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2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drawings/drawing8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0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5" codeName="{3D1A710C-6663-3D7B-7F91-EC182F24A4B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nyzhur\Git\glnik\out\axis_traditional_fermented_dairy\"/>
    </mc:Choice>
  </mc:AlternateContent>
  <xr:revisionPtr revIDLastSave="0" documentId="13_ncr:1_{ABA41670-B253-4E59-909A-7DC8C33D8FF5}" xr6:coauthVersionLast="36" xr6:coauthVersionMax="47" xr10:uidLastSave="{00000000-0000-0000-0000-000000000000}"/>
  <bookViews>
    <workbookView showSheetTabs="0" xWindow="0" yWindow="0" windowWidth="19070" windowHeight="9560" firstSheet="10" xr2:uid="{00000000-000D-0000-FFFF-FFFF00000000}"/>
  </bookViews>
  <sheets>
    <sheet name="AAA Start" sheetId="1" r:id="rId1"/>
    <sheet name="EP_Chart1" sheetId="2" r:id="rId2"/>
    <sheet name="EP_Chart2" sheetId="3" r:id="rId3"/>
    <sheet name="EP_Chart3" sheetId="4" r:id="rId4"/>
    <sheet name="EP_Chart4" sheetId="5" r:id="rId5"/>
    <sheet name="EP_Chart5" sheetId="6" r:id="rId6"/>
    <sheet name="EP_Chart6" sheetId="7" state="veryHidden" r:id="rId7"/>
    <sheet name="EP_Chart7" sheetId="8" r:id="rId8"/>
    <sheet name="EP_Chart8" sheetId="9" r:id="rId9"/>
    <sheet name="BBB_ChartUebersetzungen" sheetId="10" r:id="rId10"/>
    <sheet name="BBB_FactSkalierungen" sheetId="11" r:id="rId11"/>
    <sheet name="BBB_FactUebersetzungen" sheetId="12" r:id="rId12"/>
    <sheet name="XXX_Uebersetzungen" sheetId="190" state="hidden" r:id="rId13"/>
    <sheet name="type_2" sheetId="120" state="hidden" r:id="rId14"/>
    <sheet name="Info.type_2" sheetId="121" state="hidden" r:id="rId15"/>
    <sheet name="type_3" sheetId="122" state="hidden" r:id="rId16"/>
    <sheet name="Info.type_3" sheetId="123" state="hidden" r:id="rId17"/>
    <sheet name="XXX_001" sheetId="124" state="hidden" r:id="rId18"/>
    <sheet name="XXX_002" sheetId="125" state="hidden" r:id="rId19"/>
    <sheet name="XXX_003" sheetId="126" state="hidden" r:id="rId20"/>
    <sheet name="XXX_004" sheetId="127" state="hidden" r:id="rId21"/>
    <sheet name="XXX_005" sheetId="128" state="hidden" r:id="rId22"/>
    <sheet name="XXX_006" sheetId="129" state="hidden" r:id="rId23"/>
    <sheet name="XXX_007" sheetId="130" state="hidden" r:id="rId24"/>
    <sheet name="XXX_008" sheetId="131" state="hidden" r:id="rId25"/>
    <sheet name="XXX_009" sheetId="132" state="hidden" r:id="rId26"/>
    <sheet name="XXX_010" sheetId="133" state="hidden" r:id="rId27"/>
    <sheet name="XXX_011" sheetId="134" state="hidden" r:id="rId28"/>
    <sheet name="XXX_012" sheetId="135" state="hidden" r:id="rId29"/>
    <sheet name="XXX_013" sheetId="136" state="hidden" r:id="rId30"/>
    <sheet name="XXX_014" sheetId="137" state="hidden" r:id="rId31"/>
    <sheet name="XXX_015" sheetId="138" state="hidden" r:id="rId32"/>
    <sheet name="XXX_016" sheetId="139" state="hidden" r:id="rId33"/>
    <sheet name="XXX_017" sheetId="140" state="hidden" r:id="rId34"/>
    <sheet name="XXX_018" sheetId="141" state="hidden" r:id="rId35"/>
    <sheet name="XXX_019" sheetId="142" state="hidden" r:id="rId36"/>
    <sheet name="XXX_020" sheetId="143" state="hidden" r:id="rId37"/>
    <sheet name="XXX_021" sheetId="144" state="hidden" r:id="rId38"/>
    <sheet name="XXX_022" sheetId="145" state="hidden" r:id="rId39"/>
    <sheet name="XXX_023" sheetId="146" state="hidden" r:id="rId40"/>
    <sheet name="XXX_024" sheetId="147" state="hidden" r:id="rId41"/>
    <sheet name="XXX_025" sheetId="148" state="hidden" r:id="rId42"/>
    <sheet name="XXX_026" sheetId="149" state="hidden" r:id="rId43"/>
    <sheet name="XXX_027" sheetId="150" state="hidden" r:id="rId44"/>
    <sheet name="XXX_028" sheetId="151" state="hidden" r:id="rId45"/>
    <sheet name="XXX_029" sheetId="152" state="hidden" r:id="rId46"/>
    <sheet name="XXX_030" sheetId="153" state="hidden" r:id="rId47"/>
    <sheet name="XXX_031" sheetId="154" state="hidden" r:id="rId48"/>
    <sheet name="XXX_032" sheetId="155" state="hidden" r:id="rId49"/>
    <sheet name="XXX_033" sheetId="156" state="hidden" r:id="rId50"/>
    <sheet name="XXX_034" sheetId="157" state="hidden" r:id="rId51"/>
    <sheet name="XXX_035" sheetId="158" state="hidden" r:id="rId52"/>
    <sheet name="XXX_036" sheetId="159" state="hidden" r:id="rId53"/>
    <sheet name="XXX_037" sheetId="160" state="hidden" r:id="rId54"/>
    <sheet name="XXX_038" sheetId="161" state="hidden" r:id="rId55"/>
    <sheet name="XXX_039" sheetId="162" state="hidden" r:id="rId56"/>
    <sheet name="XXX_040" sheetId="163" state="hidden" r:id="rId57"/>
    <sheet name="XXX_041" sheetId="164" state="hidden" r:id="rId58"/>
    <sheet name="XXX_042" sheetId="165" state="hidden" r:id="rId59"/>
    <sheet name="XXX_043" sheetId="166" state="hidden" r:id="rId60"/>
    <sheet name="XXX_044" sheetId="167" state="hidden" r:id="rId61"/>
    <sheet name="XXX_045" sheetId="168" state="hidden" r:id="rId62"/>
    <sheet name="XXX_046" sheetId="169" state="hidden" r:id="rId63"/>
    <sheet name="XXX_047" sheetId="170" state="hidden" r:id="rId64"/>
    <sheet name="XXX_048" sheetId="171" state="hidden" r:id="rId65"/>
    <sheet name="XXX_049" sheetId="172" state="hidden" r:id="rId66"/>
    <sheet name="XXX_050" sheetId="173" state="hidden" r:id="rId67"/>
    <sheet name="XXX_051" sheetId="174" state="hidden" r:id="rId68"/>
    <sheet name="XXX_052" sheetId="175" state="hidden" r:id="rId69"/>
    <sheet name="XXX_053" sheetId="176" state="hidden" r:id="rId70"/>
    <sheet name="XXX_054" sheetId="177" state="hidden" r:id="rId71"/>
    <sheet name="XXX_055" sheetId="178" state="hidden" r:id="rId72"/>
    <sheet name="XXX_056" sheetId="179" state="hidden" r:id="rId73"/>
    <sheet name="XXX_057" sheetId="180" state="hidden" r:id="rId74"/>
    <sheet name="XXX_058" sheetId="181" state="hidden" r:id="rId75"/>
    <sheet name="XXX_059" sheetId="182" state="hidden" r:id="rId76"/>
    <sheet name="XXX_060" sheetId="183" state="hidden" r:id="rId77"/>
    <sheet name="XXX_061" sheetId="184" state="hidden" r:id="rId78"/>
    <sheet name="XXX_062" sheetId="185" state="hidden" r:id="rId79"/>
    <sheet name="XXX_063" sheetId="186" state="hidden" r:id="rId80"/>
    <sheet name="XXX_064" sheetId="187" state="hidden" r:id="rId81"/>
    <sheet name="XXX_065" sheetId="188" state="hidden" r:id="rId82"/>
    <sheet name="Info.type_4" sheetId="189" state="hidden" r:id="rId83"/>
    <sheet name="Verwaltung" sheetId="13" state="hidden" r:id="rId84"/>
  </sheets>
  <functionGroups builtInGroupCount="19"/>
  <definedNames>
    <definedName name="_xlnm._FilterDatabase" localSheetId="10" hidden="1">BBB_FactSkalierungen!$A$1:$D$37</definedName>
    <definedName name="AC_Status">Verwaltung!$B$21</definedName>
    <definedName name="aktuelleLaenderkennung">Verwaltung!$B$72</definedName>
    <definedName name="AnzahlProdukte">Verwaltung!$B$19</definedName>
    <definedName name="AutoDruckbereich">Verwaltung!$B$47</definedName>
    <definedName name="BeschriftungTotalPlusFact">Verwaltung!$B$64</definedName>
    <definedName name="ChartMatrix">Verwaltung!$H$3:$I$20</definedName>
    <definedName name="ChartMatrixUrsprung">Verwaltung!$H$3</definedName>
    <definedName name="CHARTTABPREFIX">Verwaltung!$B$5</definedName>
    <definedName name="ChartTexte_Sprache">Verwaltung!$B$73</definedName>
    <definedName name="ChartTitle1">Verwaltung!$B$39</definedName>
    <definedName name="ChartTitle2">Verwaltung!$B$40</definedName>
    <definedName name="ChartTitle3">Verwaltung!$B$41</definedName>
    <definedName name="CompBalanceIndex">Verwaltung!$B$102</definedName>
    <definedName name="CountryOrigin">Verwaltung!$C$74</definedName>
    <definedName name="CpPptDruckbereich">Verwaltung!$B$60</definedName>
    <definedName name="CpPptLeftDefault">Verwaltung!$B$56</definedName>
    <definedName name="CpPptMaxHeight">Verwaltung!$B$59</definedName>
    <definedName name="CpPptMaxWidth">Verwaltung!$B$58</definedName>
    <definedName name="CpPptPicture">Verwaltung!$B$65</definedName>
    <definedName name="CpPptScaleGL">Verwaltung!$B$52</definedName>
    <definedName name="CpPptScaleHeader">Verwaltung!$B$53</definedName>
    <definedName name="CpPptScaleStandard">Verwaltung!$B$54</definedName>
    <definedName name="CpPptScaleStandardNeu">Verwaltung!$B$55</definedName>
    <definedName name="CpPptTopDefault">Verwaltung!$B$57</definedName>
    <definedName name="DATENTABPREFIX">Verwaltung!$B$4</definedName>
    <definedName name="DruckbereichChart_Bev1">Verwaltung!$B$90</definedName>
    <definedName name="DruckbereichChart_Bev2">Verwaltung!$B$91</definedName>
    <definedName name="DruckbereichChart_Bev3">Verwaltung!$B$92</definedName>
    <definedName name="DruckbereichChart_Eur1">Verwaltung!$B$93</definedName>
    <definedName name="DruckbereichChart_Eur2">Verwaltung!$B$94</definedName>
    <definedName name="DruckbereichChart_Eur3">Verwaltung!$B$95</definedName>
    <definedName name="DruckbereichChart_Mopro1">Verwaltung!$B$89</definedName>
    <definedName name="DruckbereichChart1">Verwaltung!$B$80</definedName>
    <definedName name="DruckbereichChart1a">Verwaltung!$B$81</definedName>
    <definedName name="DruckbereichChart1b">Verwaltung!$B$82</definedName>
    <definedName name="DruckbereichChart2">Verwaltung!$B$83</definedName>
    <definedName name="DruckbereichChart2a">Verwaltung!$B$84</definedName>
    <definedName name="DruckbereichChart3">Verwaltung!$B$85</definedName>
    <definedName name="DruckbereichChart3gains">Verwaltung!$B$86</definedName>
    <definedName name="DruckbereichChart3losses">Verwaltung!$B$87</definedName>
    <definedName name="DruckbereichChart4">Verwaltung!$B$88</definedName>
    <definedName name="DruckbereichMitKopfzeile">Verwaltung!$B$49</definedName>
    <definedName name="EP_Chart2_ActSwtchDesc">EP_Chart2!$C$9</definedName>
    <definedName name="EP_Chart2_ExpIdxDesc">EP_Chart2!$D$9</definedName>
    <definedName name="EP_Chart2_ProdNames_topleft">EP_Chart2!$B$9</definedName>
    <definedName name="EP_Chart2_Src">EP_Chart2!$AT$10:$AV$29</definedName>
    <definedName name="EP_Chart3_ActSwtchDesc">EP_Chart3!$C$9</definedName>
    <definedName name="EP_Chart3_ProdNames_topleft">EP_Chart3!$B$9</definedName>
    <definedName name="EP_Chart3_Src">EP_Chart3!$AT$10:$AV$29</definedName>
    <definedName name="EP_Chart4_SrcA_Cat">EP_Chart4!$AU$31</definedName>
    <definedName name="EP_Chart4_SrcA_PurchInt">EP_Chart4!$AW$31</definedName>
    <definedName name="EP_Chart4_SrcA_Rep">EP_Chart4!$AV$31</definedName>
    <definedName name="EP_Chart4_SrcA_Switch">EP_Chart4!$AX$31</definedName>
    <definedName name="EP_Chart4_SrcB">EP_Chart4!$AT$39:$AU$58</definedName>
    <definedName name="EP_Chart5_ProdNames_topleft">EP_Chart5!$B$9</definedName>
    <definedName name="EP_Chart5_Src">EP_Chart5!$AT$10:$AZ$19</definedName>
    <definedName name="EP_Chart5_Src_topleft">EP_Chart5!$AT$10</definedName>
    <definedName name="EP_Chart5_YAChangeData">EP_Chart5!$D$10:$D$19</definedName>
    <definedName name="EP_Chart5_YAChangeDesc">EP_Chart5!$D$9</definedName>
    <definedName name="EP_Chart6_Src">EP_Chart6!$AT$28:$AY$42</definedName>
    <definedName name="EP_Chart7_ProdNames_topleft">EP_Chart7!$D$10</definedName>
    <definedName name="EP_Chart7_Src">EP_Chart7!$AV$26:$AZ$42</definedName>
    <definedName name="EP_Chart7_Src_topleft">EP_Chart7!$AV$26</definedName>
    <definedName name="EP_Chart7_TopGain_topleft">EP_Chart7!$D$13</definedName>
    <definedName name="EP_Chart7_TopLoss_topleft">EP_Chart7!$D$19</definedName>
    <definedName name="EP_Chart7_YAChangeData">EP_Chart7!$D$11:$L$11</definedName>
    <definedName name="EP_Chart7_YAChangeDesc">EP_Chart7!$B$11</definedName>
    <definedName name="EP_Chart8_NoArrows">EP_Chart8!$I$6</definedName>
    <definedName name="EP_Chart8_Src">EP_Chart8!$AT$28:$AY$42</definedName>
    <definedName name="EPChart_ShowComment">Verwaltung!$B$106</definedName>
    <definedName name="EPChart_ShowDescription">Verwaltung!$B$107</definedName>
    <definedName name="EPChart1_Brand">EP_Chart1!$AX$27</definedName>
    <definedName name="EPChart1_Entwicklung">EP_Chart1!$AZ$27</definedName>
    <definedName name="EPChart1_ExtInt">EP_Chart1!$AY$11</definedName>
    <definedName name="EPChart1_Gain">EP_Chart1!$AZ$13</definedName>
    <definedName name="EPChart1_Kaeufer">EP_Chart1!$AU$27</definedName>
    <definedName name="EPChart1_Loss">EP_Chart1!$AY$13</definedName>
    <definedName name="EPChart1_PurchInt">EP_Chart1!$AW$27</definedName>
    <definedName name="EPChart1_Repertoire">EP_Chart1!$AV$27</definedName>
    <definedName name="EPChart1_TCPerc">EP_Chart1!$AZ$24</definedName>
    <definedName name="EPChart1_ZR1">EP_Chart1!$AV$8</definedName>
    <definedName name="EPChart1_ZR2">EP_Chart1!$AW$8</definedName>
    <definedName name="FactText_Anzahl">Verwaltung!$B$77</definedName>
    <definedName name="FactText_Menge">Verwaltung!$B$78</definedName>
    <definedName name="FactText_Wert">Verwaltung!$B$79</definedName>
    <definedName name="FarbeHintergrund">Verwaltung!$B$48</definedName>
    <definedName name="GL_Info_Typ1">Verwaltung!$B$15</definedName>
    <definedName name="GL_Info_Typ2">Verwaltung!$B$16</definedName>
    <definedName name="GL_Info_Typ3">Verwaltung!$B$17</definedName>
    <definedName name="GL_Info_Typ4">Verwaltung!$B$18</definedName>
    <definedName name="GL_Tab_Postfix_Typ1">Verwaltung!$B$12</definedName>
    <definedName name="GL_Tab_Postfix_Typ2">Verwaltung!$B$13</definedName>
    <definedName name="GL_Tab_Postfix_Typ3">Verwaltung!$B$14</definedName>
    <definedName name="GL_Tab_Postfix_Typ4">Verwaltung!$B$11</definedName>
    <definedName name="GL_Tab_Prefix_Typ1">Verwaltung!$B$12</definedName>
    <definedName name="GL_Tab_Prefix_Typ2">Verwaltung!$B$13</definedName>
    <definedName name="GL_Tab_Prefix_Typ3">Verwaltung!$B$14</definedName>
    <definedName name="GL_Tab_Prefix_Typ4">Verwaltung!$B$11</definedName>
    <definedName name="GL_TabPrefix">Verwaltung!$B$9</definedName>
    <definedName name="GL_TypePrefix">Verwaltung!$B$10</definedName>
    <definedName name="GLChartFirstIndex">Verwaltung!$B$100</definedName>
    <definedName name="GLChartSndIndex">Verwaltung!$B$101</definedName>
    <definedName name="InfoAnalyse">'AAA Start'!$C$10</definedName>
    <definedName name="InfoDatum">'AAA Start'!$C$11</definedName>
    <definedName name="InfoFact">'AAA Start'!$C$9</definedName>
    <definedName name="InfoHHF">'AAA Start'!$C$12</definedName>
    <definedName name="InfoPanel">'AAA Start'!$C$5</definedName>
    <definedName name="InfoWG">'AAA Start'!$C$6</definedName>
    <definedName name="InfoZR1">'AAA Start'!$C$7</definedName>
    <definedName name="InfoZR2">'AAA Start'!$C$8</definedName>
    <definedName name="Inputdatei">Verwaltung!$B$3</definedName>
    <definedName name="Inputpfad">Verwaltung!$B$2</definedName>
    <definedName name="Name_Listenblatt">Verwaltung!$B$6</definedName>
    <definedName name="Name_Uebersetzungsblatt">Verwaltung!$B$7</definedName>
    <definedName name="OptionAbsolut">Verwaltung!$B$30</definedName>
    <definedName name="OptionAbsolutChart4">Verwaltung!$B$31</definedName>
    <definedName name="OptionAbsolutNonCompetitive">Verwaltung!$B$35</definedName>
    <definedName name="OptionAbsolutTotalOverview">Verwaltung!$B$33</definedName>
    <definedName name="OptionAffinityAbsBalance">Verwaltung!$B$38</definedName>
    <definedName name="OptionIndexEuro2">Verwaltung!$B$46</definedName>
    <definedName name="OptionPercentChart4">Verwaltung!$B$32</definedName>
    <definedName name="OptionPercentTo100TotalOverview">Verwaltung!$B$34</definedName>
    <definedName name="OptionSortChart1">Verwaltung!$B$42</definedName>
    <definedName name="OptionSortChart1a">Verwaltung!$B$43</definedName>
    <definedName name="OptionSortChart4">Verwaltung!$B$44</definedName>
    <definedName name="OptionSortChartBev1">Verwaltung!$B$66</definedName>
    <definedName name="OptionSortChartBev2">Verwaltung!$B$67</definedName>
    <definedName name="OptionSortChartBev3">Verwaltung!$B$68</definedName>
    <definedName name="OptionSortChartEur2">Verwaltung!$B$45</definedName>
    <definedName name="OptionSplitExtInt">Verwaltung!$B$36</definedName>
    <definedName name="OptionStdTableNewShowIndex">Verwaltung!$B$37</definedName>
    <definedName name="OptProductLongText">Verwaltung!$B$29</definedName>
    <definedName name="OriginAnzahl">Verwaltung!$C$77</definedName>
    <definedName name="OriginMenge">Verwaltung!$C$78</definedName>
    <definedName name="OriginWert">Verwaltung!$C$79</definedName>
    <definedName name="SonderFactFaktor">Verwaltung!$B$63</definedName>
    <definedName name="SonderFactTextFaktor">Verwaltung!$B$62</definedName>
    <definedName name="SonderFactTextOriginal">Verwaltung!$B$61</definedName>
    <definedName name="Start_Produktliste">Verwaltung!$B$8</definedName>
    <definedName name="STATUS_BUSY">Verwaltung!$B$1</definedName>
    <definedName name="StdTableIndex">Verwaltung!$B$98</definedName>
    <definedName name="StdTableNewIndex">Verwaltung!$B$99</definedName>
    <definedName name="Suchtext_Startspalte">Verwaltung!$B$20</definedName>
    <definedName name="SwitchMin">EP_Chart1!$AS$31</definedName>
    <definedName name="TotOverviewIndex">Verwaltung!$B$103</definedName>
    <definedName name="UebOption_Charttexte">Verwaltung!$B$28</definedName>
    <definedName name="UebOption_Fact">Verwaltung!$B$27</definedName>
    <definedName name="UebOption_HHF">Verwaltung!$B$24</definedName>
    <definedName name="UebOption_Markt">Verwaltung!$B$22</definedName>
    <definedName name="UebOption_Panel">Verwaltung!$B$23</definedName>
    <definedName name="UebOption_Produkte">Verwaltung!$B$26</definedName>
    <definedName name="UebOption_Zeitraum">Verwaltung!$B$25</definedName>
    <definedName name="VersionAutocharting">Verwaltung!$B$50</definedName>
    <definedName name="VersionsDatum">Verwaltung!$B$51</definedName>
  </definedNames>
  <calcPr calcId="191029"/>
</workbook>
</file>

<file path=xl/calcChain.xml><?xml version="1.0" encoding="utf-8"?>
<calcChain xmlns="http://schemas.openxmlformats.org/spreadsheetml/2006/main">
  <c r="AU31" i="2" l="1"/>
  <c r="AV31" i="2"/>
  <c r="AW31" i="2"/>
  <c r="AX31" i="2"/>
  <c r="AZ31" i="2"/>
  <c r="AU30" i="2"/>
  <c r="AV30" i="2"/>
  <c r="AW30" i="2"/>
  <c r="AX30" i="2"/>
  <c r="AZ30" i="2"/>
  <c r="B10" i="3"/>
  <c r="D10" i="3"/>
  <c r="B11" i="3"/>
  <c r="D11" i="3"/>
  <c r="B12" i="3"/>
  <c r="D12" i="3"/>
  <c r="B13" i="3"/>
  <c r="D13" i="3"/>
  <c r="B14" i="3"/>
  <c r="D14" i="3"/>
  <c r="B15" i="3"/>
  <c r="D15" i="3"/>
  <c r="B16" i="3"/>
  <c r="D16" i="3"/>
  <c r="B17" i="3"/>
  <c r="D17" i="3"/>
  <c r="B18" i="3"/>
  <c r="D18" i="3"/>
  <c r="B19" i="3"/>
  <c r="D19" i="3"/>
  <c r="B20" i="3"/>
  <c r="D20" i="3"/>
  <c r="B21" i="3"/>
  <c r="D21" i="3"/>
  <c r="B22" i="3"/>
  <c r="D22" i="3"/>
  <c r="B23" i="3"/>
  <c r="D23" i="3"/>
  <c r="B24" i="3"/>
  <c r="D24" i="3"/>
  <c r="B25" i="3"/>
  <c r="D25" i="3"/>
  <c r="B26" i="3"/>
  <c r="D26" i="3"/>
  <c r="B27" i="3"/>
  <c r="D27" i="3"/>
  <c r="B28" i="3"/>
  <c r="D28" i="3"/>
  <c r="B29" i="3"/>
  <c r="D29" i="3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AU34" i="5"/>
  <c r="AV34" i="5"/>
  <c r="AW34" i="5"/>
  <c r="AX34" i="5"/>
  <c r="AU35" i="5"/>
  <c r="AV35" i="5"/>
  <c r="AW35" i="5"/>
  <c r="AX35" i="5"/>
  <c r="B10" i="6"/>
  <c r="D10" i="6"/>
  <c r="B11" i="6"/>
  <c r="D11" i="6"/>
  <c r="B12" i="6"/>
  <c r="D12" i="6"/>
  <c r="B13" i="6"/>
  <c r="D13" i="6"/>
  <c r="B14" i="6"/>
  <c r="D14" i="6"/>
  <c r="B15" i="6"/>
  <c r="D15" i="6"/>
  <c r="B16" i="6"/>
  <c r="D16" i="6"/>
  <c r="B17" i="6"/>
  <c r="D17" i="6"/>
  <c r="B18" i="6"/>
  <c r="D18" i="6"/>
  <c r="B19" i="6"/>
  <c r="D19" i="6"/>
  <c r="A27" i="7"/>
  <c r="A28" i="7"/>
  <c r="A29" i="7"/>
  <c r="D10" i="8"/>
  <c r="F10" i="8"/>
  <c r="H10" i="8"/>
  <c r="J10" i="8"/>
  <c r="L10" i="8"/>
  <c r="D11" i="8"/>
  <c r="F11" i="8"/>
  <c r="H11" i="8"/>
  <c r="J11" i="8"/>
  <c r="L11" i="8"/>
  <c r="D13" i="8"/>
  <c r="F13" i="8"/>
  <c r="H13" i="8"/>
  <c r="J13" i="8"/>
  <c r="L13" i="8"/>
  <c r="D14" i="8"/>
  <c r="F14" i="8"/>
  <c r="H14" i="8"/>
  <c r="J14" i="8"/>
  <c r="L14" i="8"/>
  <c r="D15" i="8"/>
  <c r="F15" i="8"/>
  <c r="H15" i="8"/>
  <c r="J15" i="8"/>
  <c r="L15" i="8"/>
  <c r="D16" i="8"/>
  <c r="F16" i="8"/>
  <c r="H16" i="8"/>
  <c r="J16" i="8"/>
  <c r="L16" i="8"/>
  <c r="D17" i="8"/>
  <c r="F17" i="8"/>
  <c r="H17" i="8"/>
  <c r="J17" i="8"/>
  <c r="L17" i="8"/>
  <c r="D19" i="8"/>
  <c r="F19" i="8"/>
  <c r="H19" i="8"/>
  <c r="J19" i="8"/>
  <c r="L19" i="8"/>
  <c r="D20" i="8"/>
  <c r="F20" i="8"/>
  <c r="H20" i="8"/>
  <c r="J20" i="8"/>
  <c r="L20" i="8"/>
  <c r="D21" i="8"/>
  <c r="F21" i="8"/>
  <c r="H21" i="8"/>
  <c r="J21" i="8"/>
  <c r="L21" i="8"/>
  <c r="D22" i="8"/>
  <c r="F22" i="8"/>
  <c r="H22" i="8"/>
  <c r="J22" i="8"/>
  <c r="L22" i="8"/>
  <c r="D23" i="8"/>
  <c r="F23" i="8"/>
  <c r="H23" i="8"/>
  <c r="J23" i="8"/>
  <c r="L23" i="8"/>
  <c r="A27" i="9"/>
  <c r="A28" i="9"/>
  <c r="A29" i="9"/>
  <c r="AS31" i="2" l="1"/>
</calcChain>
</file>

<file path=xl/sharedStrings.xml><?xml version="1.0" encoding="utf-8"?>
<sst xmlns="http://schemas.openxmlformats.org/spreadsheetml/2006/main" count="11078" uniqueCount="994">
  <si>
    <t>Gain &amp; Loss Europanel</t>
  </si>
  <si>
    <t>Panel:</t>
  </si>
  <si>
    <t>Market:</t>
  </si>
  <si>
    <t>Period 1:</t>
  </si>
  <si>
    <t xml:space="preserve"> </t>
  </si>
  <si>
    <t>Period 2:</t>
  </si>
  <si>
    <t>Measure:</t>
  </si>
  <si>
    <t>Analysis:</t>
  </si>
  <si>
    <t>Date:</t>
  </si>
  <si>
    <t>Household-filter:</t>
  </si>
  <si>
    <t>Total ChangePerc:</t>
  </si>
  <si>
    <t>Category Departure/Arrival</t>
  </si>
  <si>
    <t>Added/dropped to repertoire</t>
  </si>
  <si>
    <t>Change in purchase intensity</t>
  </si>
  <si>
    <t>Switching</t>
  </si>
  <si>
    <t>Total Change</t>
  </si>
  <si>
    <t>value</t>
  </si>
  <si>
    <t>chart +</t>
  </si>
  <si>
    <t>chart -</t>
  </si>
  <si>
    <t>Name</t>
  </si>
  <si>
    <t>Net-Switching</t>
  </si>
  <si>
    <t>Expected</t>
  </si>
  <si>
    <t>Actual minus Expected</t>
  </si>
  <si>
    <t>Actual Switching</t>
  </si>
  <si>
    <t>Expected Switching</t>
  </si>
  <si>
    <t>% Change</t>
  </si>
  <si>
    <t>Change in Purchase Intensity</t>
  </si>
  <si>
    <t>Added/Dropped to Repertoire</t>
  </si>
  <si>
    <t>Category Arrivals/Departures</t>
  </si>
  <si>
    <t>YA % Change</t>
  </si>
  <si>
    <t xml:space="preserve">  </t>
  </si>
  <si>
    <t>TCHIBO GRUPPE\ TCHIBO\ 250</t>
  </si>
  <si>
    <t>TCHIBO GRUPPE\ EDUSCHO\ 500</t>
  </si>
  <si>
    <t>Net-Switch</t>
  </si>
  <si>
    <t>Net-Switch Gain</t>
  </si>
  <si>
    <t>Net-Switch Loss</t>
  </si>
  <si>
    <t>Expected Index</t>
  </si>
  <si>
    <t>Expected Switch</t>
  </si>
  <si>
    <t>Top 5 Gains</t>
  </si>
  <si>
    <t>Top 5 Losses</t>
  </si>
  <si>
    <t>R�stkaffee Klassisch</t>
  </si>
  <si>
    <t>Espresso Bohne</t>
  </si>
  <si>
    <t>Espresso gemahlen</t>
  </si>
  <si>
    <t>Rest Espresso /Caffe Crema</t>
  </si>
  <si>
    <t>Pads</t>
  </si>
  <si>
    <t>Top Gains</t>
  </si>
  <si>
    <t>Top Losses</t>
  </si>
  <si>
    <t>Kapseln</t>
  </si>
  <si>
    <t>Max. Number of Arrows:</t>
  </si>
  <si>
    <t>ID</t>
  </si>
  <si>
    <t>LIDL</t>
  </si>
  <si>
    <t>Discount ohne Aldi Lidl Penny Plus</t>
  </si>
  <si>
    <t>Verbrauchermarkt</t>
  </si>
  <si>
    <t>SB-Warenhaus</t>
  </si>
  <si>
    <t>PLUS</t>
  </si>
  <si>
    <t>Trad. LEH</t>
  </si>
  <si>
    <t>PENNY</t>
  </si>
  <si>
    <t>ALDI</t>
  </si>
  <si>
    <t>REST</t>
  </si>
  <si>
    <t>ChartTyp</t>
  </si>
  <si>
    <t>Default</t>
  </si>
  <si>
    <t>deutsch</t>
  </si>
  <si>
    <t>english</t>
  </si>
  <si>
    <t>c1_balance</t>
  </si>
  <si>
    <t>Chart1</t>
  </si>
  <si>
    <t>Total change</t>
  </si>
  <si>
    <t>Saldo</t>
  </si>
  <si>
    <t>c1_buyers_pos</t>
  </si>
  <si>
    <t>New category buyers</t>
  </si>
  <si>
    <t>Gewinne durch Neukaeufer im Markt</t>
  </si>
  <si>
    <t>c1_buyers_neg</t>
  </si>
  <si>
    <t>Lost category buyers</t>
  </si>
  <si>
    <t>Verluste durch Abwanderer aus dem Markt</t>
  </si>
  <si>
    <t>c1_extint_pos</t>
  </si>
  <si>
    <t>Increased category buying</t>
  </si>
  <si>
    <t>Intensivierung im Markt</t>
  </si>
  <si>
    <t>c1_extint_neg</t>
  </si>
  <si>
    <t>Decreased category buying</t>
  </si>
  <si>
    <t>Extensivierung im Markt</t>
  </si>
  <si>
    <t>c1_brand_pos</t>
  </si>
  <si>
    <t>Switching between brands</t>
  </si>
  <si>
    <t>Gewinne durch Markenwechsel</t>
  </si>
  <si>
    <t>c1_brand_neg</t>
  </si>
  <si>
    <t>Verluste durch Markenwechsel</t>
  </si>
  <si>
    <t>c1_gainloss_pos</t>
  </si>
  <si>
    <t>Net switching gains</t>
  </si>
  <si>
    <t>Gewinne</t>
  </si>
  <si>
    <t>c1_gainloss_neg</t>
  </si>
  <si>
    <t>Net switching losses</t>
  </si>
  <si>
    <t>Verluste</t>
  </si>
  <si>
    <t>c1_abs</t>
  </si>
  <si>
    <t>Absolute</t>
  </si>
  <si>
    <t>absolut</t>
  </si>
  <si>
    <t>c1_prc</t>
  </si>
  <si>
    <t>%</t>
  </si>
  <si>
    <t>Prozent</t>
  </si>
  <si>
    <t>c1_idx</t>
  </si>
  <si>
    <t>Index rel. Ms</t>
  </si>
  <si>
    <t>Index rel.MA</t>
  </si>
  <si>
    <t>c1_aff</t>
  </si>
  <si>
    <t>Affinity index</t>
  </si>
  <si>
    <t>Affinitaet</t>
  </si>
  <si>
    <t>c1_ia_idx</t>
  </si>
  <si>
    <t>Interaction index</t>
  </si>
  <si>
    <t>Interaktionsindex</t>
  </si>
  <si>
    <t>c1_ns_idx</t>
  </si>
  <si>
    <t>Net switching index</t>
  </si>
  <si>
    <t>Netto-Wechselindex</t>
  </si>
  <si>
    <t>c1a_balance</t>
  </si>
  <si>
    <t>Chart1a</t>
  </si>
  <si>
    <t>Change</t>
  </si>
  <si>
    <t>c1a_repurch</t>
  </si>
  <si>
    <t>Chartt1a</t>
  </si>
  <si>
    <t>Repurchase</t>
  </si>
  <si>
    <t>Wiederkauf im Markt</t>
  </si>
  <si>
    <t>c1a_lostnew</t>
  </si>
  <si>
    <t>Lost / New category buyers</t>
  </si>
  <si>
    <t>Abwanderer / Neukaeufer im Markt</t>
  </si>
  <si>
    <t>c1a_extint</t>
  </si>
  <si>
    <t>Decreased / Increased category buying</t>
  </si>
  <si>
    <t>Extensivierung / Intensivierung im Markt</t>
  </si>
  <si>
    <t>c1a_brand</t>
  </si>
  <si>
    <t>Verluste an / Gewinne von andere(n) Marken</t>
  </si>
  <si>
    <t>c1a_total</t>
  </si>
  <si>
    <t>Total</t>
  </si>
  <si>
    <t>Gesamt</t>
  </si>
  <si>
    <t>c1a_decomposition</t>
  </si>
  <si>
    <t>Decomposition of losses to/gains from other brands</t>
  </si>
  <si>
    <t>Aufteilung der Verluste an/Gewinne von andere(n) Marken</t>
  </si>
  <si>
    <t>c1a_gainloss_pos</t>
  </si>
  <si>
    <t>Gains</t>
  </si>
  <si>
    <t>c1a_gainloss_neg</t>
  </si>
  <si>
    <t>Losses</t>
  </si>
  <si>
    <t>c1a_netgainloss_pos</t>
  </si>
  <si>
    <t>Gewinne absolut</t>
  </si>
  <si>
    <t>c1a_netgainloss_neg</t>
  </si>
  <si>
    <t>Verluste absolut</t>
  </si>
  <si>
    <t>c2_gains</t>
  </si>
  <si>
    <t>HeaderChart</t>
  </si>
  <si>
    <t>Gewinne gesamt</t>
  </si>
  <si>
    <t>c2_losses</t>
  </si>
  <si>
    <t>Verluste gesamt</t>
  </si>
  <si>
    <t>c2_decreasedMP</t>
  </si>
  <si>
    <t>Brand intensity change</t>
  </si>
  <si>
    <t>c2_increasedMP</t>
  </si>
  <si>
    <t>c2_droppedFromRep</t>
  </si>
  <si>
    <t>Dropped from repertoire</t>
  </si>
  <si>
    <t>Repertoire reduziert</t>
  </si>
  <si>
    <t>c2_addedToRep</t>
  </si>
  <si>
    <t>Added to repertoire</t>
  </si>
  <si>
    <t>Repertoire erweitert</t>
  </si>
  <si>
    <t>c3_percent_added</t>
  </si>
  <si>
    <t>GainLossChart</t>
  </si>
  <si>
    <t>percentaged</t>
  </si>
  <si>
    <t>prozentual</t>
  </si>
  <si>
    <t>c3_percent_alone</t>
  </si>
  <si>
    <t>Percent</t>
  </si>
  <si>
    <t>c3_absolute_added</t>
  </si>
  <si>
    <t>absolute</t>
  </si>
  <si>
    <t>c3_absolute_alone</t>
  </si>
  <si>
    <t>Absolut</t>
  </si>
  <si>
    <t>c3_idx</t>
  </si>
  <si>
    <t>Index</t>
  </si>
  <si>
    <t>c3_aff</t>
  </si>
  <si>
    <t>Affinity</t>
  </si>
  <si>
    <t>c3_ia_idx</t>
  </si>
  <si>
    <t>Interaction</t>
  </si>
  <si>
    <t>Interaktion</t>
  </si>
  <si>
    <t>c3_ns_idx</t>
  </si>
  <si>
    <t>Net switching</t>
  </si>
  <si>
    <t>Netto-Wechsel</t>
  </si>
  <si>
    <t>c4_balance_total</t>
  </si>
  <si>
    <t>Chart4</t>
  </si>
  <si>
    <t>Total net switching</t>
  </si>
  <si>
    <t>c4_balance</t>
  </si>
  <si>
    <t>c4_lossToGainsFrom</t>
  </si>
  <si>
    <t>Losses to / gains from</t>
  </si>
  <si>
    <t>Verluste an / Gewinne von</t>
  </si>
  <si>
    <t>c4_lossesTo</t>
  </si>
  <si>
    <t>Losses to</t>
  </si>
  <si>
    <t>Verluste an</t>
  </si>
  <si>
    <t>c4_GainsFrom</t>
  </si>
  <si>
    <t>Gains from</t>
  </si>
  <si>
    <t>Gewinne von</t>
  </si>
  <si>
    <t>cTO_idx</t>
  </si>
  <si>
    <t>Eur2-TotalOverview</t>
  </si>
  <si>
    <t>Index rel. MA</t>
  </si>
  <si>
    <t>cTO_aff</t>
  </si>
  <si>
    <t>cTO_ia_idx</t>
  </si>
  <si>
    <t>cTO_ns_idx</t>
  </si>
  <si>
    <t>Measure</t>
  </si>
  <si>
    <t>scale</t>
  </si>
  <si>
    <t>Charting-text</t>
  </si>
  <si>
    <t>country</t>
  </si>
  <si>
    <t>ANZAHL</t>
  </si>
  <si>
    <t>Packs</t>
  </si>
  <si>
    <t>DE</t>
  </si>
  <si>
    <t>Packs [1.000]</t>
  </si>
  <si>
    <t>Packs [1.000.000]</t>
  </si>
  <si>
    <t>MENGE</t>
  </si>
  <si>
    <t>Volume</t>
  </si>
  <si>
    <t>Volume [kg/Liter]</t>
  </si>
  <si>
    <t>Volume [Tons/1000Liter]</t>
  </si>
  <si>
    <t>WERT</t>
  </si>
  <si>
    <t>Value</t>
  </si>
  <si>
    <t>Value [Euro]</t>
  </si>
  <si>
    <t>Value [1000Euro]</t>
  </si>
  <si>
    <t>Aantal</t>
  </si>
  <si>
    <t>NL - old</t>
  </si>
  <si>
    <t>Volume 1</t>
  </si>
  <si>
    <t>Bedrag</t>
  </si>
  <si>
    <t>NUMBER</t>
  </si>
  <si>
    <t>AT</t>
  </si>
  <si>
    <t>VOLUME total</t>
  </si>
  <si>
    <t>VALUE total</t>
  </si>
  <si>
    <t>Antal Tot</t>
  </si>
  <si>
    <t>SE</t>
  </si>
  <si>
    <t>Volym Tot</t>
  </si>
  <si>
    <t>V�rde Tot</t>
  </si>
  <si>
    <t>NL</t>
  </si>
  <si>
    <t>Volume (000 Packs)</t>
  </si>
  <si>
    <t>INT</t>
  </si>
  <si>
    <t>Value (000 EUR)</t>
  </si>
  <si>
    <t>Volume (000 L/tonnes)</t>
  </si>
  <si>
    <t>Volume (Packs)</t>
  </si>
  <si>
    <t>INT-SMALL</t>
  </si>
  <si>
    <t>Value (EUR)</t>
  </si>
  <si>
    <t>Volume (L/kg)</t>
  </si>
  <si>
    <t>INT-SU</t>
  </si>
  <si>
    <t>Volume (000 SU)</t>
  </si>
  <si>
    <t>Nummer</t>
  </si>
  <si>
    <t xml:space="preserve">id: </t>
  </si>
  <si>
    <t xml:space="preserve">name: </t>
  </si>
  <si>
    <t>decimals:</t>
  </si>
  <si>
    <t>scale:</t>
  </si>
  <si>
    <t>percented:</t>
  </si>
  <si>
    <t>Name_Ueb</t>
  </si>
  <si>
    <t>total_sales</t>
  </si>
  <si>
    <t>Total
sales</t>
  </si>
  <si>
    <t>total_sales_perc</t>
  </si>
  <si>
    <t>Total
sales %</t>
  </si>
  <si>
    <t>gains</t>
  </si>
  <si>
    <t>gains_perc</t>
  </si>
  <si>
    <t>Gains %</t>
  </si>
  <si>
    <t>losses</t>
  </si>
  <si>
    <t>losses_perc</t>
  </si>
  <si>
    <t>Losses %</t>
  </si>
  <si>
    <t>balance</t>
  </si>
  <si>
    <t>Balance</t>
  </si>
  <si>
    <t>balance_perc</t>
  </si>
  <si>
    <t>Balance %</t>
  </si>
  <si>
    <t>affinity</t>
  </si>
  <si>
    <t>change</t>
  </si>
  <si>
    <t>change_perc</t>
  </si>
  <si>
    <t>repurch</t>
  </si>
  <si>
    <t>Re-
purch.</t>
  </si>
  <si>
    <t>repurch_perc</t>
  </si>
  <si>
    <t>Re-
purch. %</t>
  </si>
  <si>
    <t>comp_seg</t>
  </si>
  <si>
    <t>Comparable
segment</t>
  </si>
  <si>
    <t>comp_seg_perc</t>
  </si>
  <si>
    <t>Comparable
segment %</t>
  </si>
  <si>
    <t>extint</t>
  </si>
  <si>
    <t>Exten
sification</t>
  </si>
  <si>
    <t>extint_perc</t>
  </si>
  <si>
    <t>Exten
sification %</t>
  </si>
  <si>
    <t>sales_wo_excl</t>
  </si>
  <si>
    <t>Sales w/o
excl.buyers
1st</t>
  </si>
  <si>
    <t>sales_wo_excl_perc</t>
  </si>
  <si>
    <t>Sales w/o
excl.buyers
1st %</t>
  </si>
  <si>
    <t>sales_of_excl</t>
  </si>
  <si>
    <t>Sales of
excl.buyers
1st</t>
  </si>
  <si>
    <t>outer_sales</t>
  </si>
  <si>
    <t>Re-
purchase</t>
  </si>
  <si>
    <t>Re-
purchase %</t>
  </si>
  <si>
    <t>Inten-
sification</t>
  </si>
  <si>
    <t>Inten-
sification %</t>
  </si>
  <si>
    <t>Sales w/o
excl. buyers
2nd</t>
  </si>
  <si>
    <t>Sales w/o
excl. buyers
2nd %</t>
  </si>
  <si>
    <t>Sales of
excl.buyers
2nd</t>
  </si>
  <si>
    <t>loyal_sales_share</t>
  </si>
  <si>
    <t>Loyal
sales
share</t>
  </si>
  <si>
    <t>gains_abs</t>
  </si>
  <si>
    <t>Gains abs.</t>
  </si>
  <si>
    <t>losses_abs</t>
  </si>
  <si>
    <t>Losses abs.</t>
  </si>
  <si>
    <t>index_gain</t>
  </si>
  <si>
    <t>Index rel. market sh. gain</t>
  </si>
  <si>
    <t>index_loss</t>
  </si>
  <si>
    <t>Index rel. market sh. loss</t>
  </si>
  <si>
    <t>exten_inten</t>
  </si>
  <si>
    <t>Exten./Inten.</t>
  </si>
  <si>
    <t>exten_inten_new</t>
  </si>
  <si>
    <t>Exten./Inten.
new buyers</t>
  </si>
  <si>
    <t>exten_inten_lost</t>
  </si>
  <si>
    <t>Exten./Inten.\lost buyers</t>
  </si>
  <si>
    <t>exten_inten_balance</t>
  </si>
  <si>
    <t>Exten./Inten.
balance</t>
  </si>
  <si>
    <t>exten_inten_repeat</t>
  </si>
  <si>
    <t>Exten./Inten.
repeat buyers</t>
  </si>
  <si>
    <t>buyer_val</t>
  </si>
  <si>
    <t>Buyer</t>
  </si>
  <si>
    <t>period_1</t>
  </si>
  <si>
    <t>Period I</t>
  </si>
  <si>
    <t>period_2</t>
  </si>
  <si>
    <t>Period II</t>
  </si>
  <si>
    <t>growth_abs</t>
  </si>
  <si>
    <t>Growth abs.</t>
  </si>
  <si>
    <t>STATUS_BUSY</t>
  </si>
  <si>
    <t>Inputpfad</t>
  </si>
  <si>
    <t>P:\SOURCE\VBA Projekte\PanelServices\AnalyzeIt\Macro-Online\GainAndLoss Europanel\Daten\</t>
  </si>
  <si>
    <t>ChartID (Blattname)</t>
  </si>
  <si>
    <t>ChartName</t>
  </si>
  <si>
    <t>Inputdatei</t>
  </si>
  <si>
    <t>GandL_bamasa_20111109_083608(1).xls</t>
  </si>
  <si>
    <t>AAA Chart1</t>
  </si>
  <si>
    <t>Standard Table</t>
  </si>
  <si>
    <t>DATENTABPREFIX</t>
  </si>
  <si>
    <t>XXX_</t>
  </si>
  <si>
    <t>AAA Chart1a</t>
  </si>
  <si>
    <t>Standard Table (Neu)</t>
  </si>
  <si>
    <t>CHARTTABPREFIX</t>
  </si>
  <si>
    <t>AAA</t>
  </si>
  <si>
    <t>AAA Chart2</t>
  </si>
  <si>
    <t>Header Chart</t>
  </si>
  <si>
    <t>Name_Listenblatt</t>
  </si>
  <si>
    <t>XXX_Listen</t>
  </si>
  <si>
    <t>AAA Chart2a</t>
  </si>
  <si>
    <t>Header Chart (incl. Split)</t>
  </si>
  <si>
    <t>Name_Uebersetzungsblatt</t>
  </si>
  <si>
    <t>XXX_Uebersetzungen</t>
  </si>
  <si>
    <t>AAA Chart3</t>
  </si>
  <si>
    <t>Gain and Loss Chart</t>
  </si>
  <si>
    <t>Start_Produktliste</t>
  </si>
  <si>
    <t>B1</t>
  </si>
  <si>
    <t>GL_Tab_Prefix</t>
  </si>
  <si>
    <t>tab</t>
  </si>
  <si>
    <t>Prefix fuer alle Quelldatenblaetter</t>
  </si>
  <si>
    <t>GL_Type_Prefix</t>
  </si>
  <si>
    <t>type_</t>
  </si>
  <si>
    <t>GL_Tab_Postfix_Typ4</t>
  </si>
  <si>
    <t>type_4</t>
  </si>
  <si>
    <t>Prefix fuer die chartrelevanten Quelldatenblaetter</t>
  </si>
  <si>
    <t>GL_Tab_Postfix_Typ1</t>
  </si>
  <si>
    <t>type_1</t>
  </si>
  <si>
    <t>GL_Tab_Postfix_Typ2</t>
  </si>
  <si>
    <t>type_2</t>
  </si>
  <si>
    <t>GL_Tab_Postfix_Typ3</t>
  </si>
  <si>
    <t>type_3</t>
  </si>
  <si>
    <t>GL_Info_Typ1</t>
  </si>
  <si>
    <t>Info.type_1</t>
  </si>
  <si>
    <t>GL_Info_Typ2</t>
  </si>
  <si>
    <t>Info.type_2</t>
  </si>
  <si>
    <t>Blattname Infoblatt</t>
  </si>
  <si>
    <t>GL_Info_Typ3</t>
  </si>
  <si>
    <t>Info.type_3</t>
  </si>
  <si>
    <t>GL_Info_Typ4</t>
  </si>
  <si>
    <t>Info.type_4</t>
  </si>
  <si>
    <t>AnzahlProdukte</t>
  </si>
  <si>
    <t>Suchtext_Startspalte</t>
  </si>
  <si>
    <t>Text, ueber den das Programm erkennt ab welcher Spalte die Daten beginnen (da First Value Column aus dem Infoblatt noch nicht korrekt ist!)</t>
  </si>
  <si>
    <t>AC_Status</t>
  </si>
  <si>
    <t>AC_Status = "EMPTY" =&gt; AC wurde aus AnalyzeIT aufgerufen, gesonderter Start ueber Workbook_open()</t>
  </si>
  <si>
    <t>UebOption_Markt</t>
  </si>
  <si>
    <t>UebOption_Panel</t>
  </si>
  <si>
    <t>UebOption_HHF</t>
  </si>
  <si>
    <t>UebOption_Zeitraum</t>
  </si>
  <si>
    <t>UebOption_Produkte</t>
  </si>
  <si>
    <t>UebOption_Fact</t>
  </si>
  <si>
    <t>UebOption_Charttexte</t>
  </si>
  <si>
    <t>OptProductLongText</t>
  </si>
  <si>
    <t>OptionAbsolut</t>
  </si>
  <si>
    <t>OptionAbsolutChart4</t>
  </si>
  <si>
    <t>OptionPercentChart4</t>
  </si>
  <si>
    <t>OptionAbsolutTotalOverview</t>
  </si>
  <si>
    <t>OptionPercentTo100TotalOverview</t>
  </si>
  <si>
    <t>OptionAbsolutNonCompetitive</t>
  </si>
  <si>
    <t>OptionSplitExtInt</t>
  </si>
  <si>
    <t>OptionStdTableNewShowIndex</t>
  </si>
  <si>
    <t>OptionAffinityAbsBalance</t>
  </si>
  <si>
    <t>ChartTitle1</t>
  </si>
  <si>
    <t>GfK Consumer Tracking</t>
  </si>
  <si>
    <t>ChartTitle2</t>
  </si>
  <si>
    <t>Gain &amp; Loss</t>
  </si>
  <si>
    <t>ChartTitle3</t>
  </si>
  <si>
    <t>OptionSortChart1</t>
  </si>
  <si>
    <t>gains first, then losses (balance)</t>
  </si>
  <si>
    <t>0=Standardseitenriss; 1=SortNachGains;SortNachLosses; (ggf: 2=SortNachIndex; 3=SortNachAffinity)</t>
  </si>
  <si>
    <t>OptionSortChart1a</t>
  </si>
  <si>
    <t>default</t>
  </si>
  <si>
    <t>OptionSortChart4</t>
  </si>
  <si>
    <t>Sort option for Chart4</t>
  </si>
  <si>
    <t>OptionSortChartEur2</t>
  </si>
  <si>
    <t>OptionIndexEuro2</t>
  </si>
  <si>
    <t>1=IndexRelMS;0=Affinity</t>
  </si>
  <si>
    <t>AutoDruckbereich</t>
  </si>
  <si>
    <t>FarbeHintergrund</t>
  </si>
  <si>
    <t>DruckbereichMitKopfzeile</t>
  </si>
  <si>
    <t>AIT11_1_AC_GL_Europanel_20111221_empty.xls</t>
  </si>
  <si>
    <t>VersionsDatum</t>
  </si>
  <si>
    <t>CpPptScaleGL</t>
  </si>
  <si>
    <t>CpPptScaleHeader</t>
  </si>
  <si>
    <t>CpPptScaleStandard</t>
  </si>
  <si>
    <t>CpPptScaleStandardNeu</t>
  </si>
  <si>
    <t>CpPptLeftDefault</t>
  </si>
  <si>
    <t>CpPptToptDefault</t>
  </si>
  <si>
    <t>CpPptMaxWidth</t>
  </si>
  <si>
    <t>CpPptMaxHeight</t>
  </si>
  <si>
    <t>CpPptDruckbereich</t>
  </si>
  <si>
    <t>true=Druckbereich wird kopiert; false=markierter Bereich wird kopiert</t>
  </si>
  <si>
    <t>SonderFactTextOriginal</t>
  </si>
  <si>
    <t>SonderBehandlung: Fact kann nachtraeglich mit Faktor versehen werden</t>
  </si>
  <si>
    <t>SonderFactTextFaktor</t>
  </si>
  <si>
    <t>SonderFactFaktor</t>
  </si>
  <si>
    <t>BeschriftungTotalPlusFact</t>
  </si>
  <si>
    <t>CpPptPicture</t>
  </si>
  <si>
    <t>OptionSortChartBev1</t>
  </si>
  <si>
    <t>OptionSortChartBev2</t>
  </si>
  <si>
    <t>OptionSortChartBev3</t>
  </si>
  <si>
    <t xml:space="preserve">FactText: wird fuer die automatische Bestimmung des Auswertungsfacts </t>
  </si>
  <si>
    <t xml:space="preserve">benoetigt. In der Tabelle "BBB_FactSkalierungen" sind die gueltigen </t>
  </si>
  <si>
    <t>Kombinationen hinterlegt.</t>
  </si>
  <si>
    <t>aktuelleLaenderkennung</t>
  </si>
  <si>
    <t>ChartTexte_Sprache</t>
  </si>
  <si>
    <t>Laenderspezifische Basisfacttexte</t>
  </si>
  <si>
    <t>DK</t>
  </si>
  <si>
    <t>verwendet als Charttexte -&gt;</t>
  </si>
  <si>
    <t>Germany</t>
  </si>
  <si>
    <t>Netherlands</t>
  </si>
  <si>
    <t>Austria</t>
  </si>
  <si>
    <t>Sweden</t>
  </si>
  <si>
    <t>international</t>
  </si>
  <si>
    <t>FactText_Anzahl</t>
  </si>
  <si>
    <t>FactText_Menge</t>
  </si>
  <si>
    <t>FactText_Wert</t>
  </si>
  <si>
    <t>DruckbereichChart1</t>
  </si>
  <si>
    <t>$A$2:$AD$35</t>
  </si>
  <si>
    <t>DruckbereichChart1a</t>
  </si>
  <si>
    <t>$A$2:$L$29</t>
  </si>
  <si>
    <t>DruckbereichChart1b</t>
  </si>
  <si>
    <t>$A$2:$E$29</t>
  </si>
  <si>
    <t>DruckbereichChart2</t>
  </si>
  <si>
    <t>$A$8:$C$10</t>
  </si>
  <si>
    <t>DruckbereichChart2a</t>
  </si>
  <si>
    <t>DruckbereichChart3</t>
  </si>
  <si>
    <t>$A$2:$AF$25</t>
  </si>
  <si>
    <t>DruckbereichChart3gains</t>
  </si>
  <si>
    <t>$A$2:$R$17</t>
  </si>
  <si>
    <t>DruckbereichChart3losses</t>
  </si>
  <si>
    <t>$A$2:$R$25</t>
  </si>
  <si>
    <t>DruckbereichChart4</t>
  </si>
  <si>
    <t>$A$2:$R$34</t>
  </si>
  <si>
    <t>DruckbereichChart_Mopro1</t>
  </si>
  <si>
    <t>DruckbereichChart_Bev1</t>
  </si>
  <si>
    <t>$A$2:$T$42</t>
  </si>
  <si>
    <t>DruckbereichChart_Bev2</t>
  </si>
  <si>
    <t>$A$2:$U$40</t>
  </si>
  <si>
    <t>DruckbereichChart_Bev3</t>
  </si>
  <si>
    <t>DruckbereichChart_Eur1</t>
  </si>
  <si>
    <t>DruckbereichChart_Eur2</t>
  </si>
  <si>
    <t>$A$2:$M$38</t>
  </si>
  <si>
    <t>DruckbereichChart_Eur3</t>
  </si>
  <si>
    <t>$A$1:$O$21</t>
  </si>
  <si>
    <t xml:space="preserve">anzuzeigende Indizes </t>
  </si>
  <si>
    <t>Standard Table (Chart1)</t>
  </si>
  <si>
    <t>Standard Table New (Chart1a)</t>
  </si>
  <si>
    <t>GLChartFirst (Chart3)</t>
  </si>
  <si>
    <t>GLChartSnd (Chart3)</t>
  </si>
  <si>
    <t>Competive Balance (Chart4)</t>
  </si>
  <si>
    <t>Total Overview (Eur2)</t>
  </si>
  <si>
    <t>Optionen fuer die Ueberschriften</t>
  </si>
  <si>
    <t>Optionaler Kommentar</t>
  </si>
  <si>
    <t>Falsch</t>
  </si>
  <si>
    <t>Zusaetzliche Beschreibung</t>
  </si>
  <si>
    <t>RU_UnitedScanPanel</t>
  </si>
  <si>
    <t>buyer</t>
  </si>
  <si>
    <t xml:space="preserve">Article filter: </t>
  </si>
  <si>
    <t>Iterative 1:</t>
  </si>
  <si>
    <t>TOTAL</t>
  </si>
  <si>
    <t>Measures</t>
  </si>
  <si>
    <t xml:space="preserve">Vertical-outer: </t>
  </si>
  <si>
    <t xml:space="preserve">Measure_1 id: </t>
  </si>
  <si>
    <t xml:space="preserve">Measure_1 name: </t>
  </si>
  <si>
    <t>Measure_1 decimals:</t>
  </si>
  <si>
    <t>Measure_1 scale:</t>
  </si>
  <si>
    <t>Measure_1 percented:</t>
  </si>
  <si>
    <t>Axis 1</t>
  </si>
  <si>
    <t>total</t>
  </si>
  <si>
    <t xml:space="preserve">Measure_2 id: </t>
  </si>
  <si>
    <t xml:space="preserve">Measure_2 name: </t>
  </si>
  <si>
    <t>Measure_2 decimals:</t>
  </si>
  <si>
    <t>Measure_2 scale:</t>
  </si>
  <si>
    <t>Measure_2 percented:</t>
  </si>
  <si>
    <t xml:space="preserve">Measure_3 id: </t>
  </si>
  <si>
    <t xml:space="preserve">Measure_3 name: </t>
  </si>
  <si>
    <t>Measure_3 decimals:</t>
  </si>
  <si>
    <t>Measure_3 scale:</t>
  </si>
  <si>
    <t>Measure_3 percented:</t>
  </si>
  <si>
    <t xml:space="preserve">Measure_4 id: </t>
  </si>
  <si>
    <t xml:space="preserve">Measure_4 name: </t>
  </si>
  <si>
    <t>Measure_4 decimals:</t>
  </si>
  <si>
    <t>Measure_4 scale:</t>
  </si>
  <si>
    <t>Measure_4 percented:</t>
  </si>
  <si>
    <t xml:space="preserve">Measure_5 id: </t>
  </si>
  <si>
    <t xml:space="preserve">Measure_5 name: </t>
  </si>
  <si>
    <t>Measure_5 decimals:</t>
  </si>
  <si>
    <t>Measure_5 scale:</t>
  </si>
  <si>
    <t>Measure_5 percented:</t>
  </si>
  <si>
    <t xml:space="preserve">Measure_6 id: </t>
  </si>
  <si>
    <t xml:space="preserve">Measure_6 name: </t>
  </si>
  <si>
    <t>Measure_6 decimals:</t>
  </si>
  <si>
    <t>Measure_6 scale:</t>
  </si>
  <si>
    <t>Measure_6 percented:</t>
  </si>
  <si>
    <t xml:space="preserve">Measure_7 id: </t>
  </si>
  <si>
    <t xml:space="preserve">Measure_7 name: </t>
  </si>
  <si>
    <t>Measure_7 decimals:</t>
  </si>
  <si>
    <t>Measure_7 scale:</t>
  </si>
  <si>
    <t>Measure_7 percented:</t>
  </si>
  <si>
    <t xml:space="preserve">Measure_8 id: </t>
  </si>
  <si>
    <t xml:space="preserve">Measure_8 name: </t>
  </si>
  <si>
    <t>Measure_8 decimals:</t>
  </si>
  <si>
    <t>Measure_8 scale:</t>
  </si>
  <si>
    <t>Measure_8 percented:</t>
  </si>
  <si>
    <t xml:space="preserve">Measure_9 id: </t>
  </si>
  <si>
    <t xml:space="preserve">Measure_9 name: </t>
  </si>
  <si>
    <t>Measure_9 decimals:</t>
  </si>
  <si>
    <t>Measure_9 scale:</t>
  </si>
  <si>
    <t>Measure_9 percented:</t>
  </si>
  <si>
    <t xml:space="preserve">Measure_10 id: </t>
  </si>
  <si>
    <t xml:space="preserve">Measure_10 name: </t>
  </si>
  <si>
    <t>Measure_10 decimals:</t>
  </si>
  <si>
    <t>Measure_10 scale:</t>
  </si>
  <si>
    <t>Measure_10 percented:</t>
  </si>
  <si>
    <t xml:space="preserve">Measure_11 id: </t>
  </si>
  <si>
    <t xml:space="preserve">Measure_11 name: </t>
  </si>
  <si>
    <t>Measure_11 decimals:</t>
  </si>
  <si>
    <t>Measure_11 scale:</t>
  </si>
  <si>
    <t>Measure_11 percented:</t>
  </si>
  <si>
    <t xml:space="preserve">Measure_12 id: </t>
  </si>
  <si>
    <t>repurchases</t>
  </si>
  <si>
    <t xml:space="preserve">Measure_12 name: </t>
  </si>
  <si>
    <t>Measure_12 decimals:</t>
  </si>
  <si>
    <t>Measure_12 scale:</t>
  </si>
  <si>
    <t>Measure_12 percented:</t>
  </si>
  <si>
    <t xml:space="preserve">Measure_13 id: </t>
  </si>
  <si>
    <t>repurchases_perc</t>
  </si>
  <si>
    <t xml:space="preserve">Measure_13 name: </t>
  </si>
  <si>
    <t>Measure_13 decimals:</t>
  </si>
  <si>
    <t>Measure_13 scale:</t>
  </si>
  <si>
    <t>Measure_13 percented:</t>
  </si>
  <si>
    <t xml:space="preserve">Measure_14 id: </t>
  </si>
  <si>
    <t xml:space="preserve">Measure_14 name: </t>
  </si>
  <si>
    <t>Measure_14 decimals:</t>
  </si>
  <si>
    <t>Measure_14 scale:</t>
  </si>
  <si>
    <t>Measure_14 percented:</t>
  </si>
  <si>
    <t xml:space="preserve">Measure_15 id: </t>
  </si>
  <si>
    <t xml:space="preserve">Measure_15 name: </t>
  </si>
  <si>
    <t>Measure_15 decimals:</t>
  </si>
  <si>
    <t>Measure_15 scale:</t>
  </si>
  <si>
    <t>Measure_15 percented:</t>
  </si>
  <si>
    <t xml:space="preserve">Measure_16 id: </t>
  </si>
  <si>
    <t xml:space="preserve">Measure_16 name: </t>
  </si>
  <si>
    <t>Measure_16 decimals:</t>
  </si>
  <si>
    <t>Measure_16 scale:</t>
  </si>
  <si>
    <t>Measure_16 percented:</t>
  </si>
  <si>
    <t xml:space="preserve">Measure_17 id: </t>
  </si>
  <si>
    <t xml:space="preserve">Measure_17 name: </t>
  </si>
  <si>
    <t>Measure_17 decimals:</t>
  </si>
  <si>
    <t>Measure_17 scale:</t>
  </si>
  <si>
    <t>Measure_17 percented:</t>
  </si>
  <si>
    <t xml:space="preserve">Measure_18 id: </t>
  </si>
  <si>
    <t xml:space="preserve">Measure_18 name: </t>
  </si>
  <si>
    <t>Measure_18 decimals:</t>
  </si>
  <si>
    <t>Measure_18 scale:</t>
  </si>
  <si>
    <t>Measure_18 percented:</t>
  </si>
  <si>
    <t xml:space="preserve">Measure_19 id: </t>
  </si>
  <si>
    <t xml:space="preserve">Measure_19 name: </t>
  </si>
  <si>
    <t>Measure_19 decimals:</t>
  </si>
  <si>
    <t>Measure_19 scale:</t>
  </si>
  <si>
    <t>Measure_19 percented:</t>
  </si>
  <si>
    <t xml:space="preserve">Measure_20 id: </t>
  </si>
  <si>
    <t xml:space="preserve">Measure_20 name: </t>
  </si>
  <si>
    <t>Measure_20 decimals:</t>
  </si>
  <si>
    <t>Measure_20 scale:</t>
  </si>
  <si>
    <t>Measure_20 percented:</t>
  </si>
  <si>
    <t xml:space="preserve">Measure_21 id: </t>
  </si>
  <si>
    <t xml:space="preserve">Measure_21 name: </t>
  </si>
  <si>
    <t>Measure_21 decimals:</t>
  </si>
  <si>
    <t>Measure_21 scale:</t>
  </si>
  <si>
    <t>Measure_21 percented:</t>
  </si>
  <si>
    <t xml:space="preserve">Measure_22 id: </t>
  </si>
  <si>
    <t xml:space="preserve">Measure_22 name: </t>
  </si>
  <si>
    <t>Measure_22 decimals:</t>
  </si>
  <si>
    <t>Measure_22 scale:</t>
  </si>
  <si>
    <t>Measure_22 percented:</t>
  </si>
  <si>
    <t xml:space="preserve">Measure_23 id: </t>
  </si>
  <si>
    <t xml:space="preserve">Measure_23 name: </t>
  </si>
  <si>
    <t>Measure_23 decimals:</t>
  </si>
  <si>
    <t>Measure_23 scale:</t>
  </si>
  <si>
    <t>Measure_23 percented:</t>
  </si>
  <si>
    <t xml:space="preserve">Measure_24 id: </t>
  </si>
  <si>
    <t xml:space="preserve">Measure_24 name: </t>
  </si>
  <si>
    <t>Measure_24 decimals:</t>
  </si>
  <si>
    <t>Measure_24 scale:</t>
  </si>
  <si>
    <t>Measure_24 percented:</t>
  </si>
  <si>
    <t xml:space="preserve">Measure_25 id: </t>
  </si>
  <si>
    <t xml:space="preserve">Measure_25 name: </t>
  </si>
  <si>
    <t>Measure_25 decimals:</t>
  </si>
  <si>
    <t>Measure_25 scale:</t>
  </si>
  <si>
    <t>Measure_25 percented:</t>
  </si>
  <si>
    <t xml:space="preserve">Measure_26 id: </t>
  </si>
  <si>
    <t xml:space="preserve">Measure_26 name: </t>
  </si>
  <si>
    <t>Measure_26 decimals:</t>
  </si>
  <si>
    <t>Measure_26 scale:</t>
  </si>
  <si>
    <t>Measure_26 percented:</t>
  </si>
  <si>
    <t xml:space="preserve">Measure_27 id: </t>
  </si>
  <si>
    <t xml:space="preserve">Measure_27 name: </t>
  </si>
  <si>
    <t>Measure_27 decimals:</t>
  </si>
  <si>
    <t>Measure_27 scale:</t>
  </si>
  <si>
    <t>Measure_27 percented:</t>
  </si>
  <si>
    <t xml:space="preserve">Measure_28 id: </t>
  </si>
  <si>
    <t xml:space="preserve">Measure_28 name: </t>
  </si>
  <si>
    <t>Measure_28 decimals:</t>
  </si>
  <si>
    <t>Measure_28 scale:</t>
  </si>
  <si>
    <t>Measure_28 percented:</t>
  </si>
  <si>
    <t xml:space="preserve">Measure_29 id: </t>
  </si>
  <si>
    <t xml:space="preserve">Measure_29 name: </t>
  </si>
  <si>
    <t>Measure_29 decimals:</t>
  </si>
  <si>
    <t>Measure_29 scale:</t>
  </si>
  <si>
    <t>Measure_29 percented:</t>
  </si>
  <si>
    <t xml:space="preserve">Measure_30 id: </t>
  </si>
  <si>
    <t xml:space="preserve">Measure_30 name: </t>
  </si>
  <si>
    <t>Measure_30 decimals:</t>
  </si>
  <si>
    <t>Measure_30 scale:</t>
  </si>
  <si>
    <t>Measure_30 percented:</t>
  </si>
  <si>
    <t xml:space="preserve">Measure_31 id: </t>
  </si>
  <si>
    <t xml:space="preserve">Measure_31 name: </t>
  </si>
  <si>
    <t>Measure_31 decimals:</t>
  </si>
  <si>
    <t>Measure_31 scale:</t>
  </si>
  <si>
    <t>Measure_31 percented:</t>
  </si>
  <si>
    <t xml:space="preserve">Measure_32 id: </t>
  </si>
  <si>
    <t xml:space="preserve">Measure_32 name: </t>
  </si>
  <si>
    <t>Measure_32 decimals:</t>
  </si>
  <si>
    <t>Measure_32 scale:</t>
  </si>
  <si>
    <t>Measure_32 percented:</t>
  </si>
  <si>
    <t xml:space="preserve">Measure_33 id: </t>
  </si>
  <si>
    <t xml:space="preserve">Measure_33 name: </t>
  </si>
  <si>
    <t>Measure_33 decimals:</t>
  </si>
  <si>
    <t>Measure_33 scale:</t>
  </si>
  <si>
    <t>Measure_33 percented:</t>
  </si>
  <si>
    <t xml:space="preserve">Measure_34 id: </t>
  </si>
  <si>
    <t xml:space="preserve">Measure_34 name: </t>
  </si>
  <si>
    <t>Measure_34 decimals:</t>
  </si>
  <si>
    <t>Measure_34 scale:</t>
  </si>
  <si>
    <t>Measure_34 percented:</t>
  </si>
  <si>
    <t xml:space="preserve">Measure_35 id: </t>
  </si>
  <si>
    <t xml:space="preserve">Measure_35 name: </t>
  </si>
  <si>
    <t>Measure_35 decimals:</t>
  </si>
  <si>
    <t>Measure_35 scale:</t>
  </si>
  <si>
    <t>Measure_35 percented:</t>
  </si>
  <si>
    <t xml:space="preserve">Measure_36 id: </t>
  </si>
  <si>
    <t xml:space="preserve">Measure_36 name: </t>
  </si>
  <si>
    <t>Measure_36 decimals:</t>
  </si>
  <si>
    <t>Measure_36 scale:</t>
  </si>
  <si>
    <t>Measure_36 percented:</t>
  </si>
  <si>
    <t xml:space="preserve">Measure_37 id: </t>
  </si>
  <si>
    <t xml:space="preserve">Measure_37 name: </t>
  </si>
  <si>
    <t>Measure_37 decimals:</t>
  </si>
  <si>
    <t>Measure_37 scale:</t>
  </si>
  <si>
    <t>Measure_37 percented:</t>
  </si>
  <si>
    <t xml:space="preserve">Measure_38 id: </t>
  </si>
  <si>
    <t xml:space="preserve">Measure_38 name: </t>
  </si>
  <si>
    <t>Measure_38 decimals:</t>
  </si>
  <si>
    <t>Measure_38 scale:</t>
  </si>
  <si>
    <t>Measure_38 percented:</t>
  </si>
  <si>
    <t xml:space="preserve">Measure_39 id: </t>
  </si>
  <si>
    <t xml:space="preserve">Measure_39 name: </t>
  </si>
  <si>
    <t>Measure_39 decimals:</t>
  </si>
  <si>
    <t>Measure_39 scale:</t>
  </si>
  <si>
    <t>Measure_39 percented:</t>
  </si>
  <si>
    <t xml:space="preserve">Measure_40 id: </t>
  </si>
  <si>
    <t xml:space="preserve">Measure_40 name: </t>
  </si>
  <si>
    <t>Measure_40 decimals:</t>
  </si>
  <si>
    <t>Measure_40 scale:</t>
  </si>
  <si>
    <t>Measure_40 percented:</t>
  </si>
  <si>
    <t xml:space="preserve">Measure_41 id: </t>
  </si>
  <si>
    <t xml:space="preserve">Measure_41 name: </t>
  </si>
  <si>
    <t>Measure_41 decimals:</t>
  </si>
  <si>
    <t>Measure_41 scale:</t>
  </si>
  <si>
    <t>Measure_41 percented:</t>
  </si>
  <si>
    <t xml:space="preserve">Measure_42 id: </t>
  </si>
  <si>
    <t xml:space="preserve">Measure_42 name: </t>
  </si>
  <si>
    <t>Measure_42 decimals:</t>
  </si>
  <si>
    <t>Measure_42 scale:</t>
  </si>
  <si>
    <t>Measure_42 percented:</t>
  </si>
  <si>
    <t xml:space="preserve">Measure_43 id: </t>
  </si>
  <si>
    <t xml:space="preserve">Measure_43 name: </t>
  </si>
  <si>
    <t>Measure_43 decimals:</t>
  </si>
  <si>
    <t>Measure_43 scale:</t>
  </si>
  <si>
    <t>Measure_43 percented:</t>
  </si>
  <si>
    <t xml:space="preserve">Measure_44 id: </t>
  </si>
  <si>
    <t xml:space="preserve">Measure_44 name: </t>
  </si>
  <si>
    <t>Measure_44 decimals:</t>
  </si>
  <si>
    <t>Measure_44 scale:</t>
  </si>
  <si>
    <t>Measure_44 percented:</t>
  </si>
  <si>
    <t xml:space="preserve">Measure_45 id: </t>
  </si>
  <si>
    <t xml:space="preserve">Measure_45 name: </t>
  </si>
  <si>
    <t>Measure_45 decimals:</t>
  </si>
  <si>
    <t>Measure_45 scale:</t>
  </si>
  <si>
    <t>Measure_45 percented:</t>
  </si>
  <si>
    <t xml:space="preserve">Measure_46 id: </t>
  </si>
  <si>
    <t xml:space="preserve">Measure_46 name: </t>
  </si>
  <si>
    <t>Measure_46 decimals:</t>
  </si>
  <si>
    <t>Measure_46 scale:</t>
  </si>
  <si>
    <t>Measure_46 percented:</t>
  </si>
  <si>
    <t xml:space="preserve">Measure_47 id: </t>
  </si>
  <si>
    <t xml:space="preserve">Measure_47 name: </t>
  </si>
  <si>
    <t>Measure_47 decimals:</t>
  </si>
  <si>
    <t>Measure_47 scale:</t>
  </si>
  <si>
    <t>Measure_47 percented:</t>
  </si>
  <si>
    <t xml:space="preserve">Measure_48 id: </t>
  </si>
  <si>
    <t xml:space="preserve">Measure_48 name: </t>
  </si>
  <si>
    <t>Measure_48 decimals:</t>
  </si>
  <si>
    <t>Measure_48 scale:</t>
  </si>
  <si>
    <t>Measure_48 percented:</t>
  </si>
  <si>
    <t xml:space="preserve">Measure_49 id: </t>
  </si>
  <si>
    <t>gains_sum</t>
  </si>
  <si>
    <t xml:space="preserve">Measure_49 name: </t>
  </si>
  <si>
    <t>Measure_49 decimals:</t>
  </si>
  <si>
    <t>Measure_49 scale:</t>
  </si>
  <si>
    <t>Measure_49 percented:</t>
  </si>
  <si>
    <t xml:space="preserve">Measure_50 id: </t>
  </si>
  <si>
    <t>losses_sum</t>
  </si>
  <si>
    <t xml:space="preserve">Measure_50 name: </t>
  </si>
  <si>
    <t>Measure_50 decimals:</t>
  </si>
  <si>
    <t>Measure_50 scale:</t>
  </si>
  <si>
    <t>Measure_50 percented:</t>
  </si>
  <si>
    <t xml:space="preserve">Measure_51 id: </t>
  </si>
  <si>
    <t>net_switch_index</t>
  </si>
  <si>
    <t xml:space="preserve">Measure_51 name: </t>
  </si>
  <si>
    <t>Net Switching Index</t>
  </si>
  <si>
    <t>Measure_51 decimals:</t>
  </si>
  <si>
    <t>Measure_51 scale:</t>
  </si>
  <si>
    <t>Measure_51 percented:</t>
  </si>
  <si>
    <t xml:space="preserve">Measure_52 id: </t>
  </si>
  <si>
    <t>index_both</t>
  </si>
  <si>
    <t xml:space="preserve">Measure_52 name: </t>
  </si>
  <si>
    <t>Index rel. market sh.</t>
  </si>
  <si>
    <t>Measure_52 decimals:</t>
  </si>
  <si>
    <t>Measure_52 scale:</t>
  </si>
  <si>
    <t>Measure_52 percented:</t>
  </si>
  <si>
    <t xml:space="preserve">Measure_53 id: </t>
  </si>
  <si>
    <t xml:space="preserve">Measure_53 name: </t>
  </si>
  <si>
    <t>Measure_53 decimals:</t>
  </si>
  <si>
    <t>Measure_53 scale:</t>
  </si>
  <si>
    <t>Measure_53 percented:</t>
  </si>
  <si>
    <t xml:space="preserve">Measure_54 id: </t>
  </si>
  <si>
    <t xml:space="preserve">Measure_54 name: </t>
  </si>
  <si>
    <t>Measure_54 decimals:</t>
  </si>
  <si>
    <t>Measure_54 scale:</t>
  </si>
  <si>
    <t>Measure_54 percented:</t>
  </si>
  <si>
    <t xml:space="preserve">Measure_55 id: </t>
  </si>
  <si>
    <t xml:space="preserve">Measure_55 name: </t>
  </si>
  <si>
    <t>Measure_55 decimals:</t>
  </si>
  <si>
    <t>Measure_55 scale:</t>
  </si>
  <si>
    <t>Measure_55 percented:</t>
  </si>
  <si>
    <t xml:space="preserve">Measure_56 id: </t>
  </si>
  <si>
    <t>expected</t>
  </si>
  <si>
    <t xml:space="preserve">Measure_56 name: </t>
  </si>
  <si>
    <t>Measure_56 decimals:</t>
  </si>
  <si>
    <t>Measure_56 scale:</t>
  </si>
  <si>
    <t>Measure_56 percented:</t>
  </si>
  <si>
    <t xml:space="preserve">Measure_57 id: </t>
  </si>
  <si>
    <t xml:space="preserve">Measure_57 name: </t>
  </si>
  <si>
    <t>Measure_57 decimals:</t>
  </si>
  <si>
    <t>Measure_57 scale:</t>
  </si>
  <si>
    <t>Measure_57 percented:</t>
  </si>
  <si>
    <t xml:space="preserve">Measure_58 id: </t>
  </si>
  <si>
    <t xml:space="preserve">Measure_58 name: </t>
  </si>
  <si>
    <t>Measure_58 decimals:</t>
  </si>
  <si>
    <t>Measure_58 scale:</t>
  </si>
  <si>
    <t>Measure_58 percented:</t>
  </si>
  <si>
    <t xml:space="preserve">Measure_59 id: </t>
  </si>
  <si>
    <t xml:space="preserve">Measure_59 name: </t>
  </si>
  <si>
    <t>Measure_59 decimals:</t>
  </si>
  <si>
    <t>Measure_59 scale:</t>
  </si>
  <si>
    <t>Measure_59 percented:</t>
  </si>
  <si>
    <t xml:space="preserve">Measure_60 id: </t>
  </si>
  <si>
    <t xml:space="preserve">Measure_60 name: </t>
  </si>
  <si>
    <t>Measure_60 decimals:</t>
  </si>
  <si>
    <t>Measure_60 scale:</t>
  </si>
  <si>
    <t>Measure_60 percented:</t>
  </si>
  <si>
    <t xml:space="preserve">Measure_61 id: </t>
  </si>
  <si>
    <t xml:space="preserve">Measure_61 name: </t>
  </si>
  <si>
    <t>Measure_61 decimals:</t>
  </si>
  <si>
    <t>Measure_61 scale:</t>
  </si>
  <si>
    <t>Measure_61 percented:</t>
  </si>
  <si>
    <t xml:space="preserve">Measure_62 id: </t>
  </si>
  <si>
    <t xml:space="preserve">Measure_62 name: </t>
  </si>
  <si>
    <t>Measure_62 decimals:</t>
  </si>
  <si>
    <t>Measure_62 scale:</t>
  </si>
  <si>
    <t>Measure_62 percented:</t>
  </si>
  <si>
    <t xml:space="preserve">Measure_63 id: </t>
  </si>
  <si>
    <t xml:space="preserve">Measure_63 name: </t>
  </si>
  <si>
    <t>Measure_63 decimals:</t>
  </si>
  <si>
    <t>Measure_63 scale:</t>
  </si>
  <si>
    <t>Measure_63 percented:</t>
  </si>
  <si>
    <t xml:space="preserve">Measure_64 id: </t>
  </si>
  <si>
    <t xml:space="preserve">Measure_64 name: </t>
  </si>
  <si>
    <t>Measure_64 decimals:</t>
  </si>
  <si>
    <t>Measure_64 scale:</t>
  </si>
  <si>
    <t>Measure_64 percented:</t>
  </si>
  <si>
    <t xml:space="preserve">Measure_65 id: </t>
  </si>
  <si>
    <t xml:space="preserve">Measure_65 name: </t>
  </si>
  <si>
    <t>Measure_65 decimals:</t>
  </si>
  <si>
    <t>Measure_65 scale:</t>
  </si>
  <si>
    <t>Measure_65 percented:</t>
  </si>
  <si>
    <t xml:space="preserve">Measure_66 id: </t>
  </si>
  <si>
    <t xml:space="preserve">Measure_66 name: </t>
  </si>
  <si>
    <t>Measure_66 decimals:</t>
  </si>
  <si>
    <t>Measure_66 scale:</t>
  </si>
  <si>
    <t>Measure_66 percented:</t>
  </si>
  <si>
    <t xml:space="preserve">Measure_67 id: </t>
  </si>
  <si>
    <t xml:space="preserve">Measure_67 name: </t>
  </si>
  <si>
    <t>Measure_67 decimals:</t>
  </si>
  <si>
    <t>Measure_67 scale:</t>
  </si>
  <si>
    <t>Measure_67 percented:</t>
  </si>
  <si>
    <t xml:space="preserve">Measure_68 id: </t>
  </si>
  <si>
    <t xml:space="preserve">Measure_68 name: </t>
  </si>
  <si>
    <t>Measure_68 decimals:</t>
  </si>
  <si>
    <t>Measure_68 scale:</t>
  </si>
  <si>
    <t>Measure_68 percented:</t>
  </si>
  <si>
    <t xml:space="preserve">Measure_69 id: </t>
  </si>
  <si>
    <t xml:space="preserve">Measure_69 name: </t>
  </si>
  <si>
    <t>Measure_69 decimals:</t>
  </si>
  <si>
    <t>Measure_69 scale:</t>
  </si>
  <si>
    <t>Measure_69 percented:</t>
  </si>
  <si>
    <t xml:space="preserve">Measure_70 id: </t>
  </si>
  <si>
    <t xml:space="preserve">Measure_70 name: </t>
  </si>
  <si>
    <t>Measure_70 decimals:</t>
  </si>
  <si>
    <t>Measure_70 scale:</t>
  </si>
  <si>
    <t>Measure_70 percented:</t>
  </si>
  <si>
    <t xml:space="preserve">Measure_71 id: </t>
  </si>
  <si>
    <t xml:space="preserve">Measure_71 name: </t>
  </si>
  <si>
    <t>Measure_71 decimals:</t>
  </si>
  <si>
    <t>Measure_71 scale:</t>
  </si>
  <si>
    <t>Measure_71 percented:</t>
  </si>
  <si>
    <t xml:space="preserve">Measure_72 id: </t>
  </si>
  <si>
    <t xml:space="preserve">Measure_72 name: </t>
  </si>
  <si>
    <t>Measure_72 decimals:</t>
  </si>
  <si>
    <t>Measure_72 scale:</t>
  </si>
  <si>
    <t>Measure_72 percented:</t>
  </si>
  <si>
    <t xml:space="preserve">Measure_73 id: </t>
  </si>
  <si>
    <t xml:space="preserve">Measure_73 name: </t>
  </si>
  <si>
    <t>Measure_73 decimals:</t>
  </si>
  <si>
    <t>Measure_73 scale:</t>
  </si>
  <si>
    <t>Measure_73 percented:</t>
  </si>
  <si>
    <t>outer matrix 1st period</t>
  </si>
  <si>
    <t>outer matrix 2nd period</t>
  </si>
  <si>
    <t>balanced gains and losses</t>
  </si>
  <si>
    <t>Typ</t>
  </si>
  <si>
    <t>OriginalText</t>
  </si>
  <si>
    <t>UebersetzungsText</t>
  </si>
  <si>
    <t>Markt</t>
  </si>
  <si>
    <t>Panel</t>
  </si>
  <si>
    <t>Haushaltsfilter</t>
  </si>
  <si>
    <t>ZR1</t>
  </si>
  <si>
    <t>ZR2</t>
  </si>
  <si>
    <t>Produkt</t>
  </si>
  <si>
    <t>DATA LOADED</t>
  </si>
  <si>
    <t>Total sales %</t>
  </si>
  <si>
    <t>Buyers (raw):</t>
  </si>
  <si>
    <t>Buyers (000):</t>
  </si>
  <si>
    <t>2nd period:</t>
  </si>
  <si>
    <t>1st period:</t>
  </si>
  <si>
    <t>Gain &amp; Loss (CS)</t>
  </si>
  <si>
    <t>Table type:</t>
  </si>
  <si>
    <t>Base measure:</t>
  </si>
  <si>
    <t>Database:</t>
  </si>
  <si>
    <t>Loyal sales share</t>
  </si>
  <si>
    <t>Sales w/o excl. buyers 2nd %</t>
  </si>
  <si>
    <t>Intensification %</t>
  </si>
  <si>
    <t>Comparable segment %</t>
  </si>
  <si>
    <t>Re-purchase %</t>
  </si>
  <si>
    <t>Sales w/o excl.buyers 1st %</t>
  </si>
  <si>
    <t>Extensification %</t>
  </si>
  <si>
    <t>Re-purch. %</t>
  </si>
  <si>
    <t>First Value Column:</t>
  </si>
  <si>
    <t>First Value Row:</t>
  </si>
  <si>
    <t>Table Start Row:</t>
  </si>
  <si>
    <t>General</t>
  </si>
  <si>
    <t>Horizontal-outer:</t>
  </si>
  <si>
    <t>Comparable segment Share:</t>
  </si>
  <si>
    <t>Sales w/o excl.buyers 2nd %</t>
  </si>
  <si>
    <t>69 All other</t>
  </si>
  <si>
    <t>66 "Др. гипермаркеты/С&amp;C"</t>
  </si>
  <si>
    <t>65 "Др. магазины у дома"</t>
  </si>
  <si>
    <t>64 "Др. супермаркеты"</t>
  </si>
  <si>
    <t>63 "Пекарни"</t>
  </si>
  <si>
    <t>61 "Авокадо"</t>
  </si>
  <si>
    <t>60 "Командор"</t>
  </si>
  <si>
    <t>59 "Линия"</t>
  </si>
  <si>
    <t>58 "Покупочка"</t>
  </si>
  <si>
    <t>57 "Мяснов"</t>
  </si>
  <si>
    <t>56 "Фасоль"</t>
  </si>
  <si>
    <t>54 "Агрокомплекс"</t>
  </si>
  <si>
    <t>53 "Байрам"</t>
  </si>
  <si>
    <t>52 "Семишагофф"</t>
  </si>
  <si>
    <t>51 "Лента Мини"</t>
  </si>
  <si>
    <t>50 "Кировский"</t>
  </si>
  <si>
    <t>49 "Магнит Косметик"</t>
  </si>
  <si>
    <t>48 "Спар ГМ"</t>
  </si>
  <si>
    <t>47 "Смарт"</t>
  </si>
  <si>
    <t>46 "Глобус"</t>
  </si>
  <si>
    <t>45 "Да!"</t>
  </si>
  <si>
    <t>44 "Мария-Ра"</t>
  </si>
  <si>
    <t>43 "Ашан СМ"</t>
  </si>
  <si>
    <t>42 "Метро"</t>
  </si>
  <si>
    <t>41 "Магнит Моя Цена"</t>
  </si>
  <si>
    <t>40 "Spar СМ"</t>
  </si>
  <si>
    <t>39 "Доброцен"</t>
  </si>
  <si>
    <t>38 "Лента СМ"</t>
  </si>
  <si>
    <t>37 "Ярче!"</t>
  </si>
  <si>
    <t>36 "Вкувилл"</t>
  </si>
  <si>
    <t>35 "Верный"</t>
  </si>
  <si>
    <t>34 "Победа Продсклад"</t>
  </si>
  <si>
    <t>33 "Магнит Экстра"</t>
  </si>
  <si>
    <t>32 "Маяк"</t>
  </si>
  <si>
    <t>31 "О`КЕЙ"</t>
  </si>
  <si>
    <t>30 "Бристоль"</t>
  </si>
  <si>
    <t>29 "Ермолино"</t>
  </si>
  <si>
    <t>28 "Дикси"</t>
  </si>
  <si>
    <t>27 "Монетка"</t>
  </si>
  <si>
    <t>26 "Ашан ГМ"</t>
  </si>
  <si>
    <t>25 "Магнит Семейный"</t>
  </si>
  <si>
    <t>24 "Перекрёсток"</t>
  </si>
  <si>
    <t>23 "Чижик"</t>
  </si>
  <si>
    <t>22 "Др. продукт. спец-ты"</t>
  </si>
  <si>
    <t>21 "Светофор"</t>
  </si>
  <si>
    <t>20 "Лента ГМ"</t>
  </si>
  <si>
    <t>19 "Красное и Белое"</t>
  </si>
  <si>
    <t>18 "Fix Price"</t>
  </si>
  <si>
    <t>17 "Магнит у Дома"</t>
  </si>
  <si>
    <t>16 "Пятёрочка"</t>
  </si>
  <si>
    <t>15 KDV</t>
  </si>
  <si>
    <t>14 YANDEX MARKET / BERU!</t>
  </si>
  <si>
    <t>13 YANDEX.LAVKA</t>
  </si>
  <si>
    <t>12 SBERMEGAMARKET</t>
  </si>
  <si>
    <t>11 WILDBERRIES.RU</t>
  </si>
  <si>
    <t>10 SAMOKAT</t>
  </si>
  <si>
    <t>9 OZON.RU</t>
  </si>
  <si>
    <t>8 "О'кей онлайн"</t>
  </si>
  <si>
    <t>7 "Метро онлайн"</t>
  </si>
  <si>
    <t>6 "Ашан онлайн"</t>
  </si>
  <si>
    <t>5 "Перекрёсток онлайн"</t>
  </si>
  <si>
    <t>4 "Лента онлайн "</t>
  </si>
  <si>
    <t>3 "Магнит онлайн"</t>
  </si>
  <si>
    <t>2 "Пятёрочка онлайн"</t>
  </si>
  <si>
    <t>1 Traditional Fermented Dairy</t>
  </si>
  <si>
    <t>Balance (000 RUB)</t>
  </si>
  <si>
    <t>Losses (000 RUB)</t>
  </si>
  <si>
    <t>Gains (000 RUB)</t>
  </si>
  <si>
    <t>Total sales (000 RUB)</t>
  </si>
  <si>
    <t>axsm_magnit_cereals_for_breakfast</t>
  </si>
  <si>
    <t>2024-04-01 - 2024-06-30</t>
  </si>
  <si>
    <t>2023-04-01 - 2023-06-30</t>
  </si>
  <si>
    <t>Expected (000 RUB)</t>
  </si>
  <si>
    <t>Sum Losses abs. (000 RUB)</t>
  </si>
  <si>
    <t>Sum Gains abs. (000 RUB)</t>
  </si>
  <si>
    <t>Growth abs. (000 RUB)</t>
  </si>
  <si>
    <t>Period II (000 RUB)</t>
  </si>
  <si>
    <t>Period I (000 RUB)</t>
  </si>
  <si>
    <t>Buyers (000 RUB)</t>
  </si>
  <si>
    <t>Exten./Inten. repeat Buyers (000 RUB)</t>
  </si>
  <si>
    <t>Exten./Inten. balance (000 RUB)</t>
  </si>
  <si>
    <t>Exten./Inten. lost Buyers (000 RUB)</t>
  </si>
  <si>
    <t>Exten./Inten. new Buyers (000 RUB)</t>
  </si>
  <si>
    <t>Exten./Inten. (000 RUB)</t>
  </si>
  <si>
    <t>Losses abs. (000 RUB)</t>
  </si>
  <si>
    <t>Gains abs. (000 RUB)</t>
  </si>
  <si>
    <t>Sales of excl.Buyers 2nd (000 RUB)</t>
  </si>
  <si>
    <t>Sales w/o excl. Buyers 2nd (000 RUB)</t>
  </si>
  <si>
    <t>Intensification (000 RUB)</t>
  </si>
  <si>
    <t>Comparable segment (000 RUB)</t>
  </si>
  <si>
    <t>Re-purchase (000 RUB)</t>
  </si>
  <si>
    <t>Sales of excl.Buyers 1st (000 RUB)</t>
  </si>
  <si>
    <t>Sales w/o excl.Buyers 1st (000 RUB)</t>
  </si>
  <si>
    <t>Extensification (000 RUB)</t>
  </si>
  <si>
    <t>Re-purch. (000 RUB)</t>
  </si>
  <si>
    <t>Sales w/o excl.Buyers 2nd (000 RUB)</t>
  </si>
  <si>
    <t>inf</t>
  </si>
  <si>
    <t>2023-06-30</t>
  </si>
  <si>
    <t>2024-06-30</t>
  </si>
  <si>
    <t>VALUE total - Scalierung konnte nicht ermittelt werden!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</si>
</sst>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38" x14ac:knownFonts="1">
    <font>
      <sz val="10"/>
      <name val="Arial"/>
    </font>
    <font>
      <sz val="10"/>
      <name val="Tahoma"/>
      <family val="2"/>
    </font>
    <font>
      <sz val="10"/>
      <name val="Arial"/>
      <family val="2"/>
    </font>
    <font>
      <b/>
      <sz val="28"/>
      <name val="Tahoma"/>
      <family val="2"/>
    </font>
    <font>
      <b/>
      <sz val="16"/>
      <name val="Tahoma"/>
      <family val="2"/>
    </font>
    <font>
      <sz val="9"/>
      <name val="Tahoma"/>
      <family val="2"/>
    </font>
    <font>
      <sz val="10"/>
      <name val="Tahoma"/>
      <family val="2"/>
    </font>
    <font>
      <b/>
      <sz val="14"/>
      <name val="Tahoma"/>
      <family val="2"/>
    </font>
    <font>
      <sz val="14"/>
      <name val="Tahoma"/>
      <family val="2"/>
    </font>
    <font>
      <b/>
      <sz val="10"/>
      <name val="Tahoma"/>
      <family val="2"/>
    </font>
    <font>
      <sz val="10"/>
      <color indexed="51"/>
      <name val="Tahoma"/>
      <family val="2"/>
    </font>
    <font>
      <sz val="10"/>
      <color indexed="8"/>
      <name val="Tahoma"/>
      <family val="2"/>
    </font>
    <font>
      <sz val="14"/>
      <color indexed="8"/>
      <name val="Tahoma"/>
      <family val="2"/>
    </font>
    <font>
      <sz val="10"/>
      <color indexed="8"/>
      <name val="Tahoma"/>
      <family val="2"/>
    </font>
    <font>
      <sz val="14"/>
      <color indexed="51"/>
      <name val="Tahoma"/>
      <family val="2"/>
    </font>
    <font>
      <b/>
      <sz val="16"/>
      <color indexed="8"/>
      <name val="Calibri"/>
      <family val="2"/>
    </font>
    <font>
      <b/>
      <sz val="13"/>
      <color indexed="18"/>
      <name val="Calibri"/>
      <family val="2"/>
    </font>
    <font>
      <sz val="13"/>
      <color indexed="28"/>
      <name val="Calibri"/>
      <family val="2"/>
    </font>
    <font>
      <b/>
      <sz val="16"/>
      <color indexed="24"/>
      <name val="Calibri"/>
      <family val="2"/>
    </font>
    <font>
      <sz val="11"/>
      <color indexed="24"/>
      <name val="Calibri"/>
      <family val="2"/>
    </font>
    <font>
      <sz val="8"/>
      <name val="Calibri"/>
      <family val="2"/>
    </font>
    <font>
      <sz val="8"/>
      <name val="Arial"/>
      <family val="2"/>
    </font>
    <font>
      <sz val="10"/>
      <color indexed="9"/>
      <name val="Tahoma"/>
      <family val="2"/>
    </font>
    <font>
      <sz val="14"/>
      <color indexed="28"/>
      <name val="Calibri"/>
      <family val="2"/>
    </font>
    <font>
      <sz val="14"/>
      <name val="Tahoma"/>
      <family val="2"/>
    </font>
    <font>
      <b/>
      <sz val="14"/>
      <color indexed="10"/>
      <name val="Calibri"/>
      <family val="2"/>
    </font>
    <font>
      <sz val="14"/>
      <color indexed="10"/>
      <name val="Tahoma"/>
      <family val="2"/>
    </font>
    <font>
      <b/>
      <sz val="14"/>
      <color indexed="12"/>
      <name val="Calibri"/>
      <family val="2"/>
    </font>
    <font>
      <sz val="14"/>
      <color indexed="12"/>
      <name val="Tahoma"/>
      <family val="2"/>
    </font>
    <font>
      <sz val="14"/>
      <color indexed="12"/>
      <name val="Tahoma"/>
      <family val="2"/>
    </font>
    <font>
      <sz val="11"/>
      <color indexed="8"/>
      <name val="Calibri"/>
      <family val="2"/>
    </font>
    <font>
      <b/>
      <sz val="12"/>
      <name val="Tahoma"/>
      <family val="2"/>
    </font>
    <font>
      <b/>
      <sz val="13"/>
      <color indexed="8"/>
      <name val="Arial"/>
      <family val="2"/>
    </font>
    <font>
      <sz val="10"/>
      <color indexed="24"/>
      <name val="Calibri"/>
      <family val="2"/>
    </font>
    <font>
      <sz val="10"/>
      <name val="Tahoma"/>
      <family val="2"/>
    </font>
    <font>
      <b/>
      <sz val="10"/>
      <color indexed="9"/>
      <name val="Tahoma"/>
      <family val="2"/>
    </font>
    <font>
      <b/>
      <u/>
      <sz val="10"/>
      <color indexed="9"/>
      <name val="Tahoma"/>
      <family val="2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3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8"/>
      </left>
      <right style="thin">
        <color indexed="28"/>
      </right>
      <top style="thin">
        <color indexed="28"/>
      </top>
      <bottom style="thin">
        <color indexed="28"/>
      </bottom>
      <diagonal/>
    </border>
    <border>
      <left/>
      <right/>
      <top style="thin">
        <color indexed="2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37" fillId="0" borderId="0"/>
  </cellStyleXfs>
  <cellXfs count="210">
    <xf numFmtId="0" fontId="0" fillId="0" borderId="0" xfId="0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0" fillId="3" borderId="0" xfId="0" applyFill="1" applyAlignment="1">
      <alignment horizontal="center"/>
    </xf>
    <xf numFmtId="0" fontId="11" fillId="0" borderId="0" xfId="0" applyFont="1"/>
    <xf numFmtId="0" fontId="12" fillId="0" borderId="0" xfId="0" applyFont="1"/>
    <xf numFmtId="0" fontId="6" fillId="0" borderId="0" xfId="0" applyFont="1" applyFill="1"/>
    <xf numFmtId="0" fontId="0" fillId="0" borderId="0" xfId="0" applyAlignment="1">
      <alignment horizontal="center"/>
    </xf>
    <xf numFmtId="0" fontId="6" fillId="0" borderId="0" xfId="0" applyFont="1" applyFill="1" applyBorder="1"/>
    <xf numFmtId="0" fontId="6" fillId="0" borderId="0" xfId="0" applyFont="1" applyFill="1" applyAlignment="1"/>
    <xf numFmtId="0" fontId="6" fillId="0" borderId="0" xfId="0" applyNumberFormat="1" applyFont="1" applyFill="1" applyBorder="1" applyAlignment="1"/>
    <xf numFmtId="0" fontId="2" fillId="0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horizontal="left" vertical="center"/>
    </xf>
    <xf numFmtId="0" fontId="1" fillId="4" borderId="1" xfId="0" applyFont="1" applyFill="1" applyBorder="1"/>
    <xf numFmtId="0" fontId="1" fillId="0" borderId="0" xfId="0" applyFont="1" applyAlignment="1">
      <alignment wrapText="1"/>
    </xf>
    <xf numFmtId="0" fontId="1" fillId="0" borderId="0" xfId="0" applyFont="1" applyFill="1"/>
    <xf numFmtId="0" fontId="1" fillId="0" borderId="0" xfId="0" applyFont="1"/>
    <xf numFmtId="0" fontId="1" fillId="5" borderId="2" xfId="0" applyFont="1" applyFill="1" applyBorder="1"/>
    <xf numFmtId="0" fontId="1" fillId="5" borderId="3" xfId="0" applyFont="1" applyFill="1" applyBorder="1"/>
    <xf numFmtId="0" fontId="1" fillId="4" borderId="4" xfId="0" applyFont="1" applyFill="1" applyBorder="1"/>
    <xf numFmtId="0" fontId="1" fillId="5" borderId="5" xfId="0" applyFont="1" applyFill="1" applyBorder="1"/>
    <xf numFmtId="0" fontId="1" fillId="6" borderId="6" xfId="0" applyFont="1" applyFill="1" applyBorder="1"/>
    <xf numFmtId="0" fontId="1" fillId="6" borderId="7" xfId="0" applyFont="1" applyFill="1" applyBorder="1"/>
    <xf numFmtId="0" fontId="1" fillId="6" borderId="8" xfId="0" applyFont="1" applyFill="1" applyBorder="1"/>
    <xf numFmtId="0" fontId="1" fillId="6" borderId="9" xfId="0" applyFont="1" applyFill="1" applyBorder="1"/>
    <xf numFmtId="14" fontId="1" fillId="5" borderId="5" xfId="0" applyNumberFormat="1" applyFont="1" applyFill="1" applyBorder="1"/>
    <xf numFmtId="0" fontId="1" fillId="5" borderId="10" xfId="0" applyFont="1" applyFill="1" applyBorder="1"/>
    <xf numFmtId="0" fontId="1" fillId="4" borderId="11" xfId="0" applyFont="1" applyFill="1" applyBorder="1"/>
    <xf numFmtId="0" fontId="1" fillId="5" borderId="12" xfId="0" applyFont="1" applyFill="1" applyBorder="1"/>
    <xf numFmtId="0" fontId="1" fillId="7" borderId="0" xfId="0" applyFont="1" applyFill="1" applyBorder="1"/>
    <xf numFmtId="0" fontId="1" fillId="7" borderId="13" xfId="0" applyFont="1" applyFill="1" applyBorder="1"/>
    <xf numFmtId="0" fontId="9" fillId="0" borderId="0" xfId="0" applyFont="1" applyAlignment="1">
      <alignment horizontal="center"/>
    </xf>
    <xf numFmtId="0" fontId="1" fillId="7" borderId="4" xfId="0" applyFont="1" applyFill="1" applyBorder="1"/>
    <xf numFmtId="0" fontId="1" fillId="7" borderId="5" xfId="0" applyFont="1" applyFill="1" applyBorder="1"/>
    <xf numFmtId="0" fontId="1" fillId="7" borderId="11" xfId="0" applyFont="1" applyFill="1" applyBorder="1"/>
    <xf numFmtId="0" fontId="1" fillId="7" borderId="12" xfId="0" applyFont="1" applyFill="1" applyBorder="1"/>
    <xf numFmtId="0" fontId="0" fillId="8" borderId="0" xfId="0" applyFill="1"/>
    <xf numFmtId="0" fontId="0" fillId="8" borderId="0" xfId="0" applyFill="1" applyAlignment="1">
      <alignment horizontal="center"/>
    </xf>
    <xf numFmtId="0" fontId="13" fillId="3" borderId="0" xfId="0" applyFont="1" applyFill="1"/>
    <xf numFmtId="0" fontId="13" fillId="3" borderId="0" xfId="0" applyFont="1" applyFill="1" applyAlignment="1">
      <alignment horizontal="center"/>
    </xf>
    <xf numFmtId="0" fontId="0" fillId="3" borderId="0" xfId="0" applyFill="1"/>
    <xf numFmtId="0" fontId="0" fillId="0" borderId="0" xfId="0" applyProtection="1">
      <protection locked="0"/>
    </xf>
    <xf numFmtId="0" fontId="0" fillId="0" borderId="0" xfId="0" applyAlignment="1" applyProtection="1">
      <alignment wrapText="1"/>
      <protection locked="0"/>
    </xf>
    <xf numFmtId="0" fontId="9" fillId="9" borderId="1" xfId="0" applyFont="1" applyFill="1" applyBorder="1" applyAlignment="1" applyProtection="1">
      <alignment wrapText="1"/>
      <protection locked="0"/>
    </xf>
    <xf numFmtId="0" fontId="9" fillId="9" borderId="14" xfId="0" applyFont="1" applyFill="1" applyBorder="1" applyProtection="1">
      <protection locked="0"/>
    </xf>
    <xf numFmtId="0" fontId="9" fillId="9" borderId="10" xfId="0" applyFont="1" applyFill="1" applyBorder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Alignment="1" applyProtection="1">
      <alignment wrapText="1"/>
      <protection locked="0"/>
    </xf>
    <xf numFmtId="0" fontId="0" fillId="2" borderId="0" xfId="0" applyFill="1" applyAlignment="1" applyProtection="1">
      <alignment wrapText="1"/>
      <protection locked="0"/>
    </xf>
    <xf numFmtId="0" fontId="9" fillId="8" borderId="0" xfId="0" applyFont="1" applyFill="1"/>
    <xf numFmtId="0" fontId="9" fillId="0" borderId="0" xfId="0" applyFont="1" applyProtection="1">
      <protection locked="0"/>
    </xf>
    <xf numFmtId="0" fontId="9" fillId="7" borderId="0" xfId="0" applyFont="1" applyFill="1" applyAlignment="1">
      <alignment wrapText="1"/>
    </xf>
    <xf numFmtId="0" fontId="9" fillId="9" borderId="14" xfId="0" applyFont="1" applyFill="1" applyBorder="1" applyAlignment="1" applyProtection="1">
      <alignment wrapText="1"/>
      <protection locked="0"/>
    </xf>
    <xf numFmtId="0" fontId="10" fillId="0" borderId="0" xfId="0" applyFont="1"/>
    <xf numFmtId="0" fontId="14" fillId="0" borderId="0" xfId="0" applyFont="1"/>
    <xf numFmtId="49" fontId="7" fillId="0" borderId="0" xfId="0" applyNumberFormat="1" applyFont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0" fontId="0" fillId="0" borderId="0" xfId="0" applyFill="1"/>
    <xf numFmtId="0" fontId="6" fillId="0" borderId="0" xfId="0" applyFont="1" applyFill="1" applyBorder="1" applyAlignment="1"/>
    <xf numFmtId="0" fontId="6" fillId="0" borderId="0" xfId="0" applyFont="1" applyFill="1" applyAlignment="1">
      <alignment horizontal="center"/>
    </xf>
    <xf numFmtId="0" fontId="1" fillId="4" borderId="0" xfId="0" applyFont="1" applyFill="1" applyBorder="1"/>
    <xf numFmtId="0" fontId="9" fillId="4" borderId="0" xfId="0" applyFont="1" applyFill="1" applyBorder="1"/>
    <xf numFmtId="0" fontId="11" fillId="0" borderId="0" xfId="0" applyFont="1" applyFill="1"/>
    <xf numFmtId="0" fontId="10" fillId="0" borderId="0" xfId="0" applyFont="1" applyFill="1"/>
    <xf numFmtId="0" fontId="10" fillId="0" borderId="0" xfId="0" applyFont="1" applyFill="1" applyAlignment="1">
      <alignment horizontal="center"/>
    </xf>
    <xf numFmtId="0" fontId="11" fillId="0" borderId="0" xfId="0" applyFont="1" applyFill="1" applyAlignment="1">
      <alignment horizontal="center"/>
    </xf>
    <xf numFmtId="165" fontId="6" fillId="0" borderId="0" xfId="0" applyNumberFormat="1" applyFont="1" applyFill="1" applyAlignment="1"/>
    <xf numFmtId="0" fontId="9" fillId="0" borderId="0" xfId="0" applyFont="1" applyBorder="1"/>
    <xf numFmtId="0" fontId="6" fillId="0" borderId="0" xfId="0" applyFont="1" applyBorder="1"/>
    <xf numFmtId="0" fontId="11" fillId="0" borderId="0" xfId="0" applyFont="1" applyBorder="1"/>
    <xf numFmtId="0" fontId="10" fillId="0" borderId="0" xfId="0" applyFont="1" applyBorder="1"/>
    <xf numFmtId="0" fontId="1" fillId="0" borderId="0" xfId="0" applyFont="1" applyFill="1" applyBorder="1"/>
    <xf numFmtId="0" fontId="5" fillId="0" borderId="0" xfId="0" applyFont="1" applyFill="1"/>
    <xf numFmtId="14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" fillId="6" borderId="4" xfId="0" applyFont="1" applyFill="1" applyBorder="1"/>
    <xf numFmtId="0" fontId="1" fillId="6" borderId="5" xfId="0" applyFont="1" applyFill="1" applyBorder="1"/>
    <xf numFmtId="0" fontId="5" fillId="6" borderId="4" xfId="0" applyFont="1" applyFill="1" applyBorder="1" applyAlignment="1">
      <alignment horizontal="right" indent="1"/>
    </xf>
    <xf numFmtId="0" fontId="5" fillId="6" borderId="5" xfId="0" applyFont="1" applyFill="1" applyBorder="1" applyAlignment="1">
      <alignment horizontal="left" indent="1"/>
    </xf>
    <xf numFmtId="17" fontId="5" fillId="6" borderId="5" xfId="0" applyNumberFormat="1" applyFont="1" applyFill="1" applyBorder="1" applyAlignment="1">
      <alignment horizontal="left" indent="1"/>
    </xf>
    <xf numFmtId="0" fontId="1" fillId="6" borderId="11" xfId="0" applyFont="1" applyFill="1" applyBorder="1"/>
    <xf numFmtId="0" fontId="1" fillId="6" borderId="12" xfId="0" applyFont="1" applyFill="1" applyBorder="1"/>
    <xf numFmtId="1" fontId="6" fillId="0" borderId="0" xfId="0" applyNumberFormat="1" applyFont="1" applyFill="1" applyAlignment="1"/>
    <xf numFmtId="164" fontId="6" fillId="0" borderId="0" xfId="0" applyNumberFormat="1" applyFont="1" applyFill="1" applyAlignment="1"/>
    <xf numFmtId="164" fontId="0" fillId="0" borderId="0" xfId="0" applyNumberFormat="1" applyFill="1"/>
    <xf numFmtId="164" fontId="6" fillId="0" borderId="0" xfId="0" applyNumberFormat="1" applyFont="1" applyFill="1"/>
    <xf numFmtId="0" fontId="9" fillId="0" borderId="0" xfId="0" applyFont="1" applyFill="1" applyBorder="1" applyAlignment="1">
      <alignment vertical="center"/>
    </xf>
    <xf numFmtId="0" fontId="6" fillId="0" borderId="0" xfId="0" applyFont="1" applyFill="1" applyAlignment="1">
      <alignment horizontal="right"/>
    </xf>
    <xf numFmtId="0" fontId="6" fillId="0" borderId="2" xfId="0" applyFont="1" applyFill="1" applyBorder="1" applyAlignment="1"/>
    <xf numFmtId="0" fontId="6" fillId="0" borderId="15" xfId="0" applyFont="1" applyFill="1" applyBorder="1" applyAlignment="1">
      <alignment horizontal="center"/>
    </xf>
    <xf numFmtId="0" fontId="6" fillId="0" borderId="3" xfId="0" applyFont="1" applyFill="1" applyBorder="1" applyAlignment="1">
      <alignment horizontal="center"/>
    </xf>
    <xf numFmtId="0" fontId="6" fillId="0" borderId="6" xfId="0" applyFont="1" applyFill="1" applyBorder="1" applyAlignment="1"/>
    <xf numFmtId="0" fontId="6" fillId="0" borderId="7" xfId="0" applyFont="1" applyFill="1" applyBorder="1" applyAlignment="1">
      <alignment horizontal="center"/>
    </xf>
    <xf numFmtId="0" fontId="6" fillId="0" borderId="8" xfId="0" applyFont="1" applyFill="1" applyBorder="1" applyAlignment="1"/>
    <xf numFmtId="0" fontId="6" fillId="0" borderId="16" xfId="0" applyFont="1" applyFill="1" applyBorder="1" applyAlignment="1">
      <alignment horizontal="center"/>
    </xf>
    <xf numFmtId="0" fontId="6" fillId="0" borderId="9" xfId="0" applyFont="1" applyFill="1" applyBorder="1" applyAlignment="1">
      <alignment horizontal="center"/>
    </xf>
    <xf numFmtId="0" fontId="6" fillId="0" borderId="15" xfId="0" applyFont="1" applyFill="1" applyBorder="1"/>
    <xf numFmtId="0" fontId="10" fillId="0" borderId="0" xfId="0" applyFont="1" applyFill="1" applyBorder="1"/>
    <xf numFmtId="0" fontId="6" fillId="0" borderId="0" xfId="0" applyFont="1" applyFill="1" applyAlignment="1">
      <alignment horizontal="right" vertical="center"/>
    </xf>
    <xf numFmtId="0" fontId="11" fillId="0" borderId="0" xfId="0" applyFont="1" applyFill="1" applyBorder="1"/>
    <xf numFmtId="164" fontId="6" fillId="0" borderId="15" xfId="0" applyNumberFormat="1" applyFont="1" applyFill="1" applyBorder="1" applyAlignment="1">
      <alignment horizontal="right"/>
    </xf>
    <xf numFmtId="164" fontId="6" fillId="0" borderId="0" xfId="0" applyNumberFormat="1" applyFont="1" applyFill="1" applyBorder="1" applyAlignment="1">
      <alignment horizontal="right"/>
    </xf>
    <xf numFmtId="164" fontId="6" fillId="0" borderId="16" xfId="0" applyNumberFormat="1" applyFont="1" applyFill="1" applyBorder="1" applyAlignment="1">
      <alignment horizontal="right"/>
    </xf>
    <xf numFmtId="0" fontId="20" fillId="0" borderId="0" xfId="0" applyFont="1" applyFill="1"/>
    <xf numFmtId="0" fontId="21" fillId="0" borderId="0" xfId="0" applyFont="1" applyFill="1"/>
    <xf numFmtId="0" fontId="21" fillId="0" borderId="0" xfId="0" applyFont="1" applyFill="1" applyAlignment="1">
      <alignment vertical="center"/>
    </xf>
    <xf numFmtId="0" fontId="22" fillId="0" borderId="0" xfId="0" applyFont="1" applyFill="1"/>
    <xf numFmtId="0" fontId="6" fillId="0" borderId="15" xfId="0" applyFont="1" applyFill="1" applyBorder="1" applyAlignment="1"/>
    <xf numFmtId="0" fontId="0" fillId="0" borderId="0" xfId="0" applyFill="1" applyBorder="1"/>
    <xf numFmtId="0" fontId="6" fillId="0" borderId="16" xfId="0" applyFont="1" applyFill="1" applyBorder="1"/>
    <xf numFmtId="1" fontId="6" fillId="0" borderId="0" xfId="0" applyNumberFormat="1" applyFont="1" applyFill="1" applyBorder="1"/>
    <xf numFmtId="0" fontId="16" fillId="0" borderId="0" xfId="0" applyFont="1" applyFill="1" applyBorder="1" applyAlignment="1">
      <alignment horizontal="center" wrapText="1"/>
    </xf>
    <xf numFmtId="0" fontId="6" fillId="0" borderId="0" xfId="0" applyFont="1" applyFill="1" applyBorder="1" applyAlignment="1">
      <alignment horizontal="right" vertical="center"/>
    </xf>
    <xf numFmtId="0" fontId="18" fillId="0" borderId="0" xfId="0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right" vertical="center"/>
    </xf>
    <xf numFmtId="1" fontId="19" fillId="0" borderId="0" xfId="0" applyNumberFormat="1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right"/>
    </xf>
    <xf numFmtId="0" fontId="15" fillId="0" borderId="0" xfId="0" applyFont="1" applyFill="1" applyBorder="1" applyAlignment="1">
      <alignment horizontal="center" vertical="center" wrapText="1"/>
    </xf>
    <xf numFmtId="1" fontId="6" fillId="0" borderId="0" xfId="0" applyNumberFormat="1" applyFont="1" applyFill="1" applyBorder="1" applyAlignment="1">
      <alignment horizontal="center" vertical="center"/>
    </xf>
    <xf numFmtId="0" fontId="6" fillId="0" borderId="7" xfId="0" applyFont="1" applyFill="1" applyBorder="1" applyAlignment="1"/>
    <xf numFmtId="0" fontId="6" fillId="0" borderId="7" xfId="0" applyFont="1" applyFill="1" applyBorder="1"/>
    <xf numFmtId="164" fontId="0" fillId="0" borderId="3" xfId="0" applyNumberFormat="1" applyFill="1" applyBorder="1"/>
    <xf numFmtId="164" fontId="0" fillId="0" borderId="7" xfId="0" applyNumberFormat="1" applyFill="1" applyBorder="1"/>
    <xf numFmtId="164" fontId="6" fillId="0" borderId="7" xfId="0" applyNumberFormat="1" applyFont="1" applyFill="1" applyBorder="1" applyAlignment="1"/>
    <xf numFmtId="0" fontId="10" fillId="0" borderId="7" xfId="0" applyFont="1" applyFill="1" applyBorder="1"/>
    <xf numFmtId="0" fontId="6" fillId="0" borderId="6" xfId="0" applyFont="1" applyFill="1" applyBorder="1" applyAlignment="1">
      <alignment horizontal="left"/>
    </xf>
    <xf numFmtId="0" fontId="6" fillId="0" borderId="2" xfId="0" applyFont="1" applyFill="1" applyBorder="1"/>
    <xf numFmtId="0" fontId="6" fillId="0" borderId="3" xfId="0" applyFont="1" applyFill="1" applyBorder="1" applyAlignment="1"/>
    <xf numFmtId="0" fontId="6" fillId="0" borderId="6" xfId="0" applyFont="1" applyFill="1" applyBorder="1"/>
    <xf numFmtId="0" fontId="6" fillId="0" borderId="6" xfId="0" applyFont="1" applyFill="1" applyBorder="1" applyAlignment="1">
      <alignment horizontal="center"/>
    </xf>
    <xf numFmtId="0" fontId="11" fillId="0" borderId="6" xfId="0" applyFont="1" applyFill="1" applyBorder="1"/>
    <xf numFmtId="0" fontId="0" fillId="0" borderId="6" xfId="0" applyFill="1" applyBorder="1"/>
    <xf numFmtId="0" fontId="0" fillId="0" borderId="8" xfId="0" applyFill="1" applyBorder="1"/>
    <xf numFmtId="0" fontId="11" fillId="0" borderId="0" xfId="0" applyFont="1" applyFill="1" applyBorder="1" applyAlignment="1">
      <alignment horizontal="center"/>
    </xf>
    <xf numFmtId="0" fontId="11" fillId="0" borderId="7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6" fillId="0" borderId="7" xfId="0" applyFont="1" applyFill="1" applyBorder="1" applyAlignment="1">
      <alignment horizontal="right"/>
    </xf>
    <xf numFmtId="1" fontId="6" fillId="0" borderId="0" xfId="0" applyNumberFormat="1" applyFont="1" applyFill="1" applyBorder="1" applyAlignment="1">
      <alignment horizontal="right"/>
    </xf>
    <xf numFmtId="1" fontId="6" fillId="0" borderId="7" xfId="0" applyNumberFormat="1" applyFont="1" applyFill="1" applyBorder="1" applyAlignment="1">
      <alignment horizontal="right"/>
    </xf>
    <xf numFmtId="0" fontId="17" fillId="0" borderId="0" xfId="0" applyFont="1" applyFill="1" applyBorder="1" applyAlignment="1">
      <alignment horizontal="center"/>
    </xf>
    <xf numFmtId="0" fontId="19" fillId="0" borderId="0" xfId="0" applyFont="1" applyFill="1" applyBorder="1" applyAlignment="1">
      <alignment horizontal="center" vertical="center" wrapText="1"/>
    </xf>
    <xf numFmtId="0" fontId="25" fillId="0" borderId="0" xfId="0" applyFont="1" applyFill="1" applyBorder="1"/>
    <xf numFmtId="0" fontId="26" fillId="0" borderId="0" xfId="0" applyFont="1" applyFill="1" applyBorder="1"/>
    <xf numFmtId="0" fontId="24" fillId="0" borderId="0" xfId="0" applyFont="1" applyFill="1" applyBorder="1"/>
    <xf numFmtId="0" fontId="23" fillId="0" borderId="0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left"/>
    </xf>
    <xf numFmtId="0" fontId="28" fillId="0" borderId="0" xfId="0" applyFont="1" applyFill="1" applyBorder="1"/>
    <xf numFmtId="0" fontId="29" fillId="0" borderId="0" xfId="0" applyFont="1" applyFill="1" applyBorder="1" applyAlignment="1">
      <alignment horizontal="right"/>
    </xf>
    <xf numFmtId="0" fontId="31" fillId="0" borderId="17" xfId="0" applyFont="1" applyFill="1" applyBorder="1" applyAlignment="1">
      <alignment horizontal="center" vertical="center"/>
    </xf>
    <xf numFmtId="0" fontId="1" fillId="0" borderId="14" xfId="0" applyFont="1" applyFill="1" applyBorder="1"/>
    <xf numFmtId="3" fontId="32" fillId="0" borderId="0" xfId="0" applyNumberFormat="1" applyFont="1"/>
    <xf numFmtId="49" fontId="7" fillId="0" borderId="0" xfId="0" applyNumberFormat="1" applyFont="1" applyBorder="1"/>
    <xf numFmtId="0" fontId="5" fillId="0" borderId="0" xfId="0" applyFont="1" applyFill="1" applyBorder="1"/>
    <xf numFmtId="0" fontId="18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center"/>
    </xf>
    <xf numFmtId="0" fontId="17" fillId="0" borderId="0" xfId="0" applyFont="1" applyFill="1" applyBorder="1" applyAlignment="1">
      <alignment horizontal="center" vertical="center" wrapText="1"/>
    </xf>
    <xf numFmtId="0" fontId="30" fillId="0" borderId="18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wrapText="1"/>
    </xf>
    <xf numFmtId="0" fontId="30" fillId="0" borderId="19" xfId="0" applyFont="1" applyFill="1" applyBorder="1" applyAlignment="1">
      <alignment horizontal="center" vertical="center" wrapText="1"/>
    </xf>
    <xf numFmtId="0" fontId="30" fillId="0" borderId="0" xfId="0" applyFont="1" applyFill="1" applyBorder="1" applyAlignment="1">
      <alignment horizontal="center" vertical="center" wrapText="1"/>
    </xf>
    <xf numFmtId="1" fontId="33" fillId="0" borderId="0" xfId="0" applyNumberFormat="1" applyFont="1" applyFill="1" applyBorder="1" applyAlignment="1">
      <alignment horizontal="center" vertical="center" wrapText="1"/>
    </xf>
    <xf numFmtId="0" fontId="34" fillId="0" borderId="0" xfId="0" applyFont="1" applyFill="1" applyBorder="1" applyAlignment="1">
      <alignment horizontal="center" wrapText="1"/>
    </xf>
    <xf numFmtId="164" fontId="6" fillId="0" borderId="0" xfId="0" applyNumberFormat="1" applyFont="1" applyFill="1" applyBorder="1" applyAlignment="1"/>
    <xf numFmtId="165" fontId="6" fillId="0" borderId="0" xfId="0" applyNumberFormat="1" applyFont="1" applyFill="1" applyBorder="1" applyAlignment="1"/>
    <xf numFmtId="164" fontId="0" fillId="0" borderId="0" xfId="0" applyNumberFormat="1" applyFill="1" applyBorder="1"/>
    <xf numFmtId="0" fontId="10" fillId="0" borderId="0" xfId="0" applyFont="1" applyFill="1" applyBorder="1" applyAlignment="1">
      <alignment horizontal="center"/>
    </xf>
    <xf numFmtId="1" fontId="6" fillId="0" borderId="0" xfId="0" applyNumberFormat="1" applyFont="1" applyFill="1" applyBorder="1" applyAlignment="1"/>
    <xf numFmtId="164" fontId="6" fillId="0" borderId="0" xfId="0" applyNumberFormat="1" applyFont="1" applyFill="1" applyBorder="1"/>
    <xf numFmtId="0" fontId="35" fillId="9" borderId="1" xfId="0" applyFont="1" applyFill="1" applyBorder="1" applyAlignment="1">
      <alignment wrapText="1"/>
    </xf>
    <xf numFmtId="0" fontId="35" fillId="9" borderId="14" xfId="0" applyFont="1" applyFill="1" applyBorder="1"/>
    <xf numFmtId="0" fontId="35" fillId="9" borderId="10" xfId="0" applyFont="1" applyFill="1" applyBorder="1"/>
    <xf numFmtId="0" fontId="35" fillId="9" borderId="4" xfId="0" applyFont="1" applyFill="1" applyBorder="1" applyAlignment="1">
      <alignment wrapText="1"/>
    </xf>
    <xf numFmtId="0" fontId="35" fillId="9" borderId="0" xfId="0" applyFont="1" applyFill="1" applyBorder="1"/>
    <xf numFmtId="0" fontId="36" fillId="9" borderId="20" xfId="0" applyFont="1" applyFill="1" applyBorder="1" applyAlignment="1">
      <alignment wrapText="1"/>
    </xf>
    <xf numFmtId="0" fontId="22" fillId="9" borderId="21" xfId="0" applyFont="1" applyFill="1" applyBorder="1" applyAlignment="1">
      <alignment wrapText="1"/>
    </xf>
    <xf numFmtId="164" fontId="6" fillId="0" borderId="9" xfId="0" applyNumberFormat="1" applyFont="1" applyFill="1" applyBorder="1" applyAlignment="1"/>
    <xf numFmtId="0" fontId="15" fillId="0" borderId="0" xfId="0" applyFont="1" applyFill="1" applyBorder="1" applyAlignment="1">
      <alignment horizontal="right" vertical="center"/>
    </xf>
    <xf numFmtId="164" fontId="6" fillId="0" borderId="7" xfId="0" applyNumberFormat="1" applyFont="1" applyFill="1" applyBorder="1"/>
    <xf numFmtId="165" fontId="6" fillId="0" borderId="7" xfId="0" applyNumberFormat="1" applyFont="1" applyFill="1" applyBorder="1" applyAlignment="1"/>
    <xf numFmtId="0" fontId="10" fillId="0" borderId="9" xfId="0" applyFont="1" applyFill="1" applyBorder="1"/>
    <xf numFmtId="1" fontId="6" fillId="0" borderId="3" xfId="0" applyNumberFormat="1" applyFont="1" applyFill="1" applyBorder="1" applyAlignment="1"/>
    <xf numFmtId="1" fontId="6" fillId="0" borderId="7" xfId="0" applyNumberFormat="1" applyFont="1" applyFill="1" applyBorder="1" applyAlignment="1"/>
    <xf numFmtId="0" fontId="6" fillId="0" borderId="16" xfId="0" applyFont="1" applyFill="1" applyBorder="1" applyAlignment="1"/>
    <xf numFmtId="1" fontId="6" fillId="0" borderId="9" xfId="0" applyNumberFormat="1" applyFont="1" applyFill="1" applyBorder="1" applyAlignment="1"/>
    <xf numFmtId="1" fontId="6" fillId="0" borderId="15" xfId="0" applyNumberFormat="1" applyFont="1" applyFill="1" applyBorder="1" applyAlignment="1"/>
    <xf numFmtId="165" fontId="6" fillId="0" borderId="3" xfId="0" applyNumberFormat="1" applyFont="1" applyFill="1" applyBorder="1" applyAlignment="1"/>
    <xf numFmtId="0" fontId="1" fillId="8" borderId="0" xfId="0" applyFont="1" applyFill="1" applyAlignment="1"/>
    <xf numFmtId="0" fontId="1" fillId="8" borderId="0" xfId="0" applyFont="1" applyFill="1" applyAlignment="1">
      <alignment horizontal="center"/>
    </xf>
    <xf numFmtId="0" fontId="1" fillId="8" borderId="0" xfId="0" applyFont="1" applyFill="1"/>
    <xf numFmtId="0" fontId="1" fillId="3" borderId="0" xfId="0" applyFont="1" applyFill="1" applyAlignment="1"/>
    <xf numFmtId="0" fontId="1" fillId="3" borderId="0" xfId="0" applyFont="1" applyFill="1" applyAlignment="1">
      <alignment horizontal="center"/>
    </xf>
    <xf numFmtId="0" fontId="1" fillId="3" borderId="0" xfId="0" applyFont="1" applyFill="1"/>
    <xf numFmtId="49" fontId="0" fillId="0" borderId="0" xfId="0" applyNumberFormat="1"/>
    <xf numFmtId="0" fontId="37" fillId="0" borderId="0" xfId="1"/>
    <xf numFmtId="165" fontId="37" fillId="0" borderId="0" xfId="1" applyNumberFormat="1"/>
    <xf numFmtId="0" fontId="37" fillId="0" borderId="0" xfId="1" applyFont="1" applyAlignment="1">
      <alignment horizontal="left"/>
    </xf>
    <xf numFmtId="0" fontId="37" fillId="0" borderId="0" xfId="1" applyAlignment="1">
      <alignment horizontal="center" wrapText="1"/>
    </xf>
    <xf numFmtId="0" fontId="3" fillId="6" borderId="1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14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35" fillId="9" borderId="4" xfId="0" applyFont="1" applyFill="1" applyBorder="1" applyAlignment="1">
      <alignment horizontal="center"/>
    </xf>
    <xf numFmtId="0" fontId="35" fillId="9" borderId="10" xfId="0" applyFont="1" applyFill="1" applyBorder="1" applyAlignment="1">
      <alignment horizontal="center"/>
    </xf>
    <xf numFmtId="0" fontId="35" fillId="9" borderId="5" xfId="0" applyFont="1" applyFill="1" applyBorder="1" applyAlignment="1">
      <alignment horizontal="center"/>
    </xf>
  </cellXfs>
  <cellStyles count="2">
    <cellStyle name="Обычный" xfId="0" builtinId="0"/>
    <cellStyle name="Обычный 2" xfId="1" xr:uid="{2094EFBA-3AD6-484E-ABD8-4DB422F3498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92D400"/>
      <rgbColor rgb="00BBC9CC"/>
      <rgbColor rgb="00D40027"/>
      <rgbColor rgb="00453C78"/>
      <rgbColor rgb="00EC6D1D"/>
      <rgbColor rgb="00C3B099"/>
      <rgbColor rgb="002E68A0"/>
      <rgbColor rgb="005B642E"/>
      <rgbColor rgb="00989898"/>
      <rgbColor rgb="00AE5227"/>
      <rgbColor rgb="00577A8A"/>
      <rgbColor rgb="007C7166"/>
      <rgbColor rgb="008CC8A0"/>
      <rgbColor rgb="00FC6800"/>
      <rgbColor rgb="005A3459"/>
      <rgbColor rgb="00FFFF00"/>
      <rgbColor rgb="00003453"/>
      <rgbColor rgb="00537D5D"/>
      <rgbColor rgb="00989898"/>
      <rgbColor rgb="00969696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D0C9BC"/>
      <rgbColor rgb="00C3AF99"/>
      <rgbColor rgb="00D2DBD9"/>
      <rgbColor rgb="00EBEEEE"/>
      <rgbColor rgb="00BBC9CC"/>
      <rgbColor rgb="00264636"/>
      <rgbColor rgb="00EEDA9B"/>
      <rgbColor rgb="00E36120"/>
      <rgbColor rgb="00707226"/>
      <rgbColor rgb="0094816D"/>
      <rgbColor rgb="0060673B"/>
      <rgbColor rgb="00406891"/>
      <rgbColor rgb="0000366C"/>
      <rgbColor rgb="00993366"/>
      <rgbColor rgb="00A43334"/>
      <rgbColor rgb="00CB282A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microsoft.com/office/2006/relationships/vbaProject" Target="vbaProject.bin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4623217922606926E-2"/>
          <c:y val="1.0416687859472371E-2"/>
          <c:w val="0.94297352342158858"/>
          <c:h val="0.8916684807708349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EP_Chart1!$AT$30</c:f>
              <c:strCache>
                <c:ptCount val="1"/>
                <c:pt idx="0">
                  <c:v>chart +</c:v>
                </c:pt>
              </c:strCache>
            </c:strRef>
          </c:tx>
          <c:spPr>
            <a:solidFill>
              <a:srgbClr val="5B642E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4-0070-4E57-AF6E-DDC3A54CB5C4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0070-4E57-AF6E-DDC3A54CB5C4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2-0070-4E57-AF6E-DDC3A54CB5C4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0070-4E57-AF6E-DDC3A54CB5C4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0-0070-4E57-AF6E-DDC3A54CB5C4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0070-4E57-AF6E-DDC3A54CB5C4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0070-4E57-AF6E-DDC3A54CB5C4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0070-4E57-AF6E-DDC3A54CB5C4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0070-4E57-AF6E-DDC3A54CB5C4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25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0070-4E57-AF6E-DDC3A54CB5C4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0070-4E57-AF6E-DDC3A54CB5C4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EP_Chart1!$AU$26:$AZ$26</c:f>
              <c:strCache>
                <c:ptCount val="6"/>
                <c:pt idx="0">
                  <c:v>Category Departure/Arrival</c:v>
                </c:pt>
                <c:pt idx="1">
                  <c:v>Added/dropped to repertoire</c:v>
                </c:pt>
                <c:pt idx="2">
                  <c:v>Change in purchase intensity</c:v>
                </c:pt>
                <c:pt idx="3">
                  <c:v>Switching</c:v>
                </c:pt>
                <c:pt idx="5">
                  <c:v>Total Change</c:v>
                </c:pt>
              </c:strCache>
            </c:strRef>
          </c:cat>
          <c:val>
            <c:numRef>
              <c:f>EP_Chart1!$AU$30:$AZ$30</c:f>
              <c:numCache>
                <c:formatCode>0.000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70-4E57-AF6E-DDC3A54CB5C4}"/>
            </c:ext>
          </c:extLst>
        </c:ser>
        <c:ser>
          <c:idx val="1"/>
          <c:order val="1"/>
          <c:tx>
            <c:strRef>
              <c:f>EP_Chart1!$AT$32</c:f>
              <c:strCache>
                <c:ptCount val="1"/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B-0070-4E57-AF6E-DDC3A54CB5C4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0070-4E57-AF6E-DDC3A54CB5C4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9-0070-4E57-AF6E-DDC3A54CB5C4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8-0070-4E57-AF6E-DDC3A54CB5C4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0070-4E57-AF6E-DDC3A54CB5C4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B-0070-4E57-AF6E-DDC3A54CB5C4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A-0070-4E57-AF6E-DDC3A54CB5C4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0070-4E57-AF6E-DDC3A54CB5C4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8-0070-4E57-AF6E-DDC3A54CB5C4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1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C-0070-4E57-AF6E-DDC3A54CB5C4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0070-4E57-AF6E-DDC3A54CB5C4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EP_Chart1!$AU$26:$AZ$26</c:f>
              <c:strCache>
                <c:ptCount val="6"/>
                <c:pt idx="0">
                  <c:v>Category Departure/Arrival</c:v>
                </c:pt>
                <c:pt idx="1">
                  <c:v>Added/dropped to repertoire</c:v>
                </c:pt>
                <c:pt idx="2">
                  <c:v>Change in purchase intensity</c:v>
                </c:pt>
                <c:pt idx="3">
                  <c:v>Switching</c:v>
                </c:pt>
                <c:pt idx="5">
                  <c:v>Total Change</c:v>
                </c:pt>
              </c:strCache>
            </c:strRef>
          </c:cat>
          <c:val>
            <c:numRef>
              <c:f>EP_Chart1!$AU$31:$AZ$31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070-4E57-AF6E-DDC3A54CB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376312088"/>
        <c:axId val="1"/>
      </c:barChart>
      <c:catAx>
        <c:axId val="3763120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0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631208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8834951456310676E-2"/>
          <c:y val="3.5643598820001954E-2"/>
          <c:w val="0.9262135922330097"/>
          <c:h val="0.871287971155603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EP_Chart2!$AU$8</c:f>
              <c:strCache>
                <c:ptCount val="1"/>
                <c:pt idx="0">
                  <c:v>Net-Switching</c:v>
                </c:pt>
              </c:strCache>
            </c:strRef>
          </c:tx>
          <c:spPr>
            <a:solidFill>
              <a:srgbClr val="2E68A0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EP_Chart2!$AU$9:$AU$30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DD44-4CC9-98EF-0CBDDCCC2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376308808"/>
        <c:axId val="1"/>
      </c:barChart>
      <c:catAx>
        <c:axId val="376308808"/>
        <c:scaling>
          <c:orientation val="maxMin"/>
        </c:scaling>
        <c:delete val="0"/>
        <c:axPos val="l"/>
        <c:majorTickMark val="none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high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630880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4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2748123470392613E-2"/>
          <c:y val="4.3841336116910233E-2"/>
          <c:w val="0.87022965636156391"/>
          <c:h val="0.762004175365344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EP_Chart3!$AU$9</c:f>
              <c:strCache>
                <c:ptCount val="1"/>
                <c:pt idx="0">
                  <c:v>Actual Switching</c:v>
                </c:pt>
              </c:strCache>
            </c:strRef>
          </c:tx>
          <c:spPr>
            <a:solidFill>
              <a:srgbClr val="2E68A0"/>
            </a:solidFill>
            <a:ln w="25400">
              <a:noFill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EP_Chart3!$AU$10:$AU$29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0-7C8C-4B57-B515-239E39038204}"/>
            </c:ext>
          </c:extLst>
        </c:ser>
        <c:ser>
          <c:idx val="1"/>
          <c:order val="1"/>
          <c:tx>
            <c:strRef>
              <c:f>EP_Chart3!$AV$9</c:f>
              <c:strCache>
                <c:ptCount val="1"/>
                <c:pt idx="0">
                  <c:v>Expected Switching</c:v>
                </c:pt>
              </c:strCache>
            </c:strRef>
          </c:tx>
          <c:spPr>
            <a:solidFill>
              <a:srgbClr val="BBC9CC"/>
            </a:solidFill>
            <a:ln w="25400">
              <a:noFill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EP_Chart3!$AV$10:$AV$29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1-7C8C-4B57-B515-239E390382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376312744"/>
        <c:axId val="1"/>
      </c:barChart>
      <c:catAx>
        <c:axId val="376312744"/>
        <c:scaling>
          <c:orientation val="maxMin"/>
        </c:scaling>
        <c:delete val="0"/>
        <c:axPos val="l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t"/>
        <c:numFmt formatCode="0.000" sourceLinked="1"/>
        <c:majorTickMark val="in"/>
        <c:minorTickMark val="none"/>
        <c:tickLblPos val="high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631274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21679405474270541"/>
          <c:y val="0.93319415448851772"/>
          <c:w val="0.52061107512156723"/>
          <c:h val="6.0542797494780795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285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75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58691026092852E-2"/>
          <c:y val="1.3262599469496022E-2"/>
          <c:w val="0.93939646660981246"/>
          <c:h val="0.976127320954907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2E68A0"/>
            </a:solidFill>
            <a:ln w="25400">
              <a:noFill/>
            </a:ln>
          </c:spPr>
          <c:invertIfNegative val="0"/>
          <c:dLbls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EP_Chart4!$AT$39:$AT$46</c:f>
              <c:numCache>
                <c:formatCode>General</c:formatCode>
                <c:ptCount val="8"/>
              </c:numCache>
            </c:numRef>
          </c:cat>
          <c:val>
            <c:numRef>
              <c:f>EP_Chart4!$AU$39:$AU$46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ACCE-45C8-B554-203A8E2324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378721984"/>
        <c:axId val="1"/>
      </c:barChart>
      <c:catAx>
        <c:axId val="378721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37872198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228445268437288E-2"/>
          <c:y val="1.2048206946779634E-2"/>
          <c:w val="0.50761484228124287"/>
          <c:h val="0.97831440407850634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5B642E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4-583F-42C3-96E2-E5F3CFA0612C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583F-42C3-96E2-E5F3CFA0612C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2-583F-42C3-96E2-E5F3CFA0612C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583F-42C3-96E2-E5F3CFA0612C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0-583F-42C3-96E2-E5F3CFA0612C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583F-42C3-96E2-E5F3CFA0612C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583F-42C3-96E2-E5F3CFA0612C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583F-42C3-96E2-E5F3CFA0612C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583F-42C3-96E2-E5F3CFA0612C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583F-42C3-96E2-E5F3CFA0612C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583F-42C3-96E2-E5F3CFA0612C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EP_Chart4!$AU$34:$AX$34</c:f>
              <c:numCache>
                <c:formatCode>0.000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83F-42C3-96E2-E5F3CFA0612C}"/>
            </c:ext>
          </c:extLst>
        </c:ser>
        <c:ser>
          <c:idx val="1"/>
          <c:order val="1"/>
          <c:spPr>
            <a:solidFill>
              <a:srgbClr val="FFFF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C6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B-583F-42C3-96E2-E5F3CFA0612C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583F-42C3-96E2-E5F3CFA0612C}"/>
              </c:ext>
            </c:extLst>
          </c:dPt>
          <c:dPt>
            <c:idx val="2"/>
            <c:invertIfNegative val="0"/>
            <c:bubble3D val="0"/>
            <c:spPr>
              <a:solidFill>
                <a:srgbClr val="8CC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9-583F-42C3-96E2-E5F3CFA0612C}"/>
              </c:ext>
            </c:extLst>
          </c:dPt>
          <c:dPt>
            <c:idx val="3"/>
            <c:invertIfNegative val="0"/>
            <c:bubble3D val="0"/>
            <c:spPr>
              <a:solidFill>
                <a:srgbClr val="2E68A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8-583F-42C3-96E2-E5F3CFA0612C}"/>
              </c:ext>
            </c:extLst>
          </c:dPt>
          <c:dPt>
            <c:idx val="5"/>
            <c:invertIfNegative val="0"/>
            <c:bubble3D val="0"/>
            <c:spPr>
              <a:solidFill>
                <a:srgbClr val="989898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583F-42C3-96E2-E5F3CFA0612C}"/>
              </c:ext>
            </c:extLst>
          </c:dPt>
          <c:dLbls>
            <c:dLbl>
              <c:idx val="0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B-583F-42C3-96E2-E5F3CFA0612C}"/>
                </c:ext>
              </c:extLst>
            </c:dLbl>
            <c:dLbl>
              <c:idx val="1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A-583F-42C3-96E2-E5F3CFA0612C}"/>
                </c:ext>
              </c:extLst>
            </c:dLbl>
            <c:dLbl>
              <c:idx val="2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583F-42C3-96E2-E5F3CFA0612C}"/>
                </c:ext>
              </c:extLst>
            </c:dLbl>
            <c:dLbl>
              <c:idx val="3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8-583F-42C3-96E2-E5F3CFA0612C}"/>
                </c:ext>
              </c:extLst>
            </c:dLbl>
            <c:dLbl>
              <c:idx val="4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1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C-583F-42C3-96E2-E5F3CFA0612C}"/>
                </c:ext>
              </c:extLst>
            </c:dLbl>
            <c:dLbl>
              <c:idx val="5"/>
              <c:numFmt formatCode="###;\-###;\ 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583F-42C3-96E2-E5F3CFA0612C}"/>
                </c:ext>
              </c:extLst>
            </c:dLbl>
            <c:numFmt formatCode="###;\-###;\ 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EP_Chart4!$AU$35:$AX$35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83F-42C3-96E2-E5F3CFA06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378723624"/>
        <c:axId val="1"/>
      </c:barChart>
      <c:catAx>
        <c:axId val="378723624"/>
        <c:scaling>
          <c:orientation val="minMax"/>
        </c:scaling>
        <c:delete val="0"/>
        <c:axPos val="l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0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extTo"/>
        <c:crossAx val="37872362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2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6470588235294118"/>
          <c:y val="0.1239670672123854"/>
          <c:w val="0.69437340153452687"/>
          <c:h val="0.77892640565115501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EP_Chart5!$AU$9</c:f>
              <c:strCache>
                <c:ptCount val="1"/>
                <c:pt idx="0">
                  <c:v>Switching</c:v>
                </c:pt>
              </c:strCache>
            </c:strRef>
          </c:tx>
          <c:spPr>
            <a:solidFill>
              <a:srgbClr val="2E68A0"/>
            </a:solidFill>
            <a:ln w="25400">
              <a:noFill/>
            </a:ln>
          </c:spPr>
          <c:invertIfNegative val="0"/>
          <c:val>
            <c:numRef>
              <c:f>EP_Chart5!$AU$10:$AU$19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0FD1-4262-AB22-57CF5A2446B8}"/>
            </c:ext>
          </c:extLst>
        </c:ser>
        <c:ser>
          <c:idx val="1"/>
          <c:order val="1"/>
          <c:tx>
            <c:strRef>
              <c:f>EP_Chart5!$AV$9</c:f>
              <c:strCache>
                <c:ptCount val="1"/>
                <c:pt idx="0">
                  <c:v>Change in Purchase Intensity</c:v>
                </c:pt>
              </c:strCache>
            </c:strRef>
          </c:tx>
          <c:spPr>
            <a:solidFill>
              <a:srgbClr val="8CC8A0"/>
            </a:solidFill>
            <a:ln w="25400">
              <a:noFill/>
            </a:ln>
          </c:spPr>
          <c:invertIfNegative val="0"/>
          <c:val>
            <c:numRef>
              <c:f>EP_Chart5!$AV$10:$AV$19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1-0FD1-4262-AB22-57CF5A2446B8}"/>
            </c:ext>
          </c:extLst>
        </c:ser>
        <c:ser>
          <c:idx val="2"/>
          <c:order val="2"/>
          <c:tx>
            <c:strRef>
              <c:f>EP_Chart5!$AW$9</c:f>
              <c:strCache>
                <c:ptCount val="1"/>
                <c:pt idx="0">
                  <c:v>Added/Dropped to Repertoire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val>
            <c:numRef>
              <c:f>EP_Chart5!$AW$10:$AW$19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2-0FD1-4262-AB22-57CF5A2446B8}"/>
            </c:ext>
          </c:extLst>
        </c:ser>
        <c:ser>
          <c:idx val="3"/>
          <c:order val="3"/>
          <c:tx>
            <c:strRef>
              <c:f>EP_Chart5!$AX$9</c:f>
              <c:strCache>
                <c:ptCount val="1"/>
                <c:pt idx="0">
                  <c:v>Category Arrivals/Departures</c:v>
                </c:pt>
              </c:strCache>
            </c:strRef>
          </c:tx>
          <c:spPr>
            <a:solidFill>
              <a:srgbClr val="FC6800"/>
            </a:solidFill>
            <a:ln w="25400">
              <a:noFill/>
            </a:ln>
          </c:spPr>
          <c:invertIfNegative val="0"/>
          <c:val>
            <c:numRef>
              <c:f>EP_Chart5!$AX$10:$AX$19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3-0FD1-4262-AB22-57CF5A244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378727888"/>
        <c:axId val="1"/>
      </c:barChart>
      <c:catAx>
        <c:axId val="378727888"/>
        <c:scaling>
          <c:orientation val="maxMin"/>
        </c:scaling>
        <c:delete val="0"/>
        <c:axPos val="l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t"/>
        <c:numFmt formatCode="General" sourceLinked="1"/>
        <c:majorTickMark val="in"/>
        <c:minorTickMark val="none"/>
        <c:tickLblPos val="high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3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8727888"/>
        <c:crosses val="autoZero"/>
        <c:crossBetween val="between"/>
      </c:valAx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6.3938618925831201E-3"/>
          <c:y val="1.0330588934365451E-2"/>
          <c:w val="0.98849104859335035"/>
          <c:h val="9.9173653769908332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285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75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186046511627902E-2"/>
          <c:y val="0.30097087378640774"/>
          <c:w val="0.89302325581395348"/>
          <c:h val="0.6116504854368931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EP_Chart7!$AU$27</c:f>
              <c:strCache>
                <c:ptCount val="1"/>
                <c:pt idx="0">
                  <c:v>Switching</c:v>
                </c:pt>
              </c:strCache>
            </c:strRef>
          </c:tx>
          <c:spPr>
            <a:solidFill>
              <a:srgbClr val="2E68A0"/>
            </a:solidFill>
            <a:ln w="25400">
              <a:noFill/>
            </a:ln>
          </c:spPr>
          <c:invertIfNegative val="0"/>
          <c:val>
            <c:numRef>
              <c:f>EP_Chart7!$AV$27:$AZ$27</c:f>
              <c:numCache>
                <c:formatCode>General</c:formatCode>
                <c:ptCount val="5"/>
                <c:pt idx="0">
                  <c:v>-3025.4438018798828</c:v>
                </c:pt>
                <c:pt idx="1">
                  <c:v>2888.785177230835</c:v>
                </c:pt>
                <c:pt idx="2">
                  <c:v>-213.2121319770813</c:v>
                </c:pt>
                <c:pt idx="3">
                  <c:v>0</c:v>
                </c:pt>
                <c:pt idx="4">
                  <c:v>-754.18132019042969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97-41D2-B722-0E3D8C3D3AAC}"/>
            </c:ext>
          </c:extLst>
        </c:ser>
        <c:ser>
          <c:idx val="1"/>
          <c:order val="1"/>
          <c:tx>
            <c:strRef>
              <c:f>EP_Chart7!$AU$28</c:f>
              <c:strCache>
                <c:ptCount val="1"/>
                <c:pt idx="0">
                  <c:v>Change in Purchase Intensity</c:v>
                </c:pt>
              </c:strCache>
            </c:strRef>
          </c:tx>
          <c:spPr>
            <a:solidFill>
              <a:srgbClr val="8CC8A0"/>
            </a:solidFill>
            <a:ln w="25400">
              <a:noFill/>
            </a:ln>
          </c:spPr>
          <c:invertIfNegative val="0"/>
          <c:val>
            <c:numRef>
              <c:f>EP_Chart7!$AV$28:$AZ$28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97-41D2-B722-0E3D8C3D3AAC}"/>
            </c:ext>
          </c:extLst>
        </c:ser>
        <c:ser>
          <c:idx val="2"/>
          <c:order val="2"/>
          <c:tx>
            <c:strRef>
              <c:f>EP_Chart7!$AU$29</c:f>
              <c:strCache>
                <c:ptCount val="1"/>
                <c:pt idx="0">
                  <c:v>Added/Dropped to Repertoire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invertIfNegative val="0"/>
          <c:val>
            <c:numRef>
              <c:f>EP_Chart7!$AV$29:$AZ$29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97-41D2-B722-0E3D8C3D3AAC}"/>
            </c:ext>
          </c:extLst>
        </c:ser>
        <c:ser>
          <c:idx val="3"/>
          <c:order val="3"/>
          <c:tx>
            <c:strRef>
              <c:f>EP_Chart7!$AU$30</c:f>
              <c:strCache>
                <c:ptCount val="1"/>
                <c:pt idx="0">
                  <c:v>Category Arrivals/Departures</c:v>
                </c:pt>
              </c:strCache>
            </c:strRef>
          </c:tx>
          <c:spPr>
            <a:solidFill>
              <a:srgbClr val="FC6800"/>
            </a:solidFill>
            <a:ln w="25400">
              <a:noFill/>
            </a:ln>
          </c:spPr>
          <c:invertIfNegative val="0"/>
          <c:val>
            <c:numRef>
              <c:f>EP_Chart7!$AV$30:$AZ$30</c:f>
              <c:numCache>
                <c:formatCode>General</c:formatCode>
                <c:ptCount val="5"/>
                <c:pt idx="0">
                  <c:v>106.87191772460938</c:v>
                </c:pt>
                <c:pt idx="1">
                  <c:v>-40.318340301513672</c:v>
                </c:pt>
                <c:pt idx="2">
                  <c:v>9.2994394302368164</c:v>
                </c:pt>
                <c:pt idx="3">
                  <c:v>0</c:v>
                </c:pt>
                <c:pt idx="4">
                  <c:v>-18.237022399902344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97-41D2-B722-0E3D8C3D3A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378722968"/>
        <c:axId val="1"/>
      </c:barChart>
      <c:catAx>
        <c:axId val="378722968"/>
        <c:scaling>
          <c:orientation val="minMax"/>
        </c:scaling>
        <c:delete val="0"/>
        <c:axPos val="b"/>
        <c:majorTickMark val="out"/>
        <c:minorTickMark val="none"/>
        <c:tickLblPos val="none"/>
        <c:spPr>
          <a:ln w="3175">
            <a:solidFill>
              <a:srgbClr val="969696"/>
            </a:solidFill>
            <a:prstDash val="solid"/>
          </a:ln>
        </c:sp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25" b="0" i="0" u="none" strike="noStrike" baseline="0">
                    <a:solidFill>
                      <a:srgbClr val="989898"/>
                    </a:solidFill>
                    <a:latin typeface="Calibir"/>
                    <a:ea typeface="Calibir"/>
                    <a:cs typeface="Calibir"/>
                  </a:defRPr>
                </a:pPr>
                <a:r>
                  <a:rPr lang="de-DE"/>
                  <a:t>Volume [Tons/1000Liter]</a:t>
                </a:r>
              </a:p>
            </c:rich>
          </c:tx>
          <c:layout>
            <c:manualLayout>
              <c:xMode val="edge"/>
              <c:yMode val="edge"/>
              <c:x val="1.0465116279069767E-2"/>
              <c:y val="0.194174757281553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989898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37872296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27906976744186"/>
          <c:y val="2.4271844660194174E-2"/>
          <c:w val="0.87093023255813951"/>
          <c:h val="0.21844660194174756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ru-RU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svg"/><Relationship Id="rId1" Type="http://schemas.openxmlformats.org/officeDocument/2006/relationships/image" Target="../media/image2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6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8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13" Type="http://schemas.openxmlformats.org/officeDocument/2006/relationships/image" Target="../media/image8.emf"/><Relationship Id="rId18" Type="http://schemas.openxmlformats.org/officeDocument/2006/relationships/image" Target="../media/image3.emf"/><Relationship Id="rId3" Type="http://schemas.openxmlformats.org/officeDocument/2006/relationships/image" Target="../media/image18.emf"/><Relationship Id="rId7" Type="http://schemas.openxmlformats.org/officeDocument/2006/relationships/image" Target="../media/image14.emf"/><Relationship Id="rId12" Type="http://schemas.openxmlformats.org/officeDocument/2006/relationships/image" Target="../media/image9.emf"/><Relationship Id="rId17" Type="http://schemas.openxmlformats.org/officeDocument/2006/relationships/image" Target="../media/image4.emf"/><Relationship Id="rId2" Type="http://schemas.openxmlformats.org/officeDocument/2006/relationships/image" Target="../media/image19.emf"/><Relationship Id="rId16" Type="http://schemas.openxmlformats.org/officeDocument/2006/relationships/image" Target="../media/image5.emf"/><Relationship Id="rId20" Type="http://schemas.openxmlformats.org/officeDocument/2006/relationships/image" Target="../media/image1.emf"/><Relationship Id="rId1" Type="http://schemas.openxmlformats.org/officeDocument/2006/relationships/image" Target="../media/image20.emf"/><Relationship Id="rId6" Type="http://schemas.openxmlformats.org/officeDocument/2006/relationships/image" Target="../media/image15.emf"/><Relationship Id="rId11" Type="http://schemas.openxmlformats.org/officeDocument/2006/relationships/image" Target="../media/image10.emf"/><Relationship Id="rId5" Type="http://schemas.openxmlformats.org/officeDocument/2006/relationships/image" Target="../media/image16.emf"/><Relationship Id="rId15" Type="http://schemas.openxmlformats.org/officeDocument/2006/relationships/image" Target="../media/image6.emf"/><Relationship Id="rId10" Type="http://schemas.openxmlformats.org/officeDocument/2006/relationships/image" Target="../media/image11.emf"/><Relationship Id="rId19" Type="http://schemas.openxmlformats.org/officeDocument/2006/relationships/image" Target="../media/image2.emf"/><Relationship Id="rId4" Type="http://schemas.openxmlformats.org/officeDocument/2006/relationships/image" Target="../media/image17.emf"/><Relationship Id="rId9" Type="http://schemas.openxmlformats.org/officeDocument/2006/relationships/image" Target="../media/image12.emf"/><Relationship Id="rId1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7" Type="http://schemas.openxmlformats.org/officeDocument/2006/relationships/image" Target="../media/image23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Relationship Id="rId6" Type="http://schemas.openxmlformats.org/officeDocument/2006/relationships/image" Target="../media/image24.emf"/><Relationship Id="rId5" Type="http://schemas.openxmlformats.org/officeDocument/2006/relationships/image" Target="../media/image25.emf"/><Relationship Id="rId4" Type="http://schemas.openxmlformats.org/officeDocument/2006/relationships/image" Target="../media/image26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3" Type="http://schemas.openxmlformats.org/officeDocument/2006/relationships/image" Target="../media/image35.emf"/><Relationship Id="rId7" Type="http://schemas.openxmlformats.org/officeDocument/2006/relationships/image" Target="../media/image31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6" Type="http://schemas.openxmlformats.org/officeDocument/2006/relationships/image" Target="../media/image32.emf"/><Relationship Id="rId5" Type="http://schemas.openxmlformats.org/officeDocument/2006/relationships/image" Target="../media/image33.emf"/><Relationship Id="rId4" Type="http://schemas.openxmlformats.org/officeDocument/2006/relationships/image" Target="../media/image3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7" Type="http://schemas.openxmlformats.org/officeDocument/2006/relationships/image" Target="../media/image38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Relationship Id="rId6" Type="http://schemas.openxmlformats.org/officeDocument/2006/relationships/image" Target="../media/image39.emf"/><Relationship Id="rId5" Type="http://schemas.openxmlformats.org/officeDocument/2006/relationships/image" Target="../media/image40.emf"/><Relationship Id="rId4" Type="http://schemas.openxmlformats.org/officeDocument/2006/relationships/image" Target="../media/image4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7" Type="http://schemas.openxmlformats.org/officeDocument/2006/relationships/image" Target="../media/image45.emf"/><Relationship Id="rId2" Type="http://schemas.openxmlformats.org/officeDocument/2006/relationships/image" Target="../media/image50.emf"/><Relationship Id="rId1" Type="http://schemas.openxmlformats.org/officeDocument/2006/relationships/image" Target="../media/image51.emf"/><Relationship Id="rId6" Type="http://schemas.openxmlformats.org/officeDocument/2006/relationships/image" Target="../media/image46.emf"/><Relationship Id="rId5" Type="http://schemas.openxmlformats.org/officeDocument/2006/relationships/image" Target="../media/image47.emf"/><Relationship Id="rId4" Type="http://schemas.openxmlformats.org/officeDocument/2006/relationships/image" Target="../media/image4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7" Type="http://schemas.openxmlformats.org/officeDocument/2006/relationships/image" Target="../media/image52.emf"/><Relationship Id="rId2" Type="http://schemas.openxmlformats.org/officeDocument/2006/relationships/image" Target="../media/image57.emf"/><Relationship Id="rId1" Type="http://schemas.openxmlformats.org/officeDocument/2006/relationships/image" Target="../media/image58.emf"/><Relationship Id="rId6" Type="http://schemas.openxmlformats.org/officeDocument/2006/relationships/image" Target="../media/image53.emf"/><Relationship Id="rId5" Type="http://schemas.openxmlformats.org/officeDocument/2006/relationships/image" Target="../media/image54.emf"/><Relationship Id="rId4" Type="http://schemas.openxmlformats.org/officeDocument/2006/relationships/image" Target="../media/image55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7" Type="http://schemas.openxmlformats.org/officeDocument/2006/relationships/image" Target="../media/image59.emf"/><Relationship Id="rId2" Type="http://schemas.openxmlformats.org/officeDocument/2006/relationships/image" Target="../media/image64.emf"/><Relationship Id="rId1" Type="http://schemas.openxmlformats.org/officeDocument/2006/relationships/image" Target="../media/image65.emf"/><Relationship Id="rId6" Type="http://schemas.openxmlformats.org/officeDocument/2006/relationships/image" Target="../media/image60.emf"/><Relationship Id="rId5" Type="http://schemas.openxmlformats.org/officeDocument/2006/relationships/image" Target="../media/image61.emf"/><Relationship Id="rId4" Type="http://schemas.openxmlformats.org/officeDocument/2006/relationships/image" Target="../media/image6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70.emf"/><Relationship Id="rId1" Type="http://schemas.openxmlformats.org/officeDocument/2006/relationships/image" Target="../media/image71.emf"/><Relationship Id="rId5" Type="http://schemas.openxmlformats.org/officeDocument/2006/relationships/image" Target="../media/image67.emf"/><Relationship Id="rId4" Type="http://schemas.openxmlformats.org/officeDocument/2006/relationships/image" Target="../media/image68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6.emf"/><Relationship Id="rId1" Type="http://schemas.openxmlformats.org/officeDocument/2006/relationships/image" Target="../media/image77.emf"/><Relationship Id="rId6" Type="http://schemas.openxmlformats.org/officeDocument/2006/relationships/image" Target="../media/image72.emf"/><Relationship Id="rId5" Type="http://schemas.openxmlformats.org/officeDocument/2006/relationships/image" Target="../media/image73.emf"/><Relationship Id="rId4" Type="http://schemas.openxmlformats.org/officeDocument/2006/relationships/image" Target="../media/image74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79.emf"/><Relationship Id="rId1" Type="http://schemas.openxmlformats.org/officeDocument/2006/relationships/image" Target="../media/image8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12</xdr:row>
          <xdr:rowOff>76200</xdr:rowOff>
        </xdr:from>
        <xdr:to>
          <xdr:col>1</xdr:col>
          <xdr:colOff>1733550</xdr:colOff>
          <xdr:row>17</xdr:row>
          <xdr:rowOff>88900</xdr:rowOff>
        </xdr:to>
        <xdr:sp macro="" textlink="">
          <xdr:nvSpPr>
            <xdr:cNvPr id="1026" name="imgEPChart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2</xdr:row>
          <xdr:rowOff>31750</xdr:rowOff>
        </xdr:from>
        <xdr:to>
          <xdr:col>6</xdr:col>
          <xdr:colOff>647700</xdr:colOff>
          <xdr:row>6</xdr:row>
          <xdr:rowOff>95250</xdr:rowOff>
        </xdr:to>
        <xdr:sp macro="" textlink="">
          <xdr:nvSpPr>
            <xdr:cNvPr id="1029" name="cbLade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17</xdr:row>
          <xdr:rowOff>95250</xdr:rowOff>
        </xdr:from>
        <xdr:to>
          <xdr:col>1</xdr:col>
          <xdr:colOff>1746250</xdr:colOff>
          <xdr:row>20</xdr:row>
          <xdr:rowOff>76200</xdr:rowOff>
        </xdr:to>
        <xdr:sp macro="" textlink="">
          <xdr:nvSpPr>
            <xdr:cNvPr id="1031" name="cbEP_Chart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7</xdr:row>
          <xdr:rowOff>69850</xdr:rowOff>
        </xdr:from>
        <xdr:to>
          <xdr:col>6</xdr:col>
          <xdr:colOff>647700</xdr:colOff>
          <xdr:row>10</xdr:row>
          <xdr:rowOff>69850</xdr:rowOff>
        </xdr:to>
        <xdr:sp macro="" textlink="">
          <xdr:nvSpPr>
            <xdr:cNvPr id="1035" name="cbUebersetzung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3505200</xdr:colOff>
          <xdr:row>12</xdr:row>
          <xdr:rowOff>76200</xdr:rowOff>
        </xdr:from>
        <xdr:to>
          <xdr:col>2</xdr:col>
          <xdr:colOff>1517650</xdr:colOff>
          <xdr:row>17</xdr:row>
          <xdr:rowOff>88900</xdr:rowOff>
        </xdr:to>
        <xdr:sp macro="" textlink="">
          <xdr:nvSpPr>
            <xdr:cNvPr id="4187" name="imgEPChart2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0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3517900</xdr:colOff>
          <xdr:row>17</xdr:row>
          <xdr:rowOff>95250</xdr:rowOff>
        </xdr:from>
        <xdr:to>
          <xdr:col>2</xdr:col>
          <xdr:colOff>1536700</xdr:colOff>
          <xdr:row>20</xdr:row>
          <xdr:rowOff>76200</xdr:rowOff>
        </xdr:to>
        <xdr:sp macro="" textlink="">
          <xdr:nvSpPr>
            <xdr:cNvPr id="4188" name="cbEP_Chart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0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1555750</xdr:colOff>
          <xdr:row>12</xdr:row>
          <xdr:rowOff>76200</xdr:rowOff>
        </xdr:from>
        <xdr:to>
          <xdr:col>2</xdr:col>
          <xdr:colOff>3219450</xdr:colOff>
          <xdr:row>17</xdr:row>
          <xdr:rowOff>88900</xdr:rowOff>
        </xdr:to>
        <xdr:sp macro="" textlink="">
          <xdr:nvSpPr>
            <xdr:cNvPr id="4189" name="imgEPChart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0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17</xdr:row>
          <xdr:rowOff>95250</xdr:rowOff>
        </xdr:from>
        <xdr:to>
          <xdr:col>2</xdr:col>
          <xdr:colOff>3238500</xdr:colOff>
          <xdr:row>20</xdr:row>
          <xdr:rowOff>76200</xdr:rowOff>
        </xdr:to>
        <xdr:sp macro="" textlink="">
          <xdr:nvSpPr>
            <xdr:cNvPr id="4190" name="cbEP_Chart3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0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1790700</xdr:colOff>
          <xdr:row>12</xdr:row>
          <xdr:rowOff>76200</xdr:rowOff>
        </xdr:from>
        <xdr:to>
          <xdr:col>1</xdr:col>
          <xdr:colOff>3460750</xdr:colOff>
          <xdr:row>17</xdr:row>
          <xdr:rowOff>88900</xdr:rowOff>
        </xdr:to>
        <xdr:sp macro="" textlink="">
          <xdr:nvSpPr>
            <xdr:cNvPr id="4191" name="imgEPChart4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0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1803400</xdr:colOff>
          <xdr:row>17</xdr:row>
          <xdr:rowOff>95250</xdr:rowOff>
        </xdr:from>
        <xdr:to>
          <xdr:col>1</xdr:col>
          <xdr:colOff>3479800</xdr:colOff>
          <xdr:row>20</xdr:row>
          <xdr:rowOff>76200</xdr:rowOff>
        </xdr:to>
        <xdr:sp macro="" textlink="">
          <xdr:nvSpPr>
            <xdr:cNvPr id="4192" name="cbEP_Chart4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0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21</xdr:row>
          <xdr:rowOff>0</xdr:rowOff>
        </xdr:from>
        <xdr:to>
          <xdr:col>1</xdr:col>
          <xdr:colOff>1733550</xdr:colOff>
          <xdr:row>26</xdr:row>
          <xdr:rowOff>133350</xdr:rowOff>
        </xdr:to>
        <xdr:sp macro="" textlink="">
          <xdr:nvSpPr>
            <xdr:cNvPr id="4193" name="imgEPChart5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0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26</xdr:row>
          <xdr:rowOff>133350</xdr:rowOff>
        </xdr:from>
        <xdr:to>
          <xdr:col>1</xdr:col>
          <xdr:colOff>1746250</xdr:colOff>
          <xdr:row>29</xdr:row>
          <xdr:rowOff>114300</xdr:rowOff>
        </xdr:to>
        <xdr:sp macro="" textlink="">
          <xdr:nvSpPr>
            <xdr:cNvPr id="4194" name="cbEP_Chart5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0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21</xdr:row>
          <xdr:rowOff>0</xdr:rowOff>
        </xdr:from>
        <xdr:to>
          <xdr:col>2</xdr:col>
          <xdr:colOff>3232150</xdr:colOff>
          <xdr:row>26</xdr:row>
          <xdr:rowOff>133350</xdr:rowOff>
        </xdr:to>
        <xdr:sp macro="" textlink="">
          <xdr:nvSpPr>
            <xdr:cNvPr id="4195" name="imgEPChart6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0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1562100</xdr:colOff>
          <xdr:row>26</xdr:row>
          <xdr:rowOff>133350</xdr:rowOff>
        </xdr:from>
        <xdr:to>
          <xdr:col>2</xdr:col>
          <xdr:colOff>3238500</xdr:colOff>
          <xdr:row>29</xdr:row>
          <xdr:rowOff>114300</xdr:rowOff>
        </xdr:to>
        <xdr:sp macro="" textlink="">
          <xdr:nvSpPr>
            <xdr:cNvPr id="4196" name="cbEP_Chart6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0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1803400</xdr:colOff>
          <xdr:row>21</xdr:row>
          <xdr:rowOff>0</xdr:rowOff>
        </xdr:from>
        <xdr:to>
          <xdr:col>1</xdr:col>
          <xdr:colOff>3467100</xdr:colOff>
          <xdr:row>26</xdr:row>
          <xdr:rowOff>133350</xdr:rowOff>
        </xdr:to>
        <xdr:sp macro="" textlink="">
          <xdr:nvSpPr>
            <xdr:cNvPr id="4197" name="imgEPChart7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0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1803400</xdr:colOff>
          <xdr:row>26</xdr:row>
          <xdr:rowOff>133350</xdr:rowOff>
        </xdr:from>
        <xdr:to>
          <xdr:col>1</xdr:col>
          <xdr:colOff>3479800</xdr:colOff>
          <xdr:row>29</xdr:row>
          <xdr:rowOff>114300</xdr:rowOff>
        </xdr:to>
        <xdr:sp macro="" textlink="">
          <xdr:nvSpPr>
            <xdr:cNvPr id="4198" name="cbEP_Chart7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0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3517900</xdr:colOff>
          <xdr:row>21</xdr:row>
          <xdr:rowOff>0</xdr:rowOff>
        </xdr:from>
        <xdr:to>
          <xdr:col>2</xdr:col>
          <xdr:colOff>1524000</xdr:colOff>
          <xdr:row>26</xdr:row>
          <xdr:rowOff>133350</xdr:rowOff>
        </xdr:to>
        <xdr:sp macro="" textlink="">
          <xdr:nvSpPr>
            <xdr:cNvPr id="4199" name="imgEPChart8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0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3517900</xdr:colOff>
          <xdr:row>26</xdr:row>
          <xdr:rowOff>133350</xdr:rowOff>
        </xdr:from>
        <xdr:to>
          <xdr:col>2</xdr:col>
          <xdr:colOff>1536700</xdr:colOff>
          <xdr:row>29</xdr:row>
          <xdr:rowOff>114300</xdr:rowOff>
        </xdr:to>
        <xdr:sp macro="" textlink="">
          <xdr:nvSpPr>
            <xdr:cNvPr id="4200" name="cbEP_Chart8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0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222250</xdr:colOff>
          <xdr:row>12</xdr:row>
          <xdr:rowOff>31750</xdr:rowOff>
        </xdr:from>
        <xdr:to>
          <xdr:col>6</xdr:col>
          <xdr:colOff>495300</xdr:colOff>
          <xdr:row>13</xdr:row>
          <xdr:rowOff>107950</xdr:rowOff>
        </xdr:to>
        <xdr:sp macro="" textlink="">
          <xdr:nvSpPr>
            <xdr:cNvPr id="4202" name="chkCommentLines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0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222250</xdr:colOff>
          <xdr:row>13</xdr:row>
          <xdr:rowOff>107950</xdr:rowOff>
        </xdr:from>
        <xdr:to>
          <xdr:col>6</xdr:col>
          <xdr:colOff>527050</xdr:colOff>
          <xdr:row>15</xdr:row>
          <xdr:rowOff>38100</xdr:rowOff>
        </xdr:to>
        <xdr:sp macro="" textlink="">
          <xdr:nvSpPr>
            <xdr:cNvPr id="4203" name="chkDescription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0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133350</xdr:colOff>
      <xdr:row>1</xdr:row>
      <xdr:rowOff>101600</xdr:rowOff>
    </xdr:from>
    <xdr:to>
      <xdr:col>1</xdr:col>
      <xdr:colOff>714375</xdr:colOff>
      <xdr:row>5</xdr:row>
      <xdr:rowOff>12700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3050" y="165100"/>
          <a:ext cx="581025" cy="571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107950</xdr:colOff>
          <xdr:row>1</xdr:row>
          <xdr:rowOff>76200</xdr:rowOff>
        </xdr:from>
        <xdr:to>
          <xdr:col>1</xdr:col>
          <xdr:colOff>1422400</xdr:colOff>
          <xdr:row>4</xdr:row>
          <xdr:rowOff>0</xdr:rowOff>
        </xdr:to>
        <xdr:sp macro="" textlink="">
          <xdr:nvSpPr>
            <xdr:cNvPr id="8194" name="cbStar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38100</xdr:colOff>
          <xdr:row>1</xdr:row>
          <xdr:rowOff>76200</xdr:rowOff>
        </xdr:from>
        <xdr:to>
          <xdr:col>9</xdr:col>
          <xdr:colOff>241300</xdr:colOff>
          <xdr:row>4</xdr:row>
          <xdr:rowOff>0</xdr:rowOff>
        </xdr:to>
        <xdr:sp macro="" textlink="">
          <xdr:nvSpPr>
            <xdr:cNvPr id="8201" name="cbCpPPT_Default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1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38100</xdr:colOff>
          <xdr:row>4</xdr:row>
          <xdr:rowOff>31750</xdr:rowOff>
        </xdr:from>
        <xdr:to>
          <xdr:col>9</xdr:col>
          <xdr:colOff>241300</xdr:colOff>
          <xdr:row>5</xdr:row>
          <xdr:rowOff>285750</xdr:rowOff>
        </xdr:to>
        <xdr:sp macro="" textlink="">
          <xdr:nvSpPr>
            <xdr:cNvPr id="8202" name="cbCpAll2Ppt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1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4876800</xdr:colOff>
          <xdr:row>3</xdr:row>
          <xdr:rowOff>0</xdr:rowOff>
        </xdr:from>
        <xdr:to>
          <xdr:col>1</xdr:col>
          <xdr:colOff>6019800</xdr:colOff>
          <xdr:row>4</xdr:row>
          <xdr:rowOff>88900</xdr:rowOff>
        </xdr:to>
        <xdr:sp macro="" textlink="">
          <xdr:nvSpPr>
            <xdr:cNvPr id="100692" name="ckProzAbs" hidden="1">
              <a:extLst>
                <a:ext uri="{63B3BB69-23CF-44E3-9099-C40C66FF867C}">
                  <a14:compatExt spid="_x0000_s100692"/>
                </a:ext>
                <a:ext uri="{FF2B5EF4-FFF2-40B4-BE49-F238E27FC236}">
                  <a16:creationId xmlns:a16="http://schemas.microsoft.com/office/drawing/2014/main" id="{00000000-0008-0000-0100-000054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4876800</xdr:colOff>
          <xdr:row>1</xdr:row>
          <xdr:rowOff>76200</xdr:rowOff>
        </xdr:from>
        <xdr:to>
          <xdr:col>2</xdr:col>
          <xdr:colOff>355600</xdr:colOff>
          <xdr:row>2</xdr:row>
          <xdr:rowOff>107950</xdr:rowOff>
        </xdr:to>
        <xdr:sp macro="" textlink="">
          <xdr:nvSpPr>
            <xdr:cNvPr id="100713" name="cbProdukte" hidden="1">
              <a:extLst>
                <a:ext uri="{63B3BB69-23CF-44E3-9099-C40C66FF867C}">
                  <a14:compatExt spid="_x0000_s100713"/>
                </a:ext>
                <a:ext uri="{FF2B5EF4-FFF2-40B4-BE49-F238E27FC236}">
                  <a16:creationId xmlns:a16="http://schemas.microsoft.com/office/drawing/2014/main" id="{00000000-0008-0000-0100-000069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6</xdr:row>
          <xdr:rowOff>114300</xdr:rowOff>
        </xdr:from>
        <xdr:to>
          <xdr:col>9</xdr:col>
          <xdr:colOff>190500</xdr:colOff>
          <xdr:row>7</xdr:row>
          <xdr:rowOff>171450</xdr:rowOff>
        </xdr:to>
        <xdr:sp macro="" textlink="">
          <xdr:nvSpPr>
            <xdr:cNvPr id="100725" name="chkEP1_Comment" hidden="1">
              <a:extLst>
                <a:ext uri="{63B3BB69-23CF-44E3-9099-C40C66FF867C}">
                  <a14:compatExt spid="_x0000_s100725"/>
                </a:ext>
                <a:ext uri="{FF2B5EF4-FFF2-40B4-BE49-F238E27FC236}">
                  <a16:creationId xmlns:a16="http://schemas.microsoft.com/office/drawing/2014/main" id="{00000000-0008-0000-0100-000075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7</xdr:row>
          <xdr:rowOff>171450</xdr:rowOff>
        </xdr:from>
        <xdr:to>
          <xdr:col>9</xdr:col>
          <xdr:colOff>190500</xdr:colOff>
          <xdr:row>7</xdr:row>
          <xdr:rowOff>393700</xdr:rowOff>
        </xdr:to>
        <xdr:sp macro="" textlink="">
          <xdr:nvSpPr>
            <xdr:cNvPr id="100726" name="chkEP1_Description" hidden="1">
              <a:extLst>
                <a:ext uri="{63B3BB69-23CF-44E3-9099-C40C66FF867C}">
                  <a14:compatExt spid="_x0000_s100726"/>
                </a:ext>
                <a:ext uri="{FF2B5EF4-FFF2-40B4-BE49-F238E27FC236}">
                  <a16:creationId xmlns:a16="http://schemas.microsoft.com/office/drawing/2014/main" id="{00000000-0008-0000-0100-0000768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2162175</xdr:colOff>
      <xdr:row>8</xdr:row>
      <xdr:rowOff>0</xdr:rowOff>
    </xdr:from>
    <xdr:to>
      <xdr:col>1</xdr:col>
      <xdr:colOff>6838950</xdr:colOff>
      <xdr:row>9</xdr:row>
      <xdr:rowOff>0</xdr:rowOff>
    </xdr:to>
    <xdr:graphicFrame macro="">
      <xdr:nvGraphicFramePr>
        <xdr:cNvPr id="8605" name="chart2_segmente">
          <a:extLst>
            <a:ext uri="{FF2B5EF4-FFF2-40B4-BE49-F238E27FC236}">
              <a16:creationId xmlns:a16="http://schemas.microsoft.com/office/drawing/2014/main" id="{00000000-0008-0000-0100-00009D2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7</xdr:row>
      <xdr:rowOff>0</xdr:rowOff>
    </xdr:from>
    <xdr:to>
      <xdr:col>0</xdr:col>
      <xdr:colOff>9525</xdr:colOff>
      <xdr:row>7</xdr:row>
      <xdr:rowOff>9525</xdr:rowOff>
    </xdr:to>
    <xdr:sp macro="" textlink="">
      <xdr:nvSpPr>
        <xdr:cNvPr id="2070" name="tbHeader">
          <a:extLst>
            <a:ext uri="{FF2B5EF4-FFF2-40B4-BE49-F238E27FC236}">
              <a16:creationId xmlns:a16="http://schemas.microsoft.com/office/drawing/2014/main" id="{00000000-0008-0000-0100-000016080000}"/>
            </a:ext>
          </a:extLst>
        </xdr:cNvPr>
        <xdr:cNvSpPr txBox="1">
          <a:spLocks noChangeArrowheads="1"/>
        </xdr:cNvSpPr>
      </xdr:nvSpPr>
      <xdr:spPr bwMode="auto">
        <a:xfrm>
          <a:off x="0" y="14097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1148" rIns="0" bIns="41148" anchor="ctr" upright="1"/>
        <a:lstStyle/>
        <a:p>
          <a:pPr algn="l" rtl="0">
            <a:defRPr sz="1000"/>
          </a:pPr>
          <a:r>
            <a:rPr lang="de-DE" sz="2000" b="0" i="0" u="none" strike="noStrike" baseline="0">
              <a:solidFill>
                <a:srgbClr val="000000"/>
              </a:solidFill>
              <a:latin typeface="Calibri"/>
              <a:cs typeface="Calibri"/>
            </a:rPr>
            <a:t>&lt;HEADER&gt;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0</xdr:col>
      <xdr:colOff>9525</xdr:colOff>
      <xdr:row>7</xdr:row>
      <xdr:rowOff>9525</xdr:rowOff>
    </xdr:to>
    <xdr:sp macro="" textlink="">
      <xdr:nvSpPr>
        <xdr:cNvPr id="3092" name="tbSubHeader">
          <a:extLst>
            <a:ext uri="{FF2B5EF4-FFF2-40B4-BE49-F238E27FC236}">
              <a16:creationId xmlns:a16="http://schemas.microsoft.com/office/drawing/2014/main" id="{00000000-0008-0000-0100-0000140C0000}"/>
            </a:ext>
          </a:extLst>
        </xdr:cNvPr>
        <xdr:cNvSpPr txBox="1">
          <a:spLocks noChangeArrowheads="1"/>
        </xdr:cNvSpPr>
      </xdr:nvSpPr>
      <xdr:spPr bwMode="auto">
        <a:xfrm>
          <a:off x="0" y="14097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41148" rIns="0" bIns="41148" anchor="ctr" upright="1"/>
        <a:lstStyle/>
        <a:p>
          <a:pPr algn="l" rtl="0">
            <a:defRPr sz="1000"/>
          </a:pPr>
          <a:r>
            <a:rPr lang="de-DE" sz="2000" b="0" i="0" u="none" strike="noStrike" baseline="0">
              <a:solidFill>
                <a:srgbClr val="989898"/>
              </a:solidFill>
              <a:latin typeface="Calibri"/>
              <a:cs typeface="Calibri"/>
            </a:rPr>
            <a:t>&lt;SUBHEADER&gt;</a:t>
          </a:r>
        </a:p>
      </xdr:txBody>
    </xdr:sp>
    <xdr:clientData/>
  </xdr:twoCellAnchor>
  <xdr:twoCellAnchor>
    <xdr:from>
      <xdr:col>0</xdr:col>
      <xdr:colOff>381000</xdr:colOff>
      <xdr:row>7</xdr:row>
      <xdr:rowOff>371475</xdr:rowOff>
    </xdr:from>
    <xdr:to>
      <xdr:col>2</xdr:col>
      <xdr:colOff>419100</xdr:colOff>
      <xdr:row>7</xdr:row>
      <xdr:rowOff>847725</xdr:rowOff>
    </xdr:to>
    <xdr:sp macro="" textlink="">
      <xdr:nvSpPr>
        <xdr:cNvPr id="4115" name="tbReportName">
          <a:extLst>
            <a:ext uri="{FF2B5EF4-FFF2-40B4-BE49-F238E27FC236}">
              <a16:creationId xmlns:a16="http://schemas.microsoft.com/office/drawing/2014/main" id="{00000000-0008-0000-0100-000013100000}"/>
            </a:ext>
          </a:extLst>
        </xdr:cNvPr>
        <xdr:cNvSpPr txBox="1">
          <a:spLocks noChangeArrowheads="1"/>
        </xdr:cNvSpPr>
      </xdr:nvSpPr>
      <xdr:spPr bwMode="auto">
        <a:xfrm>
          <a:off x="381000" y="1781175"/>
          <a:ext cx="869632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54864" tIns="50292" rIns="0" bIns="50292" anchor="ctr" upright="1"/>
        <a:lstStyle/>
        <a:p>
          <a:pPr algn="l" rtl="0">
            <a:defRPr sz="1000"/>
          </a:pPr>
          <a:r>
            <a:rPr lang="de-DE" sz="2600" b="1" i="0" u="none" strike="noStrike" baseline="0">
              <a:solidFill>
                <a:srgbClr val="000000"/>
              </a:solidFill>
              <a:latin typeface="Calibri"/>
              <a:cs typeface="Calibri"/>
            </a:rPr>
            <a:t>Source of Change - Actuals</a:t>
          </a:r>
        </a:p>
      </xdr:txBody>
    </xdr:sp>
    <xdr:clientData/>
  </xdr:twoCellAnchor>
  <xdr:twoCellAnchor>
    <xdr:from>
      <xdr:col>0</xdr:col>
      <xdr:colOff>381000</xdr:colOff>
      <xdr:row>7</xdr:row>
      <xdr:rowOff>742950</xdr:rowOff>
    </xdr:from>
    <xdr:to>
      <xdr:col>2</xdr:col>
      <xdr:colOff>419100</xdr:colOff>
      <xdr:row>7</xdr:row>
      <xdr:rowOff>1152525</xdr:rowOff>
    </xdr:to>
    <xdr:sp macro="" textlink="">
      <xdr:nvSpPr>
        <xdr:cNvPr id="5126" name="tbCategoryName">
          <a:extLst>
            <a:ext uri="{FF2B5EF4-FFF2-40B4-BE49-F238E27FC236}">
              <a16:creationId xmlns:a16="http://schemas.microsoft.com/office/drawing/2014/main" id="{00000000-0008-0000-0100-000006140000}"/>
            </a:ext>
          </a:extLst>
        </xdr:cNvPr>
        <xdr:cNvSpPr txBox="1">
          <a:spLocks noChangeArrowheads="1"/>
        </xdr:cNvSpPr>
      </xdr:nvSpPr>
      <xdr:spPr bwMode="auto">
        <a:xfrm>
          <a:off x="381000" y="2152650"/>
          <a:ext cx="8696325" cy="409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0" bIns="36576" anchor="ctr" upright="1"/>
        <a:lstStyle/>
        <a:p>
          <a:pPr algn="l" rtl="0">
            <a:defRPr sz="1000"/>
          </a:pPr>
          <a:r>
            <a:rPr lang="de-DE" sz="1800" b="1" i="0" u="none" strike="noStrike" baseline="0">
              <a:solidFill>
                <a:srgbClr val="989898"/>
              </a:solidFill>
              <a:latin typeface="Calibri"/>
              <a:cs typeface="Calibri"/>
            </a:rPr>
            <a:t>ROESTKAFFEE | Value (000 EUR)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0</xdr:col>
      <xdr:colOff>9525</xdr:colOff>
      <xdr:row>7</xdr:row>
      <xdr:rowOff>9525</xdr:rowOff>
    </xdr:to>
    <xdr:sp macro="" textlink="">
      <xdr:nvSpPr>
        <xdr:cNvPr id="5726" name="tbOptionalName">
          <a:extLst>
            <a:ext uri="{FF2B5EF4-FFF2-40B4-BE49-F238E27FC236}">
              <a16:creationId xmlns:a16="http://schemas.microsoft.com/office/drawing/2014/main" id="{00000000-0008-0000-0100-00005E160000}"/>
            </a:ext>
          </a:extLst>
        </xdr:cNvPr>
        <xdr:cNvSpPr txBox="1">
          <a:spLocks noChangeArrowheads="1"/>
        </xdr:cNvSpPr>
      </xdr:nvSpPr>
      <xdr:spPr bwMode="auto">
        <a:xfrm>
          <a:off x="0" y="14097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2004" rIns="0" bIns="32004" anchor="ctr" upright="1"/>
        <a:lstStyle/>
        <a:p>
          <a:pPr algn="l" rtl="0">
            <a:defRPr sz="1000"/>
          </a:pPr>
          <a:r>
            <a:rPr lang="de-DE" sz="1400" b="0" i="0" u="none" strike="noStrike" baseline="0">
              <a:solidFill>
                <a:srgbClr val="989898"/>
              </a:solidFill>
              <a:latin typeface="Calibri"/>
              <a:cs typeface="Calibri"/>
            </a:rPr>
            <a:t>&lt;additional description line&gt;</a:t>
          </a:r>
        </a:p>
      </xdr:txBody>
    </xdr:sp>
    <xdr:clientData/>
  </xdr:twoCellAnchor>
  <xdr:twoCellAnchor>
    <xdr:from>
      <xdr:col>0</xdr:col>
      <xdr:colOff>381000</xdr:colOff>
      <xdr:row>7</xdr:row>
      <xdr:rowOff>1028700</xdr:rowOff>
    </xdr:from>
    <xdr:to>
      <xdr:col>1</xdr:col>
      <xdr:colOff>5953125</xdr:colOff>
      <xdr:row>7</xdr:row>
      <xdr:rowOff>1314450</xdr:rowOff>
    </xdr:to>
    <xdr:sp macro="" textlink="">
      <xdr:nvSpPr>
        <xdr:cNvPr id="5727" name="tbSlicerName">
          <a:extLst>
            <a:ext uri="{FF2B5EF4-FFF2-40B4-BE49-F238E27FC236}">
              <a16:creationId xmlns:a16="http://schemas.microsoft.com/office/drawing/2014/main" id="{00000000-0008-0000-0100-00005F160000}"/>
            </a:ext>
          </a:extLst>
        </xdr:cNvPr>
        <xdr:cNvSpPr txBox="1">
          <a:spLocks noChangeArrowheads="1"/>
        </xdr:cNvSpPr>
      </xdr:nvSpPr>
      <xdr:spPr bwMode="auto">
        <a:xfrm>
          <a:off x="381000" y="2438400"/>
          <a:ext cx="60293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2004" rIns="0" bIns="32004" anchor="ctr" upright="1"/>
        <a:lstStyle/>
        <a:p>
          <a:pPr algn="l" rtl="0">
            <a:defRPr sz="1000"/>
          </a:pPr>
          <a:r>
            <a:rPr lang="de-DE" sz="1400" b="0" i="0" u="none" strike="noStrike" baseline="0">
              <a:solidFill>
                <a:srgbClr val="989898"/>
              </a:solidFill>
              <a:latin typeface="Calibri"/>
              <a:cs typeface="Calibri"/>
            </a:rPr>
            <a:t>DOUWE EGBERTS | 31.12.2015 vs. 31.12.2016</a:t>
          </a:r>
        </a:p>
      </xdr:txBody>
    </xdr:sp>
    <xdr:clientData/>
  </xdr:twoCellAnchor>
  <xdr:twoCellAnchor>
    <xdr:from>
      <xdr:col>1</xdr:col>
      <xdr:colOff>9525</xdr:colOff>
      <xdr:row>8</xdr:row>
      <xdr:rowOff>0</xdr:rowOff>
    </xdr:from>
    <xdr:to>
      <xdr:col>1</xdr:col>
      <xdr:colOff>2352675</xdr:colOff>
      <xdr:row>8</xdr:row>
      <xdr:rowOff>676275</xdr:rowOff>
    </xdr:to>
    <xdr:sp macro="" textlink="">
      <xdr:nvSpPr>
        <xdr:cNvPr id="5728" name="tbTotalChange">
          <a:extLst>
            <a:ext uri="{FF2B5EF4-FFF2-40B4-BE49-F238E27FC236}">
              <a16:creationId xmlns:a16="http://schemas.microsoft.com/office/drawing/2014/main" id="{00000000-0008-0000-0100-000060160000}"/>
            </a:ext>
          </a:extLst>
        </xdr:cNvPr>
        <xdr:cNvSpPr txBox="1">
          <a:spLocks noChangeArrowheads="1"/>
        </xdr:cNvSpPr>
      </xdr:nvSpPr>
      <xdr:spPr bwMode="auto">
        <a:xfrm>
          <a:off x="466725" y="2933700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Total Change</a:t>
          </a:r>
        </a:p>
      </xdr:txBody>
    </xdr:sp>
    <xdr:clientData/>
  </xdr:twoCellAnchor>
  <xdr:twoCellAnchor>
    <xdr:from>
      <xdr:col>1</xdr:col>
      <xdr:colOff>9525</xdr:colOff>
      <xdr:row>8</xdr:row>
      <xdr:rowOff>1362075</xdr:rowOff>
    </xdr:from>
    <xdr:to>
      <xdr:col>1</xdr:col>
      <xdr:colOff>2352675</xdr:colOff>
      <xdr:row>8</xdr:row>
      <xdr:rowOff>2038350</xdr:rowOff>
    </xdr:to>
    <xdr:sp macro="" textlink="">
      <xdr:nvSpPr>
        <xdr:cNvPr id="5729" name="tbSwitching">
          <a:extLst>
            <a:ext uri="{FF2B5EF4-FFF2-40B4-BE49-F238E27FC236}">
              <a16:creationId xmlns:a16="http://schemas.microsoft.com/office/drawing/2014/main" id="{00000000-0008-0000-0100-000061160000}"/>
            </a:ext>
          </a:extLst>
        </xdr:cNvPr>
        <xdr:cNvSpPr txBox="1">
          <a:spLocks noChangeArrowheads="1"/>
        </xdr:cNvSpPr>
      </xdr:nvSpPr>
      <xdr:spPr bwMode="auto">
        <a:xfrm>
          <a:off x="466725" y="4295775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Switching</a:t>
          </a:r>
        </a:p>
      </xdr:txBody>
    </xdr:sp>
    <xdr:clientData/>
  </xdr:twoCellAnchor>
  <xdr:twoCellAnchor>
    <xdr:from>
      <xdr:col>1</xdr:col>
      <xdr:colOff>9525</xdr:colOff>
      <xdr:row>8</xdr:row>
      <xdr:rowOff>2038350</xdr:rowOff>
    </xdr:from>
    <xdr:to>
      <xdr:col>1</xdr:col>
      <xdr:colOff>2352675</xdr:colOff>
      <xdr:row>8</xdr:row>
      <xdr:rowOff>2714625</xdr:rowOff>
    </xdr:to>
    <xdr:sp macro="" textlink="">
      <xdr:nvSpPr>
        <xdr:cNvPr id="5730" name="tbPurchaseIntensity">
          <a:extLst>
            <a:ext uri="{FF2B5EF4-FFF2-40B4-BE49-F238E27FC236}">
              <a16:creationId xmlns:a16="http://schemas.microsoft.com/office/drawing/2014/main" id="{00000000-0008-0000-0100-000062160000}"/>
            </a:ext>
          </a:extLst>
        </xdr:cNvPr>
        <xdr:cNvSpPr txBox="1">
          <a:spLocks noChangeArrowheads="1"/>
        </xdr:cNvSpPr>
      </xdr:nvSpPr>
      <xdr:spPr bwMode="auto">
        <a:xfrm>
          <a:off x="466725" y="4972050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Change in Purchase Intensity</a:t>
          </a:r>
        </a:p>
      </xdr:txBody>
    </xdr:sp>
    <xdr:clientData/>
  </xdr:twoCellAnchor>
  <xdr:twoCellAnchor>
    <xdr:from>
      <xdr:col>1</xdr:col>
      <xdr:colOff>9525</xdr:colOff>
      <xdr:row>8</xdr:row>
      <xdr:rowOff>2714625</xdr:rowOff>
    </xdr:from>
    <xdr:to>
      <xdr:col>1</xdr:col>
      <xdr:colOff>2352675</xdr:colOff>
      <xdr:row>8</xdr:row>
      <xdr:rowOff>3390900</xdr:rowOff>
    </xdr:to>
    <xdr:sp macro="" textlink="">
      <xdr:nvSpPr>
        <xdr:cNvPr id="5731" name="tbRepertoire">
          <a:extLst>
            <a:ext uri="{FF2B5EF4-FFF2-40B4-BE49-F238E27FC236}">
              <a16:creationId xmlns:a16="http://schemas.microsoft.com/office/drawing/2014/main" id="{00000000-0008-0000-0100-000063160000}"/>
            </a:ext>
          </a:extLst>
        </xdr:cNvPr>
        <xdr:cNvSpPr txBox="1">
          <a:spLocks noChangeArrowheads="1"/>
        </xdr:cNvSpPr>
      </xdr:nvSpPr>
      <xdr:spPr bwMode="auto">
        <a:xfrm>
          <a:off x="466725" y="5648325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Added/Dropped to Repertoire</a:t>
          </a:r>
        </a:p>
      </xdr:txBody>
    </xdr:sp>
    <xdr:clientData/>
  </xdr:twoCellAnchor>
  <xdr:twoCellAnchor>
    <xdr:from>
      <xdr:col>1</xdr:col>
      <xdr:colOff>9525</xdr:colOff>
      <xdr:row>8</xdr:row>
      <xdr:rowOff>3390900</xdr:rowOff>
    </xdr:from>
    <xdr:to>
      <xdr:col>1</xdr:col>
      <xdr:colOff>2352675</xdr:colOff>
      <xdr:row>8</xdr:row>
      <xdr:rowOff>4067175</xdr:rowOff>
    </xdr:to>
    <xdr:sp macro="" textlink="">
      <xdr:nvSpPr>
        <xdr:cNvPr id="5732" name="tbCategory">
          <a:extLst>
            <a:ext uri="{FF2B5EF4-FFF2-40B4-BE49-F238E27FC236}">
              <a16:creationId xmlns:a16="http://schemas.microsoft.com/office/drawing/2014/main" id="{00000000-0008-0000-0100-000064160000}"/>
            </a:ext>
          </a:extLst>
        </xdr:cNvPr>
        <xdr:cNvSpPr txBox="1">
          <a:spLocks noChangeArrowheads="1"/>
        </xdr:cNvSpPr>
      </xdr:nvSpPr>
      <xdr:spPr bwMode="auto">
        <a:xfrm>
          <a:off x="466725" y="6324600"/>
          <a:ext cx="234315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32004" rIns="36576" bIns="32004" anchor="ctr" upright="1"/>
        <a:lstStyle/>
        <a:p>
          <a:pPr algn="r" rtl="0">
            <a:defRPr sz="1000"/>
          </a:pPr>
          <a:r>
            <a:rPr lang="de-DE" sz="1300" b="0" i="0" u="none" strike="noStrike" baseline="0">
              <a:solidFill>
                <a:srgbClr val="989898"/>
              </a:solidFill>
              <a:latin typeface="Calibri"/>
              <a:cs typeface="Calibri"/>
            </a:rPr>
            <a:t>Category Arrivals/Departures</a:t>
          </a:r>
        </a:p>
      </xdr:txBody>
    </xdr:sp>
    <xdr:clientData/>
  </xdr:twoCellAnchor>
  <xdr:twoCellAnchor>
    <xdr:from>
      <xdr:col>1</xdr:col>
      <xdr:colOff>6924675</xdr:colOff>
      <xdr:row>8</xdr:row>
      <xdr:rowOff>0</xdr:rowOff>
    </xdr:from>
    <xdr:to>
      <xdr:col>1</xdr:col>
      <xdr:colOff>8010525</xdr:colOff>
      <xdr:row>8</xdr:row>
      <xdr:rowOff>342900</xdr:rowOff>
    </xdr:to>
    <xdr:sp macro="" textlink="">
      <xdr:nvSpPr>
        <xdr:cNvPr id="5733" name="tbPercentChange">
          <a:extLst>
            <a:ext uri="{FF2B5EF4-FFF2-40B4-BE49-F238E27FC236}">
              <a16:creationId xmlns:a16="http://schemas.microsoft.com/office/drawing/2014/main" id="{00000000-0008-0000-0100-000065160000}"/>
            </a:ext>
          </a:extLst>
        </xdr:cNvPr>
        <xdr:cNvSpPr txBox="1">
          <a:spLocks noChangeArrowheads="1"/>
        </xdr:cNvSpPr>
      </xdr:nvSpPr>
      <xdr:spPr bwMode="auto">
        <a:xfrm>
          <a:off x="7381875" y="2933700"/>
          <a:ext cx="1085850" cy="342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de-DE" sz="1600" b="1" i="0" u="none" strike="noStrike" baseline="0">
              <a:solidFill>
                <a:srgbClr val="5A3459"/>
              </a:solidFill>
              <a:latin typeface="Calibri"/>
              <a:cs typeface="Calibri"/>
            </a:rPr>
            <a:t>% Change</a:t>
          </a:r>
        </a:p>
      </xdr:txBody>
    </xdr:sp>
    <xdr:clientData/>
  </xdr:twoCellAnchor>
  <xdr:twoCellAnchor>
    <xdr:from>
      <xdr:col>1</xdr:col>
      <xdr:colOff>6924675</xdr:colOff>
      <xdr:row>8</xdr:row>
      <xdr:rowOff>342900</xdr:rowOff>
    </xdr:from>
    <xdr:to>
      <xdr:col>1</xdr:col>
      <xdr:colOff>8010525</xdr:colOff>
      <xdr:row>8</xdr:row>
      <xdr:rowOff>685800</xdr:rowOff>
    </xdr:to>
    <xdr:sp macro="" textlink="">
      <xdr:nvSpPr>
        <xdr:cNvPr id="5734" name="tbPercentChangeValue">
          <a:extLst>
            <a:ext uri="{FF2B5EF4-FFF2-40B4-BE49-F238E27FC236}">
              <a16:creationId xmlns:a16="http://schemas.microsoft.com/office/drawing/2014/main" id="{00000000-0008-0000-0100-000066160000}"/>
            </a:ext>
          </a:extLst>
        </xdr:cNvPr>
        <xdr:cNvSpPr txBox="1">
          <a:spLocks noChangeArrowheads="1"/>
        </xdr:cNvSpPr>
      </xdr:nvSpPr>
      <xdr:spPr bwMode="auto">
        <a:xfrm>
          <a:off x="7381875" y="3276600"/>
          <a:ext cx="1085850" cy="342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36576" rIns="36576" bIns="36576" anchor="ctr" upright="1"/>
        <a:lstStyle/>
        <a:p>
          <a:pPr algn="ctr" rtl="0">
            <a:defRPr sz="1000"/>
          </a:pPr>
          <a:r>
            <a:rPr lang="de-DE" sz="1600" b="1" i="0" u="none" strike="noStrike" baseline="0">
              <a:solidFill>
                <a:srgbClr val="5A3459"/>
              </a:solidFill>
              <a:latin typeface="Calibri"/>
              <a:cs typeface="Calibri"/>
            </a:rPr>
            <a:t>+125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2990850</xdr:colOff>
          <xdr:row>1</xdr:row>
          <xdr:rowOff>76200</xdr:rowOff>
        </xdr:from>
        <xdr:to>
          <xdr:col>4</xdr:col>
          <xdr:colOff>381000</xdr:colOff>
          <xdr:row>2</xdr:row>
          <xdr:rowOff>107950</xdr:rowOff>
        </xdr:to>
        <xdr:sp macro="" textlink="">
          <xdr:nvSpPr>
            <xdr:cNvPr id="102401" name="cbProdukte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02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127000</xdr:colOff>
          <xdr:row>1</xdr:row>
          <xdr:rowOff>76200</xdr:rowOff>
        </xdr:from>
        <xdr:to>
          <xdr:col>1</xdr:col>
          <xdr:colOff>1441450</xdr:colOff>
          <xdr:row>4</xdr:row>
          <xdr:rowOff>0</xdr:rowOff>
        </xdr:to>
        <xdr:sp macro="" textlink="">
          <xdr:nvSpPr>
            <xdr:cNvPr id="102402" name="cbStart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02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304800</xdr:colOff>
          <xdr:row>1</xdr:row>
          <xdr:rowOff>76200</xdr:rowOff>
        </xdr:from>
        <xdr:to>
          <xdr:col>11</xdr:col>
          <xdr:colOff>190500</xdr:colOff>
          <xdr:row>4</xdr:row>
          <xdr:rowOff>0</xdr:rowOff>
        </xdr:to>
        <xdr:sp macro="" textlink="">
          <xdr:nvSpPr>
            <xdr:cNvPr id="102404" name="cbCpPPT_Default" hidden="1">
              <a:extLst>
                <a:ext uri="{63B3BB69-23CF-44E3-9099-C40C66FF867C}">
                  <a14:compatExt spid="_x0000_s102404"/>
                </a:ext>
                <a:ext uri="{FF2B5EF4-FFF2-40B4-BE49-F238E27FC236}">
                  <a16:creationId xmlns:a16="http://schemas.microsoft.com/office/drawing/2014/main" id="{00000000-0008-0000-02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304800</xdr:colOff>
          <xdr:row>4</xdr:row>
          <xdr:rowOff>38100</xdr:rowOff>
        </xdr:from>
        <xdr:to>
          <xdr:col>11</xdr:col>
          <xdr:colOff>190500</xdr:colOff>
          <xdr:row>6</xdr:row>
          <xdr:rowOff>38100</xdr:rowOff>
        </xdr:to>
        <xdr:sp macro="" textlink="">
          <xdr:nvSpPr>
            <xdr:cNvPr id="102405" name="cbCpAll2Ppt" hidden="1">
              <a:extLst>
                <a:ext uri="{63B3BB69-23CF-44E3-9099-C40C66FF867C}">
                  <a14:compatExt spid="_x0000_s102405"/>
                </a:ext>
                <a:ext uri="{FF2B5EF4-FFF2-40B4-BE49-F238E27FC236}">
                  <a16:creationId xmlns:a16="http://schemas.microsoft.com/office/drawing/2014/main" id="{00000000-0008-0000-0200-00000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2421" name="cbDisplayedProd" hidden="1">
              <a:extLst>
                <a:ext uri="{63B3BB69-23CF-44E3-9099-C40C66FF867C}">
                  <a14:compatExt spid="_x0000_s102421"/>
                </a:ext>
                <a:ext uri="{FF2B5EF4-FFF2-40B4-BE49-F238E27FC236}">
                  <a16:creationId xmlns:a16="http://schemas.microsoft.com/office/drawing/2014/main" id="{00000000-0008-0000-0200-00001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2990850</xdr:colOff>
          <xdr:row>3</xdr:row>
          <xdr:rowOff>0</xdr:rowOff>
        </xdr:from>
        <xdr:to>
          <xdr:col>2</xdr:col>
          <xdr:colOff>4781550</xdr:colOff>
          <xdr:row>4</xdr:row>
          <xdr:rowOff>88900</xdr:rowOff>
        </xdr:to>
        <xdr:sp macro="" textlink="">
          <xdr:nvSpPr>
            <xdr:cNvPr id="102425" name="chkExpIdx" hidden="1">
              <a:extLst>
                <a:ext uri="{63B3BB69-23CF-44E3-9099-C40C66FF867C}">
                  <a14:compatExt spid="_x0000_s102425"/>
                </a:ext>
                <a:ext uri="{FF2B5EF4-FFF2-40B4-BE49-F238E27FC236}">
                  <a16:creationId xmlns:a16="http://schemas.microsoft.com/office/drawing/2014/main" id="{00000000-0008-0000-0200-00001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</xdr:row>
          <xdr:rowOff>133350</xdr:rowOff>
        </xdr:from>
        <xdr:to>
          <xdr:col>11</xdr:col>
          <xdr:colOff>133350</xdr:colOff>
          <xdr:row>7</xdr:row>
          <xdr:rowOff>190500</xdr:rowOff>
        </xdr:to>
        <xdr:sp macro="" textlink="">
          <xdr:nvSpPr>
            <xdr:cNvPr id="102436" name="chkEP2_Comment" hidden="1">
              <a:extLst>
                <a:ext uri="{63B3BB69-23CF-44E3-9099-C40C66FF867C}">
                  <a14:compatExt spid="_x0000_s102436"/>
                </a:ext>
                <a:ext uri="{FF2B5EF4-FFF2-40B4-BE49-F238E27FC236}">
                  <a16:creationId xmlns:a16="http://schemas.microsoft.com/office/drawing/2014/main" id="{00000000-0008-0000-0200-00002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7</xdr:row>
          <xdr:rowOff>190500</xdr:rowOff>
        </xdr:from>
        <xdr:to>
          <xdr:col>11</xdr:col>
          <xdr:colOff>133350</xdr:colOff>
          <xdr:row>7</xdr:row>
          <xdr:rowOff>412750</xdr:rowOff>
        </xdr:to>
        <xdr:sp macro="" textlink="">
          <xdr:nvSpPr>
            <xdr:cNvPr id="102437" name="chkEP2_Description" hidden="1">
              <a:extLst>
                <a:ext uri="{63B3BB69-23CF-44E3-9099-C40C66FF867C}">
                  <a14:compatExt spid="_x0000_s102437"/>
                </a:ext>
                <a:ext uri="{FF2B5EF4-FFF2-40B4-BE49-F238E27FC236}">
                  <a16:creationId xmlns:a16="http://schemas.microsoft.com/office/drawing/2014/main" id="{00000000-0008-0000-0200-00002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2</xdr:col>
      <xdr:colOff>0</xdr:colOff>
      <xdr:row>8</xdr:row>
      <xdr:rowOff>0</xdr:rowOff>
    </xdr:from>
    <xdr:to>
      <xdr:col>3</xdr:col>
      <xdr:colOff>0</xdr:colOff>
      <xdr:row>30</xdr:row>
      <xdr:rowOff>314325</xdr:rowOff>
    </xdr:to>
    <xdr:graphicFrame macro="">
      <xdr:nvGraphicFramePr>
        <xdr:cNvPr id="102420" name="chart_netswitching">
          <a:extLst>
            <a:ext uri="{FF2B5EF4-FFF2-40B4-BE49-F238E27FC236}">
              <a16:creationId xmlns:a16="http://schemas.microsoft.com/office/drawing/2014/main" id="{00000000-0008-0000-0200-0000149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3009900</xdr:colOff>
          <xdr:row>1</xdr:row>
          <xdr:rowOff>76200</xdr:rowOff>
        </xdr:from>
        <xdr:to>
          <xdr:col>3</xdr:col>
          <xdr:colOff>450850</xdr:colOff>
          <xdr:row>2</xdr:row>
          <xdr:rowOff>107950</xdr:rowOff>
        </xdr:to>
        <xdr:sp macro="" textlink="">
          <xdr:nvSpPr>
            <xdr:cNvPr id="105473" name="cbProdukte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3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171450</xdr:colOff>
          <xdr:row>1</xdr:row>
          <xdr:rowOff>76200</xdr:rowOff>
        </xdr:from>
        <xdr:to>
          <xdr:col>1</xdr:col>
          <xdr:colOff>1485900</xdr:colOff>
          <xdr:row>4</xdr:row>
          <xdr:rowOff>0</xdr:rowOff>
        </xdr:to>
        <xdr:sp macro="" textlink="">
          <xdr:nvSpPr>
            <xdr:cNvPr id="105474" name="cbStart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03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</xdr:colOff>
          <xdr:row>1</xdr:row>
          <xdr:rowOff>76200</xdr:rowOff>
        </xdr:from>
        <xdr:to>
          <xdr:col>10</xdr:col>
          <xdr:colOff>241300</xdr:colOff>
          <xdr:row>4</xdr:row>
          <xdr:rowOff>0</xdr:rowOff>
        </xdr:to>
        <xdr:sp macro="" textlink="">
          <xdr:nvSpPr>
            <xdr:cNvPr id="105475" name="cbCpPPT_Default" hidden="1">
              <a:extLst>
                <a:ext uri="{63B3BB69-23CF-44E3-9099-C40C66FF867C}">
                  <a14:compatExt spid="_x0000_s105475"/>
                </a:ext>
                <a:ext uri="{FF2B5EF4-FFF2-40B4-BE49-F238E27FC236}">
                  <a16:creationId xmlns:a16="http://schemas.microsoft.com/office/drawing/2014/main" id="{00000000-0008-0000-0300-000003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</xdr:colOff>
          <xdr:row>4</xdr:row>
          <xdr:rowOff>50800</xdr:rowOff>
        </xdr:from>
        <xdr:to>
          <xdr:col>10</xdr:col>
          <xdr:colOff>241300</xdr:colOff>
          <xdr:row>6</xdr:row>
          <xdr:rowOff>50800</xdr:rowOff>
        </xdr:to>
        <xdr:sp macro="" textlink="">
          <xdr:nvSpPr>
            <xdr:cNvPr id="105476" name="cbCpAll2Ppt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03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5481" name="cbDisplayedProd" hidden="1">
              <a:extLst>
                <a:ext uri="{63B3BB69-23CF-44E3-9099-C40C66FF867C}">
                  <a14:compatExt spid="_x0000_s105481"/>
                </a:ext>
                <a:ext uri="{FF2B5EF4-FFF2-40B4-BE49-F238E27FC236}">
                  <a16:creationId xmlns:a16="http://schemas.microsoft.com/office/drawing/2014/main" id="{00000000-0008-0000-0300-000009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88900</xdr:colOff>
          <xdr:row>6</xdr:row>
          <xdr:rowOff>127000</xdr:rowOff>
        </xdr:from>
        <xdr:to>
          <xdr:col>10</xdr:col>
          <xdr:colOff>165100</xdr:colOff>
          <xdr:row>7</xdr:row>
          <xdr:rowOff>184150</xdr:rowOff>
        </xdr:to>
        <xdr:sp macro="" textlink="">
          <xdr:nvSpPr>
            <xdr:cNvPr id="105494" name="chkEP3_Comment" hidden="1">
              <a:extLst>
                <a:ext uri="{63B3BB69-23CF-44E3-9099-C40C66FF867C}">
                  <a14:compatExt spid="_x0000_s105494"/>
                </a:ext>
                <a:ext uri="{FF2B5EF4-FFF2-40B4-BE49-F238E27FC236}">
                  <a16:creationId xmlns:a16="http://schemas.microsoft.com/office/drawing/2014/main" id="{00000000-0008-0000-0300-000016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88900</xdr:colOff>
          <xdr:row>7</xdr:row>
          <xdr:rowOff>184150</xdr:rowOff>
        </xdr:from>
        <xdr:to>
          <xdr:col>10</xdr:col>
          <xdr:colOff>165100</xdr:colOff>
          <xdr:row>7</xdr:row>
          <xdr:rowOff>400050</xdr:rowOff>
        </xdr:to>
        <xdr:sp macro="" textlink="">
          <xdr:nvSpPr>
            <xdr:cNvPr id="105495" name="chkEP3_Description" hidden="1">
              <a:extLst>
                <a:ext uri="{63B3BB69-23CF-44E3-9099-C40C66FF867C}">
                  <a14:compatExt spid="_x0000_s105495"/>
                </a:ext>
                <a:ext uri="{FF2B5EF4-FFF2-40B4-BE49-F238E27FC236}">
                  <a16:creationId xmlns:a16="http://schemas.microsoft.com/office/drawing/2014/main" id="{00000000-0008-0000-0300-000017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0</xdr:colOff>
      <xdr:row>7</xdr:row>
      <xdr:rowOff>1485900</xdr:rowOff>
    </xdr:from>
    <xdr:to>
      <xdr:col>3</xdr:col>
      <xdr:colOff>0</xdr:colOff>
      <xdr:row>29</xdr:row>
      <xdr:rowOff>885825</xdr:rowOff>
    </xdr:to>
    <xdr:graphicFrame macro="">
      <xdr:nvGraphicFramePr>
        <xdr:cNvPr id="105480" name="chart_netswitching2">
          <a:extLst>
            <a:ext uri="{FF2B5EF4-FFF2-40B4-BE49-F238E27FC236}">
              <a16:creationId xmlns:a16="http://schemas.microsoft.com/office/drawing/2014/main" id="{00000000-0008-0000-0300-0000089C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1</xdr:row>
          <xdr:rowOff>76200</xdr:rowOff>
        </xdr:from>
        <xdr:to>
          <xdr:col>1</xdr:col>
          <xdr:colOff>1447800</xdr:colOff>
          <xdr:row>4</xdr:row>
          <xdr:rowOff>0</xdr:rowOff>
        </xdr:to>
        <xdr:sp macro="" textlink="">
          <xdr:nvSpPr>
            <xdr:cNvPr id="106498" name="cbStart" hidden="1">
              <a:extLst>
                <a:ext uri="{63B3BB69-23CF-44E3-9099-C40C66FF867C}">
                  <a14:compatExt spid="_x0000_s106498"/>
                </a:ext>
                <a:ext uri="{FF2B5EF4-FFF2-40B4-BE49-F238E27FC236}">
                  <a16:creationId xmlns:a16="http://schemas.microsoft.com/office/drawing/2014/main" id="{00000000-0008-0000-0400-000002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260350</xdr:colOff>
          <xdr:row>1</xdr:row>
          <xdr:rowOff>76200</xdr:rowOff>
        </xdr:from>
        <xdr:to>
          <xdr:col>12</xdr:col>
          <xdr:colOff>146050</xdr:colOff>
          <xdr:row>4</xdr:row>
          <xdr:rowOff>0</xdr:rowOff>
        </xdr:to>
        <xdr:sp macro="" textlink="">
          <xdr:nvSpPr>
            <xdr:cNvPr id="106499" name="cbCpPPT_Default" hidden="1">
              <a:extLst>
                <a:ext uri="{63B3BB69-23CF-44E3-9099-C40C66FF867C}">
                  <a14:compatExt spid="_x0000_s106499"/>
                </a:ext>
                <a:ext uri="{FF2B5EF4-FFF2-40B4-BE49-F238E27FC236}">
                  <a16:creationId xmlns:a16="http://schemas.microsoft.com/office/drawing/2014/main" id="{00000000-0008-0000-0400-000003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260350</xdr:colOff>
          <xdr:row>4</xdr:row>
          <xdr:rowOff>31750</xdr:rowOff>
        </xdr:from>
        <xdr:to>
          <xdr:col>12</xdr:col>
          <xdr:colOff>146050</xdr:colOff>
          <xdr:row>6</xdr:row>
          <xdr:rowOff>31750</xdr:rowOff>
        </xdr:to>
        <xdr:sp macro="" textlink="">
          <xdr:nvSpPr>
            <xdr:cNvPr id="106500" name="cbCpAll2Ppt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id="{00000000-0008-0000-04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1612900</xdr:colOff>
          <xdr:row>4</xdr:row>
          <xdr:rowOff>0</xdr:rowOff>
        </xdr:to>
        <xdr:sp macro="" textlink="">
          <xdr:nvSpPr>
            <xdr:cNvPr id="106505" name="cbDisplayedProd" hidden="1">
              <a:extLst>
                <a:ext uri="{63B3BB69-23CF-44E3-9099-C40C66FF867C}">
                  <a14:compatExt spid="_x0000_s106505"/>
                </a:ext>
                <a:ext uri="{FF2B5EF4-FFF2-40B4-BE49-F238E27FC236}">
                  <a16:creationId xmlns:a16="http://schemas.microsoft.com/office/drawing/2014/main" id="{00000000-0008-0000-0400-000009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1060450</xdr:colOff>
          <xdr:row>1</xdr:row>
          <xdr:rowOff>76200</xdr:rowOff>
        </xdr:from>
        <xdr:to>
          <xdr:col>5</xdr:col>
          <xdr:colOff>355600</xdr:colOff>
          <xdr:row>2</xdr:row>
          <xdr:rowOff>107950</xdr:rowOff>
        </xdr:to>
        <xdr:sp macro="" textlink="">
          <xdr:nvSpPr>
            <xdr:cNvPr id="106497" name="cbProdukte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04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76200</xdr:rowOff>
        </xdr:from>
        <xdr:to>
          <xdr:col>12</xdr:col>
          <xdr:colOff>76200</xdr:colOff>
          <xdr:row>7</xdr:row>
          <xdr:rowOff>133350</xdr:rowOff>
        </xdr:to>
        <xdr:sp macro="" textlink="">
          <xdr:nvSpPr>
            <xdr:cNvPr id="106553" name="chkEP4_Comment" hidden="1">
              <a:extLst>
                <a:ext uri="{63B3BB69-23CF-44E3-9099-C40C66FF867C}">
                  <a14:compatExt spid="_x0000_s106553"/>
                </a:ext>
                <a:ext uri="{FF2B5EF4-FFF2-40B4-BE49-F238E27FC236}">
                  <a16:creationId xmlns:a16="http://schemas.microsoft.com/office/drawing/2014/main" id="{00000000-0008-0000-0400-000039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133350</xdr:rowOff>
        </xdr:from>
        <xdr:to>
          <xdr:col>12</xdr:col>
          <xdr:colOff>76200</xdr:colOff>
          <xdr:row>7</xdr:row>
          <xdr:rowOff>355600</xdr:rowOff>
        </xdr:to>
        <xdr:sp macro="" textlink="">
          <xdr:nvSpPr>
            <xdr:cNvPr id="106554" name="chkEP4_Description" hidden="1">
              <a:extLst>
                <a:ext uri="{63B3BB69-23CF-44E3-9099-C40C66FF867C}">
                  <a14:compatExt spid="_x0000_s106554"/>
                </a:ext>
                <a:ext uri="{FF2B5EF4-FFF2-40B4-BE49-F238E27FC236}">
                  <a16:creationId xmlns:a16="http://schemas.microsoft.com/office/drawing/2014/main" id="{00000000-0008-0000-0400-00003A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914400</xdr:colOff>
      <xdr:row>9</xdr:row>
      <xdr:rowOff>219075</xdr:rowOff>
    </xdr:from>
    <xdr:to>
      <xdr:col>4</xdr:col>
      <xdr:colOff>2533650</xdr:colOff>
      <xdr:row>30</xdr:row>
      <xdr:rowOff>133350</xdr:rowOff>
    </xdr:to>
    <xdr:graphicFrame macro="">
      <xdr:nvGraphicFramePr>
        <xdr:cNvPr id="106504" name="chart_4Switching">
          <a:extLst>
            <a:ext uri="{FF2B5EF4-FFF2-40B4-BE49-F238E27FC236}">
              <a16:creationId xmlns:a16="http://schemas.microsoft.com/office/drawing/2014/main" id="{00000000-0008-0000-0400-000008A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9</xdr:row>
      <xdr:rowOff>0</xdr:rowOff>
    </xdr:from>
    <xdr:to>
      <xdr:col>4</xdr:col>
      <xdr:colOff>0</xdr:colOff>
      <xdr:row>30</xdr:row>
      <xdr:rowOff>276225</xdr:rowOff>
    </xdr:to>
    <xdr:graphicFrame macro="">
      <xdr:nvGraphicFramePr>
        <xdr:cNvPr id="106508" name="chart_4Source">
          <a:extLst>
            <a:ext uri="{FF2B5EF4-FFF2-40B4-BE49-F238E27FC236}">
              <a16:creationId xmlns:a16="http://schemas.microsoft.com/office/drawing/2014/main" id="{00000000-0008-0000-0400-00000CA0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3009900</xdr:colOff>
          <xdr:row>1</xdr:row>
          <xdr:rowOff>76200</xdr:rowOff>
        </xdr:from>
        <xdr:to>
          <xdr:col>4</xdr:col>
          <xdr:colOff>400050</xdr:colOff>
          <xdr:row>2</xdr:row>
          <xdr:rowOff>107950</xdr:rowOff>
        </xdr:to>
        <xdr:sp macro="" textlink="">
          <xdr:nvSpPr>
            <xdr:cNvPr id="107521" name="cbSort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05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184150</xdr:colOff>
          <xdr:row>1</xdr:row>
          <xdr:rowOff>76200</xdr:rowOff>
        </xdr:from>
        <xdr:to>
          <xdr:col>1</xdr:col>
          <xdr:colOff>1498600</xdr:colOff>
          <xdr:row>4</xdr:row>
          <xdr:rowOff>0</xdr:rowOff>
        </xdr:to>
        <xdr:sp macro="" textlink="">
          <xdr:nvSpPr>
            <xdr:cNvPr id="107522" name="cbStart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05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304800</xdr:colOff>
          <xdr:row>1</xdr:row>
          <xdr:rowOff>76200</xdr:rowOff>
        </xdr:from>
        <xdr:to>
          <xdr:col>11</xdr:col>
          <xdr:colOff>190500</xdr:colOff>
          <xdr:row>4</xdr:row>
          <xdr:rowOff>0</xdr:rowOff>
        </xdr:to>
        <xdr:sp macro="" textlink="">
          <xdr:nvSpPr>
            <xdr:cNvPr id="107523" name="cbCpPPT_Default" hidden="1">
              <a:extLst>
                <a:ext uri="{63B3BB69-23CF-44E3-9099-C40C66FF867C}">
                  <a14:compatExt spid="_x0000_s107523"/>
                </a:ext>
                <a:ext uri="{FF2B5EF4-FFF2-40B4-BE49-F238E27FC236}">
                  <a16:creationId xmlns:a16="http://schemas.microsoft.com/office/drawing/2014/main" id="{00000000-0008-0000-0500-00000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4</xdr:row>
          <xdr:rowOff>38100</xdr:rowOff>
        </xdr:from>
        <xdr:to>
          <xdr:col>11</xdr:col>
          <xdr:colOff>203200</xdr:colOff>
          <xdr:row>6</xdr:row>
          <xdr:rowOff>38100</xdr:rowOff>
        </xdr:to>
        <xdr:sp macro="" textlink="">
          <xdr:nvSpPr>
            <xdr:cNvPr id="107524" name="cbCpAll2Ppt" hidden="1">
              <a:extLst>
                <a:ext uri="{63B3BB69-23CF-44E3-9099-C40C66FF867C}">
                  <a14:compatExt spid="_x0000_s107524"/>
                </a:ext>
                <a:ext uri="{FF2B5EF4-FFF2-40B4-BE49-F238E27FC236}">
                  <a16:creationId xmlns:a16="http://schemas.microsoft.com/office/drawing/2014/main" id="{00000000-0008-0000-0500-00000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7529" name="cbDisplayedProd" hidden="1">
              <a:extLst>
                <a:ext uri="{63B3BB69-23CF-44E3-9099-C40C66FF867C}">
                  <a14:compatExt spid="_x0000_s107529"/>
                </a:ext>
                <a:ext uri="{FF2B5EF4-FFF2-40B4-BE49-F238E27FC236}">
                  <a16:creationId xmlns:a16="http://schemas.microsoft.com/office/drawing/2014/main" id="{00000000-0008-0000-0500-000009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6</xdr:row>
          <xdr:rowOff>95250</xdr:rowOff>
        </xdr:from>
        <xdr:to>
          <xdr:col>11</xdr:col>
          <xdr:colOff>152400</xdr:colOff>
          <xdr:row>7</xdr:row>
          <xdr:rowOff>203200</xdr:rowOff>
        </xdr:to>
        <xdr:sp macro="" textlink="">
          <xdr:nvSpPr>
            <xdr:cNvPr id="107539" name="chkEP5_Comment" hidden="1">
              <a:extLst>
                <a:ext uri="{63B3BB69-23CF-44E3-9099-C40C66FF867C}">
                  <a14:compatExt spid="_x0000_s107539"/>
                </a:ext>
                <a:ext uri="{FF2B5EF4-FFF2-40B4-BE49-F238E27FC236}">
                  <a16:creationId xmlns:a16="http://schemas.microsoft.com/office/drawing/2014/main" id="{00000000-0008-0000-0500-00001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203200</xdr:rowOff>
        </xdr:from>
        <xdr:to>
          <xdr:col>11</xdr:col>
          <xdr:colOff>152400</xdr:colOff>
          <xdr:row>7</xdr:row>
          <xdr:rowOff>419100</xdr:rowOff>
        </xdr:to>
        <xdr:sp macro="" textlink="">
          <xdr:nvSpPr>
            <xdr:cNvPr id="107540" name="chkEP5_Description" hidden="1">
              <a:extLst>
                <a:ext uri="{63B3BB69-23CF-44E3-9099-C40C66FF867C}">
                  <a14:compatExt spid="_x0000_s107540"/>
                </a:ext>
                <a:ext uri="{FF2B5EF4-FFF2-40B4-BE49-F238E27FC236}">
                  <a16:creationId xmlns:a16="http://schemas.microsoft.com/office/drawing/2014/main" id="{00000000-0008-0000-0500-00001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7</xdr:row>
      <xdr:rowOff>1438275</xdr:rowOff>
    </xdr:from>
    <xdr:to>
      <xdr:col>3</xdr:col>
      <xdr:colOff>0</xdr:colOff>
      <xdr:row>19</xdr:row>
      <xdr:rowOff>447675</xdr:rowOff>
    </xdr:to>
    <xdr:graphicFrame macro="">
      <xdr:nvGraphicFramePr>
        <xdr:cNvPr id="107528" name="chart_5">
          <a:extLst>
            <a:ext uri="{FF2B5EF4-FFF2-40B4-BE49-F238E27FC236}">
              <a16:creationId xmlns:a16="http://schemas.microsoft.com/office/drawing/2014/main" id="{00000000-0008-0000-0500-000008A4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3009900</xdr:colOff>
          <xdr:row>1</xdr:row>
          <xdr:rowOff>76200</xdr:rowOff>
        </xdr:from>
        <xdr:to>
          <xdr:col>3</xdr:col>
          <xdr:colOff>450850</xdr:colOff>
          <xdr:row>2</xdr:row>
          <xdr:rowOff>107950</xdr:rowOff>
        </xdr:to>
        <xdr:sp macro="" textlink="">
          <xdr:nvSpPr>
            <xdr:cNvPr id="108545" name="cbProdukte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06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165100</xdr:colOff>
          <xdr:row>1</xdr:row>
          <xdr:rowOff>76200</xdr:rowOff>
        </xdr:from>
        <xdr:to>
          <xdr:col>1</xdr:col>
          <xdr:colOff>1479550</xdr:colOff>
          <xdr:row>4</xdr:row>
          <xdr:rowOff>0</xdr:rowOff>
        </xdr:to>
        <xdr:sp macro="" textlink="">
          <xdr:nvSpPr>
            <xdr:cNvPr id="108546" name="cbStart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06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</xdr:colOff>
          <xdr:row>1</xdr:row>
          <xdr:rowOff>76200</xdr:rowOff>
        </xdr:from>
        <xdr:to>
          <xdr:col>10</xdr:col>
          <xdr:colOff>241300</xdr:colOff>
          <xdr:row>4</xdr:row>
          <xdr:rowOff>0</xdr:rowOff>
        </xdr:to>
        <xdr:sp macro="" textlink="">
          <xdr:nvSpPr>
            <xdr:cNvPr id="108547" name="cbCpPPT_Default" hidden="1">
              <a:extLst>
                <a:ext uri="{63B3BB69-23CF-44E3-9099-C40C66FF867C}">
                  <a14:compatExt spid="_x0000_s108547"/>
                </a:ext>
                <a:ext uri="{FF2B5EF4-FFF2-40B4-BE49-F238E27FC236}">
                  <a16:creationId xmlns:a16="http://schemas.microsoft.com/office/drawing/2014/main" id="{00000000-0008-0000-0600-00000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50800</xdr:colOff>
          <xdr:row>4</xdr:row>
          <xdr:rowOff>50800</xdr:rowOff>
        </xdr:from>
        <xdr:to>
          <xdr:col>10</xdr:col>
          <xdr:colOff>247650</xdr:colOff>
          <xdr:row>6</xdr:row>
          <xdr:rowOff>50800</xdr:rowOff>
        </xdr:to>
        <xdr:sp macro="" textlink="">
          <xdr:nvSpPr>
            <xdr:cNvPr id="108548" name="cbCpAll2Ppt" hidden="1">
              <a:extLst>
                <a:ext uri="{63B3BB69-23CF-44E3-9099-C40C66FF867C}">
                  <a14:compatExt spid="_x0000_s108548"/>
                </a:ext>
                <a:ext uri="{FF2B5EF4-FFF2-40B4-BE49-F238E27FC236}">
                  <a16:creationId xmlns:a16="http://schemas.microsoft.com/office/drawing/2014/main" id="{00000000-0008-0000-0600-00000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4</xdr:row>
          <xdr:rowOff>0</xdr:rowOff>
        </xdr:to>
        <xdr:sp macro="" textlink="">
          <xdr:nvSpPr>
            <xdr:cNvPr id="108553" name="cbDisplayedProd" hidden="1">
              <a:extLst>
                <a:ext uri="{63B3BB69-23CF-44E3-9099-C40C66FF867C}">
                  <a14:compatExt spid="_x0000_s108553"/>
                </a:ext>
                <a:ext uri="{FF2B5EF4-FFF2-40B4-BE49-F238E27FC236}">
                  <a16:creationId xmlns:a16="http://schemas.microsoft.com/office/drawing/2014/main" id="{00000000-0008-0000-0600-000009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66675</xdr:colOff>
      <xdr:row>8</xdr:row>
      <xdr:rowOff>695325</xdr:rowOff>
    </xdr:from>
    <xdr:to>
      <xdr:col>1</xdr:col>
      <xdr:colOff>1905000</xdr:colOff>
      <xdr:row>8</xdr:row>
      <xdr:rowOff>3571875</xdr:rowOff>
    </xdr:to>
    <xdr:pic>
      <xdr:nvPicPr>
        <xdr:cNvPr id="119088" name="Picture 5424">
          <a:extLst>
            <a:ext uri="{FF2B5EF4-FFF2-40B4-BE49-F238E27FC236}">
              <a16:creationId xmlns:a16="http://schemas.microsoft.com/office/drawing/2014/main" id="{00000000-0008-0000-0600-000030D1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3581400"/>
          <a:ext cx="2295525" cy="2876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6</xdr:row>
          <xdr:rowOff>107950</xdr:rowOff>
        </xdr:from>
        <xdr:to>
          <xdr:col>10</xdr:col>
          <xdr:colOff>190500</xdr:colOff>
          <xdr:row>7</xdr:row>
          <xdr:rowOff>165100</xdr:rowOff>
        </xdr:to>
        <xdr:sp macro="" textlink="">
          <xdr:nvSpPr>
            <xdr:cNvPr id="119260" name="chkEP6_Comment" hidden="1">
              <a:extLst>
                <a:ext uri="{63B3BB69-23CF-44E3-9099-C40C66FF867C}">
                  <a14:compatExt spid="_x0000_s119260"/>
                </a:ext>
                <a:ext uri="{FF2B5EF4-FFF2-40B4-BE49-F238E27FC236}">
                  <a16:creationId xmlns:a16="http://schemas.microsoft.com/office/drawing/2014/main" id="{00000000-0008-0000-0600-0000DCD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7</xdr:row>
          <xdr:rowOff>165100</xdr:rowOff>
        </xdr:from>
        <xdr:to>
          <xdr:col>10</xdr:col>
          <xdr:colOff>190500</xdr:colOff>
          <xdr:row>7</xdr:row>
          <xdr:rowOff>381000</xdr:rowOff>
        </xdr:to>
        <xdr:sp macro="" textlink="">
          <xdr:nvSpPr>
            <xdr:cNvPr id="119261" name="chkEP6_Description" hidden="1">
              <a:extLst>
                <a:ext uri="{63B3BB69-23CF-44E3-9099-C40C66FF867C}">
                  <a14:compatExt spid="_x0000_s119261"/>
                </a:ext>
                <a:ext uri="{FF2B5EF4-FFF2-40B4-BE49-F238E27FC236}">
                  <a16:creationId xmlns:a16="http://schemas.microsoft.com/office/drawing/2014/main" id="{00000000-0008-0000-0600-0000DDD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203200</xdr:colOff>
          <xdr:row>1</xdr:row>
          <xdr:rowOff>76200</xdr:rowOff>
        </xdr:from>
        <xdr:to>
          <xdr:col>3</xdr:col>
          <xdr:colOff>298450</xdr:colOff>
          <xdr:row>4</xdr:row>
          <xdr:rowOff>0</xdr:rowOff>
        </xdr:to>
        <xdr:sp macro="" textlink="">
          <xdr:nvSpPr>
            <xdr:cNvPr id="113666" name="cbStart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07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88900</xdr:colOff>
          <xdr:row>1</xdr:row>
          <xdr:rowOff>76200</xdr:rowOff>
        </xdr:from>
        <xdr:to>
          <xdr:col>15</xdr:col>
          <xdr:colOff>165100</xdr:colOff>
          <xdr:row>4</xdr:row>
          <xdr:rowOff>0</xdr:rowOff>
        </xdr:to>
        <xdr:sp macro="" textlink="">
          <xdr:nvSpPr>
            <xdr:cNvPr id="113667" name="cbCpPPT_Default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07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552450</xdr:colOff>
          <xdr:row>1</xdr:row>
          <xdr:rowOff>76200</xdr:rowOff>
        </xdr:from>
        <xdr:to>
          <xdr:col>5</xdr:col>
          <xdr:colOff>1009650</xdr:colOff>
          <xdr:row>4</xdr:row>
          <xdr:rowOff>0</xdr:rowOff>
        </xdr:to>
        <xdr:sp macro="" textlink="">
          <xdr:nvSpPr>
            <xdr:cNvPr id="113671" name="cbDisplayedProd" hidden="1">
              <a:extLst>
                <a:ext uri="{63B3BB69-23CF-44E3-9099-C40C66FF867C}">
                  <a14:compatExt spid="_x0000_s113671"/>
                </a:ext>
                <a:ext uri="{FF2B5EF4-FFF2-40B4-BE49-F238E27FC236}">
                  <a16:creationId xmlns:a16="http://schemas.microsoft.com/office/drawing/2014/main" id="{00000000-0008-0000-0700-00000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184150</xdr:colOff>
          <xdr:row>4</xdr:row>
          <xdr:rowOff>76200</xdr:rowOff>
        </xdr:from>
        <xdr:to>
          <xdr:col>15</xdr:col>
          <xdr:colOff>133350</xdr:colOff>
          <xdr:row>5</xdr:row>
          <xdr:rowOff>133350</xdr:rowOff>
        </xdr:to>
        <xdr:sp macro="" textlink="">
          <xdr:nvSpPr>
            <xdr:cNvPr id="113676" name="chkEP7_Comment" hidden="1">
              <a:extLst>
                <a:ext uri="{63B3BB69-23CF-44E3-9099-C40C66FF867C}">
                  <a14:compatExt spid="_x0000_s113676"/>
                </a:ext>
                <a:ext uri="{FF2B5EF4-FFF2-40B4-BE49-F238E27FC236}">
                  <a16:creationId xmlns:a16="http://schemas.microsoft.com/office/drawing/2014/main" id="{00000000-0008-0000-0700-00000C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184150</xdr:colOff>
          <xdr:row>5</xdr:row>
          <xdr:rowOff>133350</xdr:rowOff>
        </xdr:from>
        <xdr:to>
          <xdr:col>15</xdr:col>
          <xdr:colOff>133350</xdr:colOff>
          <xdr:row>6</xdr:row>
          <xdr:rowOff>50800</xdr:rowOff>
        </xdr:to>
        <xdr:sp macro="" textlink="">
          <xdr:nvSpPr>
            <xdr:cNvPr id="113677" name="chkEP7_Description" hidden="1">
              <a:extLst>
                <a:ext uri="{63B3BB69-23CF-44E3-9099-C40C66FF867C}">
                  <a14:compatExt spid="_x0000_s113677"/>
                </a:ext>
                <a:ext uri="{FF2B5EF4-FFF2-40B4-BE49-F238E27FC236}">
                  <a16:creationId xmlns:a16="http://schemas.microsoft.com/office/drawing/2014/main" id="{00000000-0008-0000-0700-00000D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247650</xdr:colOff>
      <xdr:row>8</xdr:row>
      <xdr:rowOff>0</xdr:rowOff>
    </xdr:from>
    <xdr:to>
      <xdr:col>12</xdr:col>
      <xdr:colOff>123825</xdr:colOff>
      <xdr:row>9</xdr:row>
      <xdr:rowOff>0</xdr:rowOff>
    </xdr:to>
    <xdr:graphicFrame macro="">
      <xdr:nvGraphicFramePr>
        <xdr:cNvPr id="113670" name="chart_7">
          <a:extLst>
            <a:ext uri="{FF2B5EF4-FFF2-40B4-BE49-F238E27FC236}">
              <a16:creationId xmlns:a16="http://schemas.microsoft.com/office/drawing/2014/main" id="{00000000-0008-0000-0700-000006BC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222250</xdr:colOff>
          <xdr:row>1</xdr:row>
          <xdr:rowOff>76200</xdr:rowOff>
        </xdr:from>
        <xdr:to>
          <xdr:col>1</xdr:col>
          <xdr:colOff>1536700</xdr:colOff>
          <xdr:row>3</xdr:row>
          <xdr:rowOff>165100</xdr:rowOff>
        </xdr:to>
        <xdr:sp macro="" textlink="">
          <xdr:nvSpPr>
            <xdr:cNvPr id="115714" name="cbStart" hidden="1">
              <a:extLst>
                <a:ext uri="{63B3BB69-23CF-44E3-9099-C40C66FF867C}">
                  <a14:compatExt spid="_x0000_s115714"/>
                </a:ext>
                <a:ext uri="{FF2B5EF4-FFF2-40B4-BE49-F238E27FC236}">
                  <a16:creationId xmlns:a16="http://schemas.microsoft.com/office/drawing/2014/main" id="{00000000-0008-0000-0800-00000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4476750</xdr:colOff>
          <xdr:row>1</xdr:row>
          <xdr:rowOff>76200</xdr:rowOff>
        </xdr:from>
        <xdr:to>
          <xdr:col>3</xdr:col>
          <xdr:colOff>12700</xdr:colOff>
          <xdr:row>3</xdr:row>
          <xdr:rowOff>165100</xdr:rowOff>
        </xdr:to>
        <xdr:sp macro="" textlink="">
          <xdr:nvSpPr>
            <xdr:cNvPr id="115715" name="cbCpPPT_Default" hidden="1">
              <a:extLst>
                <a:ext uri="{63B3BB69-23CF-44E3-9099-C40C66FF867C}">
                  <a14:compatExt spid="_x0000_s115715"/>
                </a:ext>
                <a:ext uri="{FF2B5EF4-FFF2-40B4-BE49-F238E27FC236}">
                  <a16:creationId xmlns:a16="http://schemas.microsoft.com/office/drawing/2014/main" id="{00000000-0008-0000-0800-00000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1771650</xdr:colOff>
          <xdr:row>1</xdr:row>
          <xdr:rowOff>76200</xdr:rowOff>
        </xdr:from>
        <xdr:to>
          <xdr:col>2</xdr:col>
          <xdr:colOff>1651000</xdr:colOff>
          <xdr:row>3</xdr:row>
          <xdr:rowOff>165100</xdr:rowOff>
        </xdr:to>
        <xdr:sp macro="" textlink="">
          <xdr:nvSpPr>
            <xdr:cNvPr id="115717" name="cbDisplayedProd" hidden="1">
              <a:extLst>
                <a:ext uri="{63B3BB69-23CF-44E3-9099-C40C66FF867C}">
                  <a14:compatExt spid="_x0000_s115717"/>
                </a:ext>
                <a:ext uri="{FF2B5EF4-FFF2-40B4-BE49-F238E27FC236}">
                  <a16:creationId xmlns:a16="http://schemas.microsoft.com/office/drawing/2014/main" id="{00000000-0008-0000-0800-00000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12700</xdr:colOff>
          <xdr:row>4</xdr:row>
          <xdr:rowOff>184150</xdr:rowOff>
        </xdr:from>
        <xdr:to>
          <xdr:col>9</xdr:col>
          <xdr:colOff>323850</xdr:colOff>
          <xdr:row>6</xdr:row>
          <xdr:rowOff>19050</xdr:rowOff>
        </xdr:to>
        <xdr:sp macro="" textlink="">
          <xdr:nvSpPr>
            <xdr:cNvPr id="116277" name="cmdNoArrows" hidden="1">
              <a:extLst>
                <a:ext uri="{63B3BB69-23CF-44E3-9099-C40C66FF867C}">
                  <a14:compatExt spid="_x0000_s116277"/>
                </a:ext>
                <a:ext uri="{FF2B5EF4-FFF2-40B4-BE49-F238E27FC236}">
                  <a16:creationId xmlns:a16="http://schemas.microsoft.com/office/drawing/2014/main" id="{00000000-0008-0000-0800-000035C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4565650</xdr:colOff>
          <xdr:row>3</xdr:row>
          <xdr:rowOff>222250</xdr:rowOff>
        </xdr:from>
        <xdr:to>
          <xdr:col>2</xdr:col>
          <xdr:colOff>6210300</xdr:colOff>
          <xdr:row>4</xdr:row>
          <xdr:rowOff>127000</xdr:rowOff>
        </xdr:to>
        <xdr:sp macro="" textlink="">
          <xdr:nvSpPr>
            <xdr:cNvPr id="119981" name="chkEP8_Comment" hidden="1">
              <a:extLst>
                <a:ext uri="{63B3BB69-23CF-44E3-9099-C40C66FF867C}">
                  <a14:compatExt spid="_x0000_s119981"/>
                </a:ext>
                <a:ext uri="{FF2B5EF4-FFF2-40B4-BE49-F238E27FC236}">
                  <a16:creationId xmlns:a16="http://schemas.microsoft.com/office/drawing/2014/main" id="{00000000-0008-0000-0800-0000AD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4565650</xdr:colOff>
          <xdr:row>4</xdr:row>
          <xdr:rowOff>127000</xdr:rowOff>
        </xdr:from>
        <xdr:to>
          <xdr:col>2</xdr:col>
          <xdr:colOff>6210300</xdr:colOff>
          <xdr:row>5</xdr:row>
          <xdr:rowOff>152400</xdr:rowOff>
        </xdr:to>
        <xdr:sp macro="" textlink="">
          <xdr:nvSpPr>
            <xdr:cNvPr id="119982" name="chkEP8_Description" hidden="1">
              <a:extLst>
                <a:ext uri="{63B3BB69-23CF-44E3-9099-C40C66FF867C}">
                  <a14:compatExt spid="_x0000_s119982"/>
                </a:ext>
                <a:ext uri="{FF2B5EF4-FFF2-40B4-BE49-F238E27FC236}">
                  <a16:creationId xmlns:a16="http://schemas.microsoft.com/office/drawing/2014/main" id="{00000000-0008-0000-0800-0000AE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47625</xdr:colOff>
      <xdr:row>8</xdr:row>
      <xdr:rowOff>3228975</xdr:rowOff>
    </xdr:from>
    <xdr:to>
      <xdr:col>1</xdr:col>
      <xdr:colOff>2000250</xdr:colOff>
      <xdr:row>8</xdr:row>
      <xdr:rowOff>4457700</xdr:rowOff>
    </xdr:to>
    <xdr:pic>
      <xdr:nvPicPr>
        <xdr:cNvPr id="4291" name="Picture 195">
          <a:extLst>
            <a:ext uri="{FF2B5EF4-FFF2-40B4-BE49-F238E27FC236}">
              <a16:creationId xmlns:a16="http://schemas.microsoft.com/office/drawing/2014/main" id="{00000000-0008-0000-0800-0000C3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4825" y="6267450"/>
          <a:ext cx="1952625" cy="12287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</xdr:row>
          <xdr:rowOff>19050</xdr:rowOff>
        </xdr:from>
        <xdr:to>
          <xdr:col>2</xdr:col>
          <xdr:colOff>3136900</xdr:colOff>
          <xdr:row>4</xdr:row>
          <xdr:rowOff>133350</xdr:rowOff>
        </xdr:to>
        <xdr:sp macro="" textlink="">
          <xdr:nvSpPr>
            <xdr:cNvPr id="135168" name="cbACEmpty" hidden="1">
              <a:extLst>
                <a:ext uri="{63B3BB69-23CF-44E3-9099-C40C66FF867C}">
                  <a14:compatExt spid="_x0000_s135168"/>
                </a:ext>
                <a:ext uri="{FF2B5EF4-FFF2-40B4-BE49-F238E27FC236}">
                  <a16:creationId xmlns:a16="http://schemas.microsoft.com/office/drawing/2014/main" id="{00000000-0008-0000-0C00-000000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</xdr:row>
          <xdr:rowOff>152400</xdr:rowOff>
        </xdr:from>
        <xdr:to>
          <xdr:col>2</xdr:col>
          <xdr:colOff>3136900</xdr:colOff>
          <xdr:row>7</xdr:row>
          <xdr:rowOff>107950</xdr:rowOff>
        </xdr:to>
        <xdr:sp macro="" textlink="">
          <xdr:nvSpPr>
            <xdr:cNvPr id="135169" name="cbUnwichtigeBlaetterLoeschen" hidden="1">
              <a:extLst>
                <a:ext uri="{63B3BB69-23CF-44E3-9099-C40C66FF867C}">
                  <a14:compatExt spid="_x0000_s135169"/>
                </a:ext>
                <a:ext uri="{FF2B5EF4-FFF2-40B4-BE49-F238E27FC236}">
                  <a16:creationId xmlns:a16="http://schemas.microsoft.com/office/drawing/2014/main" id="{00000000-0008-0000-0C00-000001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24.emf"/><Relationship Id="rId12" Type="http://schemas.openxmlformats.org/officeDocument/2006/relationships/control" Target="../activeX/activeX25.xml"/><Relationship Id="rId17" Type="http://schemas.openxmlformats.org/officeDocument/2006/relationships/image" Target="../media/image29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2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2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5.emf"/><Relationship Id="rId14" Type="http://schemas.openxmlformats.org/officeDocument/2006/relationships/control" Target="../activeX/activeX2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4.emf"/><Relationship Id="rId18" Type="http://schemas.openxmlformats.org/officeDocument/2006/relationships/control" Target="../activeX/activeX3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1.emf"/><Relationship Id="rId12" Type="http://schemas.openxmlformats.org/officeDocument/2006/relationships/control" Target="../activeX/activeX32.xml"/><Relationship Id="rId17" Type="http://schemas.openxmlformats.org/officeDocument/2006/relationships/image" Target="../media/image3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3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9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5" Type="http://schemas.openxmlformats.org/officeDocument/2006/relationships/image" Target="../media/image35.emf"/><Relationship Id="rId10" Type="http://schemas.openxmlformats.org/officeDocument/2006/relationships/control" Target="../activeX/activeX31.xml"/><Relationship Id="rId19" Type="http://schemas.openxmlformats.org/officeDocument/2006/relationships/image" Target="../media/image37.emf"/><Relationship Id="rId4" Type="http://schemas.openxmlformats.org/officeDocument/2006/relationships/control" Target="../activeX/activeX28.xml"/><Relationship Id="rId9" Type="http://schemas.openxmlformats.org/officeDocument/2006/relationships/image" Target="../media/image32.emf"/><Relationship Id="rId14" Type="http://schemas.openxmlformats.org/officeDocument/2006/relationships/control" Target="../activeX/activeX3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.xml"/><Relationship Id="rId13" Type="http://schemas.openxmlformats.org/officeDocument/2006/relationships/image" Target="../media/image42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39.emf"/><Relationship Id="rId12" Type="http://schemas.openxmlformats.org/officeDocument/2006/relationships/control" Target="../activeX/activeX40.xml"/><Relationship Id="rId17" Type="http://schemas.openxmlformats.org/officeDocument/2006/relationships/image" Target="../media/image44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4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7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5" Type="http://schemas.openxmlformats.org/officeDocument/2006/relationships/image" Target="../media/image43.emf"/><Relationship Id="rId10" Type="http://schemas.openxmlformats.org/officeDocument/2006/relationships/control" Target="../activeX/activeX39.xml"/><Relationship Id="rId4" Type="http://schemas.openxmlformats.org/officeDocument/2006/relationships/control" Target="../activeX/activeX36.xml"/><Relationship Id="rId9" Type="http://schemas.openxmlformats.org/officeDocument/2006/relationships/image" Target="../media/image40.emf"/><Relationship Id="rId14" Type="http://schemas.openxmlformats.org/officeDocument/2006/relationships/control" Target="../activeX/activeX4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49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46.emf"/><Relationship Id="rId12" Type="http://schemas.openxmlformats.org/officeDocument/2006/relationships/control" Target="../activeX/activeX47.xml"/><Relationship Id="rId17" Type="http://schemas.openxmlformats.org/officeDocument/2006/relationships/image" Target="../media/image51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4.xml"/><Relationship Id="rId11" Type="http://schemas.openxmlformats.org/officeDocument/2006/relationships/image" Target="../media/image48.emf"/><Relationship Id="rId5" Type="http://schemas.openxmlformats.org/officeDocument/2006/relationships/image" Target="../media/image45.emf"/><Relationship Id="rId15" Type="http://schemas.openxmlformats.org/officeDocument/2006/relationships/image" Target="../media/image50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7.emf"/><Relationship Id="rId14" Type="http://schemas.openxmlformats.org/officeDocument/2006/relationships/control" Target="../activeX/activeX4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13" Type="http://schemas.openxmlformats.org/officeDocument/2006/relationships/image" Target="../media/image56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53.emf"/><Relationship Id="rId12" Type="http://schemas.openxmlformats.org/officeDocument/2006/relationships/control" Target="../activeX/activeX54.xml"/><Relationship Id="rId17" Type="http://schemas.openxmlformats.org/officeDocument/2006/relationships/image" Target="../media/image58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5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1.xml"/><Relationship Id="rId11" Type="http://schemas.openxmlformats.org/officeDocument/2006/relationships/image" Target="../media/image55.emf"/><Relationship Id="rId5" Type="http://schemas.openxmlformats.org/officeDocument/2006/relationships/image" Target="../media/image52.emf"/><Relationship Id="rId15" Type="http://schemas.openxmlformats.org/officeDocument/2006/relationships/image" Target="../media/image57.emf"/><Relationship Id="rId10" Type="http://schemas.openxmlformats.org/officeDocument/2006/relationships/control" Target="../activeX/activeX53.xml"/><Relationship Id="rId4" Type="http://schemas.openxmlformats.org/officeDocument/2006/relationships/control" Target="../activeX/activeX50.xml"/><Relationship Id="rId9" Type="http://schemas.openxmlformats.org/officeDocument/2006/relationships/image" Target="../media/image54.emf"/><Relationship Id="rId14" Type="http://schemas.openxmlformats.org/officeDocument/2006/relationships/control" Target="../activeX/activeX5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13" Type="http://schemas.openxmlformats.org/officeDocument/2006/relationships/image" Target="../media/image63.emf"/><Relationship Id="rId3" Type="http://schemas.openxmlformats.org/officeDocument/2006/relationships/vmlDrawing" Target="../drawings/vmlDrawing7.vml"/><Relationship Id="rId7" Type="http://schemas.openxmlformats.org/officeDocument/2006/relationships/image" Target="../media/image60.emf"/><Relationship Id="rId12" Type="http://schemas.openxmlformats.org/officeDocument/2006/relationships/control" Target="../activeX/activeX61.xml"/><Relationship Id="rId17" Type="http://schemas.openxmlformats.org/officeDocument/2006/relationships/image" Target="../media/image65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63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58.xml"/><Relationship Id="rId11" Type="http://schemas.openxmlformats.org/officeDocument/2006/relationships/image" Target="../media/image62.emf"/><Relationship Id="rId5" Type="http://schemas.openxmlformats.org/officeDocument/2006/relationships/image" Target="../media/image59.emf"/><Relationship Id="rId15" Type="http://schemas.openxmlformats.org/officeDocument/2006/relationships/image" Target="../media/image64.emf"/><Relationship Id="rId10" Type="http://schemas.openxmlformats.org/officeDocument/2006/relationships/control" Target="../activeX/activeX60.xml"/><Relationship Id="rId4" Type="http://schemas.openxmlformats.org/officeDocument/2006/relationships/control" Target="../activeX/activeX57.xml"/><Relationship Id="rId9" Type="http://schemas.openxmlformats.org/officeDocument/2006/relationships/image" Target="../media/image61.emf"/><Relationship Id="rId14" Type="http://schemas.openxmlformats.org/officeDocument/2006/relationships/control" Target="../activeX/activeX6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13" Type="http://schemas.openxmlformats.org/officeDocument/2006/relationships/image" Target="../media/image71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68.emf"/><Relationship Id="rId12" Type="http://schemas.openxmlformats.org/officeDocument/2006/relationships/control" Target="../activeX/activeX6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65.xml"/><Relationship Id="rId11" Type="http://schemas.openxmlformats.org/officeDocument/2006/relationships/image" Target="../media/image70.emf"/><Relationship Id="rId5" Type="http://schemas.openxmlformats.org/officeDocument/2006/relationships/image" Target="../media/image67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69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13" Type="http://schemas.openxmlformats.org/officeDocument/2006/relationships/image" Target="../media/image76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73.emf"/><Relationship Id="rId12" Type="http://schemas.openxmlformats.org/officeDocument/2006/relationships/control" Target="../activeX/activeX7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70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5" Type="http://schemas.openxmlformats.org/officeDocument/2006/relationships/image" Target="../media/image77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74.emf"/><Relationship Id="rId14" Type="http://schemas.openxmlformats.org/officeDocument/2006/relationships/control" Target="../activeX/activeX7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8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6.xml"/><Relationship Id="rId5" Type="http://schemas.openxmlformats.org/officeDocument/2006/relationships/image" Target="../media/image79.emf"/><Relationship Id="rId4" Type="http://schemas.openxmlformats.org/officeDocument/2006/relationships/control" Target="../activeX/activeX7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>
    <pageSetUpPr fitToPage="1"/>
  </sheetPr>
  <dimension ref="B1:H69"/>
  <sheetViews>
    <sheetView showGridLines="0" tabSelected="1" zoomScaleNormal="100" workbookViewId="0">
      <selection activeCell="C37" sqref="C37"/>
    </sheetView>
  </sheetViews>
  <sheetFormatPr defaultColWidth="11.453125" defaultRowHeight="12.5" x14ac:dyDescent="0.25"/>
  <cols>
    <col min="1" max="1" width="2" style="17" bestFit="1" customWidth="1"/>
    <col min="2" max="3" width="54.81640625" style="17" bestFit="1" customWidth="1"/>
    <col min="4" max="4" width="2.81640625" style="17" bestFit="1" customWidth="1"/>
    <col min="5" max="7" width="10.26953125" style="17" bestFit="1" customWidth="1"/>
    <col min="8" max="256" width="11.453125" style="17" bestFit="1"/>
    <col min="257" max="16384" width="11.453125" style="17"/>
  </cols>
  <sheetData>
    <row r="1" spans="2:7" ht="5.15" customHeight="1" x14ac:dyDescent="0.25"/>
    <row r="2" spans="2:7" ht="34.5" customHeight="1" x14ac:dyDescent="0.65">
      <c r="B2" s="203" t="s">
        <v>0</v>
      </c>
      <c r="C2" s="204"/>
      <c r="E2" s="205"/>
      <c r="F2" s="206"/>
      <c r="G2" s="206"/>
    </row>
    <row r="3" spans="2:7" ht="3" customHeight="1" x14ac:dyDescent="0.25">
      <c r="B3" s="78"/>
      <c r="C3" s="79"/>
      <c r="E3" s="74"/>
      <c r="F3" s="74"/>
      <c r="G3" s="74"/>
    </row>
    <row r="4" spans="2:7" ht="3" customHeight="1" x14ac:dyDescent="0.25">
      <c r="B4" s="78"/>
      <c r="C4" s="79"/>
      <c r="E4" s="74"/>
      <c r="F4" s="74"/>
      <c r="G4" s="74"/>
    </row>
    <row r="5" spans="2:7" s="75" customFormat="1" ht="11.5" x14ac:dyDescent="0.25">
      <c r="B5" s="80" t="s">
        <v>1</v>
      </c>
      <c r="C5" s="81" t="s">
        <v>474</v>
      </c>
      <c r="E5" s="158"/>
      <c r="F5" s="158"/>
      <c r="G5" s="158"/>
    </row>
    <row r="6" spans="2:7" s="75" customFormat="1" ht="11.5" x14ac:dyDescent="0.25">
      <c r="B6" s="80" t="s">
        <v>2</v>
      </c>
      <c r="C6" s="81" t="s">
        <v>963</v>
      </c>
      <c r="E6" s="158"/>
      <c r="F6" s="158"/>
      <c r="G6" s="158"/>
    </row>
    <row r="7" spans="2:7" s="75" customFormat="1" ht="11.5" x14ac:dyDescent="0.25">
      <c r="B7" s="80" t="s">
        <v>3</v>
      </c>
      <c r="C7" s="82" t="s">
        <v>965</v>
      </c>
      <c r="D7" s="75" t="s">
        <v>4</v>
      </c>
      <c r="E7" s="158"/>
      <c r="F7" s="158"/>
      <c r="G7" s="158"/>
    </row>
    <row r="8" spans="2:7" s="75" customFormat="1" ht="11.25" customHeight="1" x14ac:dyDescent="0.25">
      <c r="B8" s="80" t="s">
        <v>5</v>
      </c>
      <c r="C8" s="82" t="s">
        <v>964</v>
      </c>
      <c r="D8" s="75" t="s">
        <v>4</v>
      </c>
      <c r="E8" s="158"/>
      <c r="F8" s="158"/>
      <c r="G8" s="158"/>
    </row>
    <row r="9" spans="2:7" s="75" customFormat="1" ht="11.25" customHeight="1" x14ac:dyDescent="0.25">
      <c r="B9" s="80" t="s">
        <v>6</v>
      </c>
      <c r="C9" s="81" t="s">
        <v>214</v>
      </c>
      <c r="E9" s="158"/>
      <c r="F9" s="158"/>
      <c r="G9" s="158"/>
    </row>
    <row r="10" spans="2:7" s="75" customFormat="1" ht="11.25" customHeight="1" x14ac:dyDescent="0.25">
      <c r="B10" s="80" t="s">
        <v>7</v>
      </c>
      <c r="C10" s="81"/>
      <c r="E10" s="158"/>
      <c r="F10" s="158"/>
      <c r="G10" s="158"/>
    </row>
    <row r="11" spans="2:7" s="75" customFormat="1" ht="11.25" customHeight="1" x14ac:dyDescent="0.25">
      <c r="B11" s="80" t="s">
        <v>8</v>
      </c>
      <c r="C11" s="81"/>
      <c r="E11" s="158"/>
      <c r="F11" s="158"/>
      <c r="G11" s="158"/>
    </row>
    <row r="12" spans="2:7" s="75" customFormat="1" ht="11.25" customHeight="1" x14ac:dyDescent="0.25">
      <c r="B12" s="80" t="s">
        <v>9</v>
      </c>
      <c r="C12" s="81"/>
      <c r="E12" s="158"/>
      <c r="F12" s="158"/>
      <c r="G12" s="158"/>
    </row>
    <row r="13" spans="2:7" ht="11.25" customHeight="1" x14ac:dyDescent="0.25">
      <c r="B13" s="78"/>
      <c r="C13" s="79"/>
      <c r="E13" s="74"/>
      <c r="F13" s="74"/>
      <c r="G13" s="74"/>
    </row>
    <row r="14" spans="2:7" ht="11.25" customHeight="1" x14ac:dyDescent="0.25">
      <c r="B14" s="78"/>
      <c r="C14" s="79"/>
      <c r="E14" s="74"/>
      <c r="F14" s="74"/>
      <c r="G14" s="74"/>
    </row>
    <row r="15" spans="2:7" ht="11.25" customHeight="1" x14ac:dyDescent="0.25">
      <c r="B15" s="78"/>
      <c r="C15" s="79"/>
      <c r="E15" s="74"/>
      <c r="F15" s="74"/>
      <c r="G15" s="74"/>
    </row>
    <row r="16" spans="2:7" ht="12.75" customHeight="1" x14ac:dyDescent="0.25">
      <c r="B16" s="78"/>
      <c r="C16" s="79"/>
      <c r="E16" s="76"/>
      <c r="F16" s="77"/>
      <c r="G16" s="77"/>
    </row>
    <row r="17" spans="2:8" ht="27" customHeight="1" x14ac:dyDescent="0.25">
      <c r="B17" s="78"/>
      <c r="C17" s="79"/>
      <c r="E17" s="76"/>
      <c r="F17" s="77"/>
      <c r="G17" s="77"/>
    </row>
    <row r="18" spans="2:8" ht="12.75" customHeight="1" x14ac:dyDescent="0.25">
      <c r="B18" s="78"/>
      <c r="C18" s="79"/>
    </row>
    <row r="19" spans="2:8" ht="12.75" customHeight="1" x14ac:dyDescent="0.25">
      <c r="B19" s="78"/>
      <c r="C19" s="79"/>
      <c r="E19" s="74"/>
      <c r="F19" s="74"/>
      <c r="G19" s="74"/>
      <c r="H19" s="74"/>
    </row>
    <row r="20" spans="2:8" ht="12.75" customHeight="1" x14ac:dyDescent="0.25">
      <c r="B20" s="78"/>
      <c r="C20" s="79"/>
      <c r="E20" s="74"/>
      <c r="F20" s="74"/>
      <c r="G20" s="74"/>
      <c r="H20" s="74"/>
    </row>
    <row r="21" spans="2:8" ht="12.75" customHeight="1" x14ac:dyDescent="0.25">
      <c r="B21" s="78"/>
      <c r="C21" s="79"/>
      <c r="E21" s="74"/>
      <c r="F21" s="74"/>
      <c r="G21" s="74"/>
      <c r="H21" s="74"/>
    </row>
    <row r="22" spans="2:8" ht="12.75" customHeight="1" x14ac:dyDescent="0.25">
      <c r="B22" s="78"/>
      <c r="C22" s="79"/>
      <c r="E22" s="74"/>
      <c r="F22" s="74"/>
      <c r="G22" s="74"/>
      <c r="H22" s="74"/>
    </row>
    <row r="23" spans="2:8" ht="12.75" customHeight="1" x14ac:dyDescent="0.25">
      <c r="B23" s="78"/>
      <c r="C23" s="79"/>
    </row>
    <row r="24" spans="2:8" ht="12.75" customHeight="1" x14ac:dyDescent="0.25">
      <c r="B24" s="78"/>
      <c r="C24" s="79"/>
      <c r="E24" s="74"/>
      <c r="F24" s="74"/>
      <c r="G24" s="74"/>
    </row>
    <row r="25" spans="2:8" ht="12.75" customHeight="1" x14ac:dyDescent="0.25">
      <c r="B25" s="78"/>
      <c r="C25" s="79"/>
      <c r="E25" s="205"/>
      <c r="F25" s="205"/>
      <c r="G25" s="205"/>
    </row>
    <row r="26" spans="2:8" ht="12.75" customHeight="1" x14ac:dyDescent="0.25">
      <c r="B26" s="78"/>
      <c r="C26" s="79"/>
      <c r="E26" s="76"/>
      <c r="F26" s="77"/>
      <c r="G26" s="77"/>
    </row>
    <row r="27" spans="2:8" ht="12.75" customHeight="1" x14ac:dyDescent="0.25">
      <c r="B27" s="78"/>
      <c r="C27" s="79"/>
      <c r="E27" s="76"/>
      <c r="F27" s="77"/>
      <c r="G27" s="77"/>
    </row>
    <row r="28" spans="2:8" ht="12.75" customHeight="1" x14ac:dyDescent="0.25">
      <c r="B28" s="78"/>
      <c r="C28" s="79"/>
      <c r="E28" s="76"/>
      <c r="F28" s="77"/>
      <c r="G28" s="77"/>
    </row>
    <row r="29" spans="2:8" ht="12.75" customHeight="1" x14ac:dyDescent="0.25">
      <c r="B29" s="78"/>
      <c r="C29" s="79"/>
      <c r="E29" s="74"/>
      <c r="F29" s="74"/>
      <c r="G29" s="74"/>
    </row>
    <row r="30" spans="2:8" ht="18.75" customHeight="1" x14ac:dyDescent="0.25">
      <c r="B30" s="83"/>
      <c r="C30" s="84"/>
      <c r="E30" s="74"/>
      <c r="F30" s="74"/>
      <c r="G30" s="74"/>
    </row>
    <row r="31" spans="2:8" x14ac:dyDescent="0.25">
      <c r="B31" s="155"/>
      <c r="C31" s="155"/>
      <c r="D31" s="74"/>
      <c r="E31" s="74"/>
      <c r="F31" s="74"/>
      <c r="G31" s="74"/>
    </row>
    <row r="32" spans="2:8" x14ac:dyDescent="0.25">
      <c r="B32" s="74"/>
      <c r="C32" s="74"/>
      <c r="D32" s="74"/>
    </row>
    <row r="33" spans="2:4" x14ac:dyDescent="0.25">
      <c r="B33" s="74"/>
      <c r="C33" s="74"/>
      <c r="D33" s="74"/>
    </row>
    <row r="34" spans="2:4" x14ac:dyDescent="0.25">
      <c r="B34" s="74"/>
      <c r="C34" s="74"/>
      <c r="D34" s="74"/>
    </row>
    <row r="35" spans="2:4" x14ac:dyDescent="0.25">
      <c r="B35" s="74"/>
      <c r="C35" s="74"/>
      <c r="D35" s="74"/>
    </row>
    <row r="36" spans="2:4" x14ac:dyDescent="0.25">
      <c r="B36" s="74"/>
      <c r="C36" s="74"/>
      <c r="D36" s="74"/>
    </row>
    <row r="37" spans="2:4" x14ac:dyDescent="0.25">
      <c r="B37" s="74"/>
      <c r="C37" s="74"/>
      <c r="D37" s="74"/>
    </row>
    <row r="38" spans="2:4" x14ac:dyDescent="0.25">
      <c r="B38" s="74"/>
      <c r="C38" s="74"/>
      <c r="D38" s="74"/>
    </row>
    <row r="39" spans="2:4" x14ac:dyDescent="0.25">
      <c r="B39" s="74"/>
      <c r="C39" s="74"/>
      <c r="D39" s="74"/>
    </row>
    <row r="40" spans="2:4" x14ac:dyDescent="0.25">
      <c r="B40" s="74"/>
      <c r="C40" s="74"/>
      <c r="D40" s="74"/>
    </row>
    <row r="41" spans="2:4" x14ac:dyDescent="0.25">
      <c r="B41" s="74"/>
      <c r="C41" s="74"/>
      <c r="D41" s="74"/>
    </row>
    <row r="42" spans="2:4" x14ac:dyDescent="0.25">
      <c r="B42" s="74"/>
      <c r="C42" s="74"/>
      <c r="D42" s="74"/>
    </row>
    <row r="43" spans="2:4" x14ac:dyDescent="0.25">
      <c r="B43" s="74"/>
      <c r="C43" s="74"/>
      <c r="D43" s="74"/>
    </row>
    <row r="44" spans="2:4" x14ac:dyDescent="0.25">
      <c r="B44" s="74"/>
      <c r="C44" s="74"/>
      <c r="D44" s="74"/>
    </row>
    <row r="45" spans="2:4" x14ac:dyDescent="0.25">
      <c r="B45" s="74"/>
      <c r="C45" s="74"/>
      <c r="D45" s="74"/>
    </row>
    <row r="46" spans="2:4" x14ac:dyDescent="0.25">
      <c r="B46" s="74"/>
      <c r="C46" s="74"/>
      <c r="D46" s="74"/>
    </row>
    <row r="47" spans="2:4" x14ac:dyDescent="0.25">
      <c r="B47" s="74"/>
      <c r="C47" s="74"/>
      <c r="D47" s="74"/>
    </row>
    <row r="48" spans="2:4" x14ac:dyDescent="0.25">
      <c r="B48" s="74"/>
      <c r="C48" s="74"/>
      <c r="D48" s="74"/>
    </row>
    <row r="49" spans="2:4" x14ac:dyDescent="0.25">
      <c r="B49" s="74"/>
      <c r="C49" s="74"/>
      <c r="D49" s="74"/>
    </row>
    <row r="50" spans="2:4" x14ac:dyDescent="0.25">
      <c r="B50" s="74"/>
      <c r="C50" s="74"/>
      <c r="D50" s="74"/>
    </row>
    <row r="51" spans="2:4" x14ac:dyDescent="0.25">
      <c r="B51" s="74"/>
      <c r="C51" s="74"/>
      <c r="D51" s="74"/>
    </row>
    <row r="52" spans="2:4" x14ac:dyDescent="0.25">
      <c r="B52" s="74"/>
      <c r="C52" s="74"/>
      <c r="D52" s="74"/>
    </row>
    <row r="53" spans="2:4" x14ac:dyDescent="0.25">
      <c r="B53" s="74"/>
      <c r="C53" s="74"/>
      <c r="D53" s="74"/>
    </row>
    <row r="54" spans="2:4" x14ac:dyDescent="0.25">
      <c r="B54" s="74"/>
      <c r="C54" s="74"/>
      <c r="D54" s="74"/>
    </row>
    <row r="55" spans="2:4" x14ac:dyDescent="0.25">
      <c r="B55" s="74"/>
      <c r="C55" s="74"/>
      <c r="D55" s="74"/>
    </row>
    <row r="56" spans="2:4" x14ac:dyDescent="0.25">
      <c r="B56" s="74"/>
      <c r="C56" s="74"/>
      <c r="D56" s="74"/>
    </row>
    <row r="57" spans="2:4" x14ac:dyDescent="0.25">
      <c r="B57" s="74"/>
      <c r="C57" s="74"/>
      <c r="D57" s="74"/>
    </row>
    <row r="58" spans="2:4" x14ac:dyDescent="0.25">
      <c r="B58" s="74"/>
      <c r="C58" s="74"/>
      <c r="D58" s="74"/>
    </row>
    <row r="59" spans="2:4" x14ac:dyDescent="0.25">
      <c r="B59" s="74"/>
      <c r="C59" s="74"/>
      <c r="D59" s="74"/>
    </row>
    <row r="60" spans="2:4" x14ac:dyDescent="0.25">
      <c r="B60" s="74"/>
      <c r="C60" s="74"/>
      <c r="D60" s="74"/>
    </row>
    <row r="61" spans="2:4" x14ac:dyDescent="0.25">
      <c r="B61" s="74"/>
      <c r="C61" s="74"/>
      <c r="D61" s="74"/>
    </row>
    <row r="62" spans="2:4" x14ac:dyDescent="0.25">
      <c r="B62" s="74"/>
      <c r="C62" s="74"/>
      <c r="D62" s="74"/>
    </row>
    <row r="63" spans="2:4" x14ac:dyDescent="0.25">
      <c r="B63" s="74"/>
      <c r="C63" s="74"/>
      <c r="D63" s="74"/>
    </row>
    <row r="64" spans="2:4" x14ac:dyDescent="0.25">
      <c r="B64" s="74"/>
      <c r="C64" s="74"/>
      <c r="D64" s="74"/>
    </row>
    <row r="65" spans="2:4" x14ac:dyDescent="0.25">
      <c r="B65" s="74"/>
      <c r="C65" s="74"/>
      <c r="D65" s="74"/>
    </row>
    <row r="66" spans="2:4" x14ac:dyDescent="0.25">
      <c r="B66" s="74"/>
      <c r="C66" s="74"/>
      <c r="D66" s="74"/>
    </row>
    <row r="67" spans="2:4" x14ac:dyDescent="0.25">
      <c r="B67" s="74"/>
      <c r="C67" s="74"/>
      <c r="D67" s="74"/>
    </row>
    <row r="68" spans="2:4" x14ac:dyDescent="0.25">
      <c r="B68" s="74"/>
      <c r="C68" s="74"/>
      <c r="D68" s="74"/>
    </row>
    <row r="69" spans="2:4" x14ac:dyDescent="0.25">
      <c r="B69" s="74"/>
      <c r="C69" s="74"/>
      <c r="D69" s="74"/>
    </row>
  </sheetData>
  <mergeCells count="3">
    <mergeCell ref="B2:C2"/>
    <mergeCell ref="E2:G2"/>
    <mergeCell ref="E25:G25"/>
  </mergeCells>
  <phoneticPr fontId="0" type="noConversion"/>
  <pageMargins left="0.78740157499999996" right="0.78740157499999996" top="0.984251969" bottom="0.984251969" header="0.4921259845" footer="0.4921259845"/>
  <pageSetup paperSize="9" scale="85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203" r:id="rId4" name="chkDescription">
          <controlPr defaultSize="0" autoLine="0" autoPict="0" r:id="rId5">
            <anchor moveWithCells="1">
              <from>
                <xdr:col>4</xdr:col>
                <xdr:colOff>222250</xdr:colOff>
                <xdr:row>13</xdr:row>
                <xdr:rowOff>107950</xdr:rowOff>
              </from>
              <to>
                <xdr:col>6</xdr:col>
                <xdr:colOff>527050</xdr:colOff>
                <xdr:row>15</xdr:row>
                <xdr:rowOff>38100</xdr:rowOff>
              </to>
            </anchor>
          </controlPr>
        </control>
      </mc:Choice>
      <mc:Fallback>
        <control shapeId="4203" r:id="rId4" name="chkDescription"/>
      </mc:Fallback>
    </mc:AlternateContent>
    <mc:AlternateContent xmlns:mc="http://schemas.openxmlformats.org/markup-compatibility/2006">
      <mc:Choice Requires="x14">
        <control shapeId="4202" r:id="rId6" name="chkCommentLines">
          <controlPr defaultSize="0" autoLine="0" r:id="rId7">
            <anchor moveWithCells="1">
              <from>
                <xdr:col>4</xdr:col>
                <xdr:colOff>222250</xdr:colOff>
                <xdr:row>12</xdr:row>
                <xdr:rowOff>31750</xdr:rowOff>
              </from>
              <to>
                <xdr:col>6</xdr:col>
                <xdr:colOff>431800</xdr:colOff>
                <xdr:row>13</xdr:row>
                <xdr:rowOff>114300</xdr:rowOff>
              </to>
            </anchor>
          </controlPr>
        </control>
      </mc:Choice>
      <mc:Fallback>
        <control shapeId="4202" r:id="rId6" name="chkCommentLines"/>
      </mc:Fallback>
    </mc:AlternateContent>
    <mc:AlternateContent xmlns:mc="http://schemas.openxmlformats.org/markup-compatibility/2006">
      <mc:Choice Requires="x14">
        <control shapeId="4200" r:id="rId8" name="cbEP_Chart8">
          <controlPr defaultSize="0" print="0" autoLine="0" r:id="rId9">
            <anchor>
              <from>
                <xdr:col>1</xdr:col>
                <xdr:colOff>3517900</xdr:colOff>
                <xdr:row>26</xdr:row>
                <xdr:rowOff>133350</xdr:rowOff>
              </from>
              <to>
                <xdr:col>2</xdr:col>
                <xdr:colOff>1365250</xdr:colOff>
                <xdr:row>29</xdr:row>
                <xdr:rowOff>120650</xdr:rowOff>
              </to>
            </anchor>
          </controlPr>
        </control>
      </mc:Choice>
      <mc:Fallback>
        <control shapeId="4200" r:id="rId8" name="cbEP_Chart8"/>
      </mc:Fallback>
    </mc:AlternateContent>
    <mc:AlternateContent xmlns:mc="http://schemas.openxmlformats.org/markup-compatibility/2006">
      <mc:Choice Requires="x14">
        <control shapeId="4199" r:id="rId10" name="imgEPChart8">
          <controlPr defaultSize="0" print="0" autoLine="0" r:id="rId11">
            <anchor>
              <from>
                <xdr:col>1</xdr:col>
                <xdr:colOff>3517900</xdr:colOff>
                <xdr:row>21</xdr:row>
                <xdr:rowOff>0</xdr:rowOff>
              </from>
              <to>
                <xdr:col>2</xdr:col>
                <xdr:colOff>1352550</xdr:colOff>
                <xdr:row>26</xdr:row>
                <xdr:rowOff>146050</xdr:rowOff>
              </to>
            </anchor>
          </controlPr>
        </control>
      </mc:Choice>
      <mc:Fallback>
        <control shapeId="4199" r:id="rId10" name="imgEPChart8"/>
      </mc:Fallback>
    </mc:AlternateContent>
    <mc:AlternateContent xmlns:mc="http://schemas.openxmlformats.org/markup-compatibility/2006">
      <mc:Choice Requires="x14">
        <control shapeId="4198" r:id="rId12" name="cbEP_Chart7">
          <controlPr defaultSize="0" print="0" autoLine="0" r:id="rId13">
            <anchor>
              <from>
                <xdr:col>1</xdr:col>
                <xdr:colOff>1803400</xdr:colOff>
                <xdr:row>26</xdr:row>
                <xdr:rowOff>133350</xdr:rowOff>
              </from>
              <to>
                <xdr:col>1</xdr:col>
                <xdr:colOff>3479800</xdr:colOff>
                <xdr:row>29</xdr:row>
                <xdr:rowOff>120650</xdr:rowOff>
              </to>
            </anchor>
          </controlPr>
        </control>
      </mc:Choice>
      <mc:Fallback>
        <control shapeId="4198" r:id="rId12" name="cbEP_Chart7"/>
      </mc:Fallback>
    </mc:AlternateContent>
    <mc:AlternateContent xmlns:mc="http://schemas.openxmlformats.org/markup-compatibility/2006">
      <mc:Choice Requires="x14">
        <control shapeId="4197" r:id="rId14" name="imgEPChart7">
          <controlPr defaultSize="0" print="0" autoLine="0" r:id="rId15">
            <anchor>
              <from>
                <xdr:col>1</xdr:col>
                <xdr:colOff>1803400</xdr:colOff>
                <xdr:row>21</xdr:row>
                <xdr:rowOff>0</xdr:rowOff>
              </from>
              <to>
                <xdr:col>1</xdr:col>
                <xdr:colOff>3467100</xdr:colOff>
                <xdr:row>26</xdr:row>
                <xdr:rowOff>146050</xdr:rowOff>
              </to>
            </anchor>
          </controlPr>
        </control>
      </mc:Choice>
      <mc:Fallback>
        <control shapeId="4197" r:id="rId14" name="imgEPChart7"/>
      </mc:Fallback>
    </mc:AlternateContent>
    <mc:AlternateContent xmlns:mc="http://schemas.openxmlformats.org/markup-compatibility/2006">
      <mc:Choice Requires="x14">
        <control shapeId="4196" r:id="rId16" name="cbEP_Chart6">
          <controlPr defaultSize="0" print="0" autoLine="0" r:id="rId17">
            <anchor>
              <from>
                <xdr:col>2</xdr:col>
                <xdr:colOff>1562100</xdr:colOff>
                <xdr:row>26</xdr:row>
                <xdr:rowOff>133350</xdr:rowOff>
              </from>
              <to>
                <xdr:col>2</xdr:col>
                <xdr:colOff>3238500</xdr:colOff>
                <xdr:row>29</xdr:row>
                <xdr:rowOff>120650</xdr:rowOff>
              </to>
            </anchor>
          </controlPr>
        </control>
      </mc:Choice>
      <mc:Fallback>
        <control shapeId="4196" r:id="rId16" name="cbEP_Chart6"/>
      </mc:Fallback>
    </mc:AlternateContent>
    <mc:AlternateContent xmlns:mc="http://schemas.openxmlformats.org/markup-compatibility/2006">
      <mc:Choice Requires="x14">
        <control shapeId="4195" r:id="rId18" name="imgEPChart6">
          <controlPr defaultSize="0" print="0" autoLine="0" r:id="rId19">
            <anchor>
              <from>
                <xdr:col>2</xdr:col>
                <xdr:colOff>1562100</xdr:colOff>
                <xdr:row>21</xdr:row>
                <xdr:rowOff>0</xdr:rowOff>
              </from>
              <to>
                <xdr:col>2</xdr:col>
                <xdr:colOff>3225800</xdr:colOff>
                <xdr:row>26</xdr:row>
                <xdr:rowOff>146050</xdr:rowOff>
              </to>
            </anchor>
          </controlPr>
        </control>
      </mc:Choice>
      <mc:Fallback>
        <control shapeId="4195" r:id="rId18" name="imgEPChart6"/>
      </mc:Fallback>
    </mc:AlternateContent>
    <mc:AlternateContent xmlns:mc="http://schemas.openxmlformats.org/markup-compatibility/2006">
      <mc:Choice Requires="x14">
        <control shapeId="4194" r:id="rId20" name="cbEP_Chart5">
          <controlPr defaultSize="0" print="0" autoLine="0" r:id="rId21">
            <anchor>
              <from>
                <xdr:col>1</xdr:col>
                <xdr:colOff>69850</xdr:colOff>
                <xdr:row>26</xdr:row>
                <xdr:rowOff>133350</xdr:rowOff>
              </from>
              <to>
                <xdr:col>1</xdr:col>
                <xdr:colOff>1746250</xdr:colOff>
                <xdr:row>29</xdr:row>
                <xdr:rowOff>120650</xdr:rowOff>
              </to>
            </anchor>
          </controlPr>
        </control>
      </mc:Choice>
      <mc:Fallback>
        <control shapeId="4194" r:id="rId20" name="cbEP_Chart5"/>
      </mc:Fallback>
    </mc:AlternateContent>
    <mc:AlternateContent xmlns:mc="http://schemas.openxmlformats.org/markup-compatibility/2006">
      <mc:Choice Requires="x14">
        <control shapeId="4193" r:id="rId22" name="imgEPChart5">
          <controlPr defaultSize="0" print="0" autoLine="0" r:id="rId23">
            <anchor>
              <from>
                <xdr:col>1</xdr:col>
                <xdr:colOff>69850</xdr:colOff>
                <xdr:row>21</xdr:row>
                <xdr:rowOff>0</xdr:rowOff>
              </from>
              <to>
                <xdr:col>1</xdr:col>
                <xdr:colOff>1733550</xdr:colOff>
                <xdr:row>26</xdr:row>
                <xdr:rowOff>146050</xdr:rowOff>
              </to>
            </anchor>
          </controlPr>
        </control>
      </mc:Choice>
      <mc:Fallback>
        <control shapeId="4193" r:id="rId22" name="imgEPChart5"/>
      </mc:Fallback>
    </mc:AlternateContent>
    <mc:AlternateContent xmlns:mc="http://schemas.openxmlformats.org/markup-compatibility/2006">
      <mc:Choice Requires="x14">
        <control shapeId="4192" r:id="rId24" name="cbEP_Chart4">
          <controlPr defaultSize="0" print="0" autoLine="0" r:id="rId25">
            <anchor>
              <from>
                <xdr:col>1</xdr:col>
                <xdr:colOff>1803400</xdr:colOff>
                <xdr:row>17</xdr:row>
                <xdr:rowOff>95250</xdr:rowOff>
              </from>
              <to>
                <xdr:col>1</xdr:col>
                <xdr:colOff>3479800</xdr:colOff>
                <xdr:row>20</xdr:row>
                <xdr:rowOff>82550</xdr:rowOff>
              </to>
            </anchor>
          </controlPr>
        </control>
      </mc:Choice>
      <mc:Fallback>
        <control shapeId="4192" r:id="rId24" name="cbEP_Chart4"/>
      </mc:Fallback>
    </mc:AlternateContent>
    <mc:AlternateContent xmlns:mc="http://schemas.openxmlformats.org/markup-compatibility/2006">
      <mc:Choice Requires="x14">
        <control shapeId="4191" r:id="rId26" name="imgEPChart4">
          <controlPr defaultSize="0" print="0" autoLine="0" r:id="rId27">
            <anchor>
              <from>
                <xdr:col>1</xdr:col>
                <xdr:colOff>1790700</xdr:colOff>
                <xdr:row>12</xdr:row>
                <xdr:rowOff>76200</xdr:rowOff>
              </from>
              <to>
                <xdr:col>1</xdr:col>
                <xdr:colOff>3454400</xdr:colOff>
                <xdr:row>17</xdr:row>
                <xdr:rowOff>95250</xdr:rowOff>
              </to>
            </anchor>
          </controlPr>
        </control>
      </mc:Choice>
      <mc:Fallback>
        <control shapeId="4191" r:id="rId26" name="imgEPChart4"/>
      </mc:Fallback>
    </mc:AlternateContent>
    <mc:AlternateContent xmlns:mc="http://schemas.openxmlformats.org/markup-compatibility/2006">
      <mc:Choice Requires="x14">
        <control shapeId="4190" r:id="rId28" name="cbEP_Chart3">
          <controlPr defaultSize="0" print="0" autoLine="0" r:id="rId29">
            <anchor>
              <from>
                <xdr:col>2</xdr:col>
                <xdr:colOff>1562100</xdr:colOff>
                <xdr:row>17</xdr:row>
                <xdr:rowOff>95250</xdr:rowOff>
              </from>
              <to>
                <xdr:col>2</xdr:col>
                <xdr:colOff>3238500</xdr:colOff>
                <xdr:row>20</xdr:row>
                <xdr:rowOff>82550</xdr:rowOff>
              </to>
            </anchor>
          </controlPr>
        </control>
      </mc:Choice>
      <mc:Fallback>
        <control shapeId="4190" r:id="rId28" name="cbEP_Chart3"/>
      </mc:Fallback>
    </mc:AlternateContent>
    <mc:AlternateContent xmlns:mc="http://schemas.openxmlformats.org/markup-compatibility/2006">
      <mc:Choice Requires="x14">
        <control shapeId="4189" r:id="rId30" name="imgEPChart3">
          <controlPr defaultSize="0" print="0" autoLine="0" r:id="rId31">
            <anchor>
              <from>
                <xdr:col>2</xdr:col>
                <xdr:colOff>1555750</xdr:colOff>
                <xdr:row>12</xdr:row>
                <xdr:rowOff>76200</xdr:rowOff>
              </from>
              <to>
                <xdr:col>2</xdr:col>
                <xdr:colOff>3219450</xdr:colOff>
                <xdr:row>17</xdr:row>
                <xdr:rowOff>95250</xdr:rowOff>
              </to>
            </anchor>
          </controlPr>
        </control>
      </mc:Choice>
      <mc:Fallback>
        <control shapeId="4189" r:id="rId30" name="imgEPChart3"/>
      </mc:Fallback>
    </mc:AlternateContent>
    <mc:AlternateContent xmlns:mc="http://schemas.openxmlformats.org/markup-compatibility/2006">
      <mc:Choice Requires="x14">
        <control shapeId="4188" r:id="rId32" name="cbEP_Chart2">
          <controlPr defaultSize="0" print="0" autoLine="0" r:id="rId33">
            <anchor>
              <from>
                <xdr:col>1</xdr:col>
                <xdr:colOff>3517900</xdr:colOff>
                <xdr:row>17</xdr:row>
                <xdr:rowOff>95250</xdr:rowOff>
              </from>
              <to>
                <xdr:col>2</xdr:col>
                <xdr:colOff>1365250</xdr:colOff>
                <xdr:row>20</xdr:row>
                <xdr:rowOff>82550</xdr:rowOff>
              </to>
            </anchor>
          </controlPr>
        </control>
      </mc:Choice>
      <mc:Fallback>
        <control shapeId="4188" r:id="rId32" name="cbEP_Chart2"/>
      </mc:Fallback>
    </mc:AlternateContent>
    <mc:AlternateContent xmlns:mc="http://schemas.openxmlformats.org/markup-compatibility/2006">
      <mc:Choice Requires="x14">
        <control shapeId="4187" r:id="rId34" name="imgEPChart2">
          <controlPr defaultSize="0" print="0" autoLine="0" r:id="rId35">
            <anchor>
              <from>
                <xdr:col>1</xdr:col>
                <xdr:colOff>3505200</xdr:colOff>
                <xdr:row>12</xdr:row>
                <xdr:rowOff>76200</xdr:rowOff>
              </from>
              <to>
                <xdr:col>2</xdr:col>
                <xdr:colOff>1339850</xdr:colOff>
                <xdr:row>17</xdr:row>
                <xdr:rowOff>95250</xdr:rowOff>
              </to>
            </anchor>
          </controlPr>
        </control>
      </mc:Choice>
      <mc:Fallback>
        <control shapeId="4187" r:id="rId34" name="imgEPChart2"/>
      </mc:Fallback>
    </mc:AlternateContent>
    <mc:AlternateContent xmlns:mc="http://schemas.openxmlformats.org/markup-compatibility/2006">
      <mc:Choice Requires="x14">
        <control shapeId="1035" r:id="rId36" name="cbUebersetzung">
          <controlPr defaultSize="0" autoLine="0" r:id="rId37">
            <anchor moveWithCells="1">
              <from>
                <xdr:col>4</xdr:col>
                <xdr:colOff>38100</xdr:colOff>
                <xdr:row>7</xdr:row>
                <xdr:rowOff>69850</xdr:rowOff>
              </from>
              <to>
                <xdr:col>6</xdr:col>
                <xdr:colOff>584200</xdr:colOff>
                <xdr:row>10</xdr:row>
                <xdr:rowOff>82550</xdr:rowOff>
              </to>
            </anchor>
          </controlPr>
        </control>
      </mc:Choice>
      <mc:Fallback>
        <control shapeId="1035" r:id="rId36" name="cbUebersetzung"/>
      </mc:Fallback>
    </mc:AlternateContent>
    <mc:AlternateContent xmlns:mc="http://schemas.openxmlformats.org/markup-compatibility/2006">
      <mc:Choice Requires="x14">
        <control shapeId="1031" r:id="rId38" name="cbEP_Chart1">
          <controlPr defaultSize="0" print="0" autoLine="0" r:id="rId39">
            <anchor>
              <from>
                <xdr:col>1</xdr:col>
                <xdr:colOff>69850</xdr:colOff>
                <xdr:row>17</xdr:row>
                <xdr:rowOff>95250</xdr:rowOff>
              </from>
              <to>
                <xdr:col>1</xdr:col>
                <xdr:colOff>1746250</xdr:colOff>
                <xdr:row>20</xdr:row>
                <xdr:rowOff>82550</xdr:rowOff>
              </to>
            </anchor>
          </controlPr>
        </control>
      </mc:Choice>
      <mc:Fallback>
        <control shapeId="1031" r:id="rId38" name="cbEP_Chart1"/>
      </mc:Fallback>
    </mc:AlternateContent>
    <mc:AlternateContent xmlns:mc="http://schemas.openxmlformats.org/markup-compatibility/2006">
      <mc:Choice Requires="x14">
        <control shapeId="1029" r:id="rId40" name="cbLaden">
          <controlPr defaultSize="0" autoLine="0" r:id="rId41">
            <anchor moveWithCells="1">
              <from>
                <xdr:col>4</xdr:col>
                <xdr:colOff>38100</xdr:colOff>
                <xdr:row>2</xdr:row>
                <xdr:rowOff>31750</xdr:rowOff>
              </from>
              <to>
                <xdr:col>6</xdr:col>
                <xdr:colOff>584200</xdr:colOff>
                <xdr:row>6</xdr:row>
                <xdr:rowOff>95250</xdr:rowOff>
              </to>
            </anchor>
          </controlPr>
        </control>
      </mc:Choice>
      <mc:Fallback>
        <control shapeId="1029" r:id="rId40" name="cbLaden"/>
      </mc:Fallback>
    </mc:AlternateContent>
    <mc:AlternateContent xmlns:mc="http://schemas.openxmlformats.org/markup-compatibility/2006">
      <mc:Choice Requires="x14">
        <control shapeId="1026" r:id="rId42" name="imgEPChart1">
          <controlPr defaultSize="0" print="0" autoLine="0" r:id="rId43">
            <anchor>
              <from>
                <xdr:col>1</xdr:col>
                <xdr:colOff>57150</xdr:colOff>
                <xdr:row>12</xdr:row>
                <xdr:rowOff>76200</xdr:rowOff>
              </from>
              <to>
                <xdr:col>1</xdr:col>
                <xdr:colOff>1733550</xdr:colOff>
                <xdr:row>17</xdr:row>
                <xdr:rowOff>95250</xdr:rowOff>
              </to>
            </anchor>
          </controlPr>
        </control>
      </mc:Choice>
      <mc:Fallback>
        <control shapeId="1026" r:id="rId42" name="imgEPChart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8">
    <pageSetUpPr fitToPage="1"/>
  </sheetPr>
  <dimension ref="A1:BG40"/>
  <sheetViews>
    <sheetView showGridLines="0" zoomScaleNormal="100" workbookViewId="0"/>
  </sheetViews>
  <sheetFormatPr defaultColWidth="11.453125" defaultRowHeight="12.5" x14ac:dyDescent="0.25"/>
  <cols>
    <col min="1" max="1" width="6.81640625" style="8" customWidth="1"/>
    <col min="2" max="2" width="123" style="8" customWidth="1"/>
    <col min="3" max="3" width="7.453125" style="8" customWidth="1"/>
    <col min="4" max="4" width="10.7265625" style="8" bestFit="1" customWidth="1"/>
    <col min="5" max="14" width="4.7265625" style="8" bestFit="1" customWidth="1"/>
    <col min="15" max="15" width="9.81640625" style="8" bestFit="1" customWidth="1"/>
    <col min="16" max="29" width="4.7265625" style="8" bestFit="1" customWidth="1"/>
    <col min="30" max="30" width="2.453125" style="8" bestFit="1" customWidth="1"/>
    <col min="31" max="44" width="4.7265625" style="8" bestFit="1" customWidth="1"/>
    <col min="45" max="45" width="5.7265625" style="65" bestFit="1" customWidth="1"/>
    <col min="46" max="46" width="7.8164062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ht="16.5" x14ac:dyDescent="0.3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156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10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10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25">
      <c r="A8" s="61"/>
      <c r="B8" s="61"/>
      <c r="C8" s="61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60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T9" s="11"/>
      <c r="AU9" s="11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72.75" customHeight="1" x14ac:dyDescent="0.25">
      <c r="A10" s="61"/>
      <c r="B10" s="61"/>
      <c r="C10" s="61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T10" s="11"/>
      <c r="AU10" s="11"/>
      <c r="AV10" s="11"/>
      <c r="AW10" s="11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15" customHeight="1" x14ac:dyDescent="0.25">
      <c r="A11" s="61"/>
      <c r="B11" s="61"/>
      <c r="C11" s="61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T11" s="11"/>
      <c r="AU11" s="11"/>
      <c r="AW11" s="69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x14ac:dyDescent="0.25">
      <c r="A12" s="11"/>
      <c r="B12" s="61"/>
      <c r="C12" s="61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T12" s="11"/>
      <c r="AU12" s="11"/>
      <c r="AV12" s="11"/>
      <c r="AW12" s="11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x14ac:dyDescent="0.25">
      <c r="A13" s="11"/>
      <c r="B13" s="61"/>
      <c r="C13" s="61"/>
      <c r="D13" s="6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T13" s="11"/>
      <c r="AU13" s="11"/>
      <c r="AV13" s="11"/>
      <c r="AW13" s="11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x14ac:dyDescent="0.25">
      <c r="A14" s="11"/>
      <c r="B14" s="61"/>
      <c r="C14" s="61"/>
      <c r="D14" s="61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T14" s="11"/>
      <c r="AU14" s="11"/>
      <c r="AV14" s="11"/>
      <c r="AW14" s="11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x14ac:dyDescent="0.25">
      <c r="A15" s="11"/>
      <c r="B15" s="61"/>
      <c r="C15" s="61"/>
      <c r="D15" s="61"/>
      <c r="E15" s="61"/>
      <c r="F15" s="61"/>
      <c r="G15" s="61"/>
      <c r="H15" s="58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T15" s="11"/>
      <c r="AU15" s="11"/>
      <c r="AV15" s="11"/>
      <c r="AW15" s="11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x14ac:dyDescent="0.25">
      <c r="A16" s="11"/>
      <c r="B16" s="61"/>
      <c r="C16" s="61"/>
      <c r="D16" s="61"/>
      <c r="E16" s="61"/>
      <c r="F16" s="61"/>
      <c r="G16" s="61"/>
      <c r="H16" s="58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T16" s="11"/>
      <c r="AU16" s="11"/>
      <c r="AV16" s="69"/>
      <c r="AW16" s="69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x14ac:dyDescent="0.25">
      <c r="A17" s="11"/>
      <c r="B17" s="61"/>
      <c r="C17" s="61"/>
      <c r="D17" s="61"/>
      <c r="E17" s="61"/>
      <c r="F17" s="61"/>
      <c r="G17" s="61"/>
      <c r="H17" s="58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T17" s="11"/>
      <c r="AU17" s="11"/>
      <c r="AV17" s="11"/>
      <c r="AW17" s="11"/>
      <c r="AX17" s="11"/>
      <c r="AY17" s="11"/>
      <c r="AZ17" s="11"/>
      <c r="BA17" s="62"/>
      <c r="BB17" s="62"/>
      <c r="BC17" s="8"/>
    </row>
    <row r="18" spans="1:55" s="60" customFormat="1" ht="9.75" customHeight="1" x14ac:dyDescent="0.25">
      <c r="A18" s="11"/>
      <c r="B18" s="10"/>
      <c r="C18" s="10"/>
      <c r="D18" s="10"/>
      <c r="E18" s="61"/>
      <c r="F18" s="61"/>
      <c r="G18" s="61"/>
      <c r="H18" s="58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T18" s="11"/>
      <c r="AU18" s="11"/>
      <c r="AV18" s="69"/>
      <c r="AW18" s="69"/>
      <c r="AX18" s="69"/>
      <c r="AY18" s="69"/>
      <c r="AZ18" s="69"/>
      <c r="BA18" s="62"/>
      <c r="BB18" s="62"/>
      <c r="BC18" s="8"/>
    </row>
    <row r="19" spans="1:55" s="60" customFormat="1" ht="15.75" customHeight="1" x14ac:dyDescent="0.25">
      <c r="A19" s="11"/>
      <c r="B19" s="10"/>
      <c r="C19" s="10"/>
      <c r="D19" s="10"/>
      <c r="E19" s="61"/>
      <c r="F19" s="61"/>
      <c r="G19" s="61"/>
      <c r="H19" s="58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T19" s="11"/>
      <c r="AU19" s="11"/>
      <c r="AV19" s="69"/>
      <c r="AW19" s="69"/>
      <c r="AX19" s="69"/>
      <c r="AY19" s="69"/>
      <c r="AZ19" s="69"/>
      <c r="BA19" s="62"/>
      <c r="BB19" s="62"/>
      <c r="BC19" s="8"/>
    </row>
    <row r="20" spans="1:55" s="60" customFormat="1" x14ac:dyDescent="0.25">
      <c r="A20" s="11"/>
      <c r="B20" s="61"/>
      <c r="C20" s="61"/>
      <c r="D20" s="61"/>
      <c r="E20" s="61"/>
      <c r="F20" s="61"/>
      <c r="G20" s="61"/>
      <c r="H20" s="58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11"/>
      <c r="AU20" s="11"/>
      <c r="AV20" s="11"/>
      <c r="AW20" s="11"/>
      <c r="AX20" s="11"/>
      <c r="AY20" s="11"/>
      <c r="AZ20" s="11"/>
      <c r="BA20" s="62"/>
      <c r="BB20" s="62"/>
      <c r="BC20" s="8"/>
    </row>
    <row r="21" spans="1:55" s="60" customFormat="1" x14ac:dyDescent="0.25">
      <c r="A21" s="11"/>
      <c r="B21" s="61"/>
      <c r="C21" s="61"/>
      <c r="D21" s="61"/>
      <c r="E21" s="61"/>
      <c r="F21" s="61"/>
      <c r="G21" s="61"/>
      <c r="H21" s="58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11"/>
      <c r="AU21" s="11"/>
      <c r="AV21" s="11"/>
      <c r="AW21" s="11"/>
      <c r="AX21" s="11"/>
      <c r="AY21" s="69"/>
      <c r="AZ21" s="69"/>
      <c r="BA21" s="62"/>
      <c r="BB21" s="62"/>
      <c r="BC21" s="8"/>
    </row>
    <row r="22" spans="1:55" s="60" customFormat="1" x14ac:dyDescent="0.25">
      <c r="A22" s="11"/>
      <c r="B22" s="61"/>
      <c r="C22" s="61"/>
      <c r="D22" s="61"/>
      <c r="E22" s="61"/>
      <c r="F22" s="61"/>
      <c r="G22" s="61"/>
      <c r="H22" s="58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11"/>
      <c r="AU22" s="8"/>
      <c r="AV22" s="8"/>
      <c r="AW22" s="8"/>
      <c r="AX22" s="8"/>
      <c r="AY22" s="8"/>
      <c r="AZ22" s="8"/>
      <c r="BA22" s="62"/>
      <c r="BB22" s="62"/>
      <c r="BC22" s="8"/>
    </row>
    <row r="23" spans="1:55" s="60" customFormat="1" x14ac:dyDescent="0.25">
      <c r="A23" s="11"/>
      <c r="B23" s="61"/>
      <c r="C23" s="61"/>
      <c r="D23" s="61"/>
      <c r="E23" s="61"/>
      <c r="F23" s="61"/>
      <c r="G23" s="61"/>
      <c r="H23" s="58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11"/>
      <c r="AU23" s="8"/>
      <c r="AV23" s="8"/>
      <c r="AW23" s="8"/>
      <c r="AX23" s="8"/>
      <c r="AY23" s="8"/>
      <c r="AZ23" s="11" t="s">
        <v>10</v>
      </c>
      <c r="BA23" s="62"/>
      <c r="BB23" s="62"/>
      <c r="BC23" s="8"/>
    </row>
    <row r="24" spans="1:55" s="60" customFormat="1" x14ac:dyDescent="0.25">
      <c r="A24" s="11"/>
      <c r="B24" s="61"/>
      <c r="C24" s="61"/>
      <c r="D24" s="61"/>
      <c r="E24" s="61"/>
      <c r="F24" s="61"/>
      <c r="G24" s="61"/>
      <c r="H24" s="58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11"/>
      <c r="AU24" s="11"/>
      <c r="AV24" s="11"/>
      <c r="AW24" s="11"/>
      <c r="AX24" s="11"/>
      <c r="AY24" s="11"/>
      <c r="AZ24" s="85"/>
      <c r="BA24" s="62"/>
      <c r="BB24" s="62"/>
      <c r="BC24" s="8"/>
    </row>
    <row r="25" spans="1:55" s="60" customFormat="1" x14ac:dyDescent="0.25">
      <c r="A25" s="11"/>
      <c r="B25" s="61"/>
      <c r="C25" s="61"/>
      <c r="D25" s="61"/>
      <c r="E25" s="61"/>
      <c r="F25" s="61"/>
      <c r="G25" s="61"/>
      <c r="H25" s="58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5" s="60" customFormat="1" x14ac:dyDescent="0.25">
      <c r="A26" s="11"/>
      <c r="B26" s="61"/>
      <c r="C26" s="61"/>
      <c r="D26" s="61"/>
      <c r="E26" s="61"/>
      <c r="F26" s="61"/>
      <c r="G26" s="61"/>
      <c r="H26" s="58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 t="s">
        <v>11</v>
      </c>
      <c r="AV26" s="11" t="s">
        <v>12</v>
      </c>
      <c r="AW26" s="60" t="s">
        <v>13</v>
      </c>
      <c r="AX26" s="11" t="s">
        <v>14</v>
      </c>
      <c r="AY26" s="11"/>
      <c r="AZ26" s="11" t="s">
        <v>15</v>
      </c>
      <c r="BA26" s="62"/>
      <c r="BB26" s="62"/>
      <c r="BC26" s="8"/>
    </row>
    <row r="27" spans="1:55" s="60" customFormat="1" x14ac:dyDescent="0.25">
      <c r="A27" s="11"/>
      <c r="B27" s="61"/>
      <c r="C27" s="61"/>
      <c r="D27" s="61"/>
      <c r="E27" s="61"/>
      <c r="F27" s="61"/>
      <c r="G27" s="61"/>
      <c r="H27" s="58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11" t="s">
        <v>16</v>
      </c>
      <c r="AU27" s="86"/>
      <c r="AV27" s="86"/>
      <c r="AW27" s="86"/>
      <c r="AX27" s="86"/>
      <c r="AY27" s="87"/>
      <c r="AZ27" s="86"/>
      <c r="BA27" s="62"/>
      <c r="BB27" s="62"/>
      <c r="BC27" s="8"/>
    </row>
    <row r="28" spans="1:55" s="60" customFormat="1" x14ac:dyDescent="0.25">
      <c r="A28" s="11"/>
      <c r="B28" s="61"/>
      <c r="C28" s="61"/>
      <c r="D28" s="61"/>
      <c r="E28" s="61"/>
      <c r="F28" s="61"/>
      <c r="G28" s="61"/>
      <c r="H28" s="58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11"/>
      <c r="AU28" s="87"/>
      <c r="AV28" s="87"/>
      <c r="AW28" s="87"/>
      <c r="AX28" s="87"/>
      <c r="AY28" s="87"/>
      <c r="AZ28" s="87"/>
      <c r="BA28" s="62"/>
      <c r="BB28" s="62"/>
      <c r="BC28" s="8"/>
    </row>
    <row r="29" spans="1:55" s="60" customFormat="1" x14ac:dyDescent="0.25">
      <c r="A29" s="11"/>
      <c r="B29" s="61"/>
      <c r="C29" s="61"/>
      <c r="D29" s="61"/>
      <c r="E29" s="61"/>
      <c r="F29" s="61"/>
      <c r="G29" s="61"/>
      <c r="H29" s="58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U29" s="87"/>
      <c r="AV29" s="87"/>
      <c r="AW29" s="87"/>
      <c r="AX29" s="87"/>
      <c r="AY29" s="87"/>
      <c r="AZ29" s="87"/>
      <c r="BA29" s="62"/>
      <c r="BB29" s="62"/>
      <c r="BC29" s="8"/>
    </row>
    <row r="30" spans="1:55" s="60" customFormat="1" x14ac:dyDescent="0.25">
      <c r="A30" s="11"/>
      <c r="B30" s="61"/>
      <c r="C30" s="61"/>
      <c r="D30" s="61"/>
      <c r="E30" s="61"/>
      <c r="F30" s="61"/>
      <c r="G30" s="61"/>
      <c r="H30" s="58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11" t="s">
        <v>17</v>
      </c>
      <c r="AU30" s="86" t="str">
        <f>IF(AU27&gt;0.5,AU27,"")</f>
        <v/>
      </c>
      <c r="AV30" s="86" t="str">
        <f>IF(AV27&gt;0.5,AV27,"")</f>
        <v/>
      </c>
      <c r="AW30" s="86" t="str">
        <f>IF(AW27&gt;0.5,AW27,"")</f>
        <v/>
      </c>
      <c r="AX30" s="86" t="str">
        <f>IF(AX27&gt;0.5,AX27,"")</f>
        <v/>
      </c>
      <c r="AY30" s="88"/>
      <c r="AZ30" s="86" t="str">
        <f>IF(AZ27&gt;0.5,AZ27,"")</f>
        <v/>
      </c>
      <c r="BA30" s="62"/>
      <c r="BB30" s="62"/>
      <c r="BC30" s="8"/>
    </row>
    <row r="31" spans="1:55" s="60" customFormat="1" x14ac:dyDescent="0.25">
      <c r="A31" s="11"/>
      <c r="B31" s="61"/>
      <c r="C31" s="61"/>
      <c r="D31" s="61"/>
      <c r="E31" s="61"/>
      <c r="F31" s="61"/>
      <c r="G31" s="61"/>
      <c r="H31" s="58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>
        <f>MIN(AU31:AZ31)</f>
        <v>0</v>
      </c>
      <c r="AT31" s="60" t="s">
        <v>18</v>
      </c>
      <c r="AU31" s="11" t="str">
        <f>IF(AU27&lt;-0.5,AU27,"")</f>
        <v/>
      </c>
      <c r="AV31" s="11" t="str">
        <f>IF(AV27&lt;-0.5,AV27,"")</f>
        <v/>
      </c>
      <c r="AW31" s="11" t="str">
        <f>IF(AW27&lt;-0.5,AW27,"")</f>
        <v/>
      </c>
      <c r="AX31" s="11" t="str">
        <f>IF(AX27&lt;-0.5,AX27,"")</f>
        <v/>
      </c>
      <c r="AY31" s="69"/>
      <c r="AZ31" s="11" t="str">
        <f>IF(AZ27&lt;-0.5,AZ27,"")</f>
        <v/>
      </c>
      <c r="BA31" s="62"/>
      <c r="BB31" s="62"/>
      <c r="BC31" s="8"/>
    </row>
    <row r="32" spans="1:55" s="60" customFormat="1" x14ac:dyDescent="0.25">
      <c r="A32" s="11"/>
      <c r="B32" s="61"/>
      <c r="C32" s="61"/>
      <c r="D32" s="61"/>
      <c r="E32" s="61"/>
      <c r="F32" s="61"/>
      <c r="G32" s="61"/>
      <c r="H32" s="58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1"/>
      <c r="AU32" s="11"/>
      <c r="AV32" s="11"/>
      <c r="AW32" s="11"/>
      <c r="AX32" s="11"/>
      <c r="AY32" s="11"/>
      <c r="AZ32" s="11"/>
      <c r="BA32" s="62"/>
      <c r="BB32" s="62"/>
      <c r="BC32" s="8"/>
    </row>
    <row r="33" spans="1:55" s="60" customFormat="1" x14ac:dyDescent="0.25">
      <c r="A33" s="11"/>
      <c r="B33" s="61"/>
      <c r="C33" s="61"/>
      <c r="D33" s="61"/>
      <c r="E33" s="61"/>
      <c r="F33" s="61"/>
      <c r="G33" s="61"/>
      <c r="H33" s="58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U33" s="11"/>
      <c r="AV33" s="11"/>
      <c r="AW33" s="11"/>
      <c r="AX33" s="11"/>
      <c r="AY33" s="8"/>
      <c r="AZ33" s="8"/>
      <c r="BA33" s="62"/>
      <c r="BB33" s="62"/>
      <c r="BC33" s="8"/>
    </row>
    <row r="34" spans="1:55" s="60" customFormat="1" x14ac:dyDescent="0.25">
      <c r="A34" s="11"/>
      <c r="B34" s="61"/>
      <c r="C34" s="61"/>
      <c r="D34" s="61"/>
      <c r="E34" s="61"/>
      <c r="F34" s="61"/>
      <c r="G34" s="61"/>
      <c r="H34" s="58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1"/>
      <c r="AU34" s="11"/>
      <c r="AV34" s="11"/>
      <c r="AW34" s="11"/>
      <c r="AX34" s="11"/>
      <c r="AY34" s="69"/>
      <c r="AZ34" s="69"/>
      <c r="BA34" s="62"/>
      <c r="BB34" s="62"/>
      <c r="BC34" s="8"/>
    </row>
    <row r="35" spans="1:55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11"/>
      <c r="AW35" s="11"/>
      <c r="AX35" s="11"/>
      <c r="AY35" s="11"/>
      <c r="AZ35" s="11"/>
      <c r="BA35" s="8"/>
      <c r="BB35" s="8"/>
      <c r="BC35" s="8"/>
    </row>
    <row r="36" spans="1:55" x14ac:dyDescent="0.25"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</row>
    <row r="37" spans="1:55" x14ac:dyDescent="0.25"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</row>
    <row r="38" spans="1:55" x14ac:dyDescent="0.25"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</row>
    <row r="39" spans="1:55" x14ac:dyDescent="0.25"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</row>
    <row r="40" spans="1:55" x14ac:dyDescent="0.25"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</row>
  </sheetData>
  <phoneticPr fontId="0" type="noConversion"/>
  <pageMargins left="0.47" right="0.41" top="0.54" bottom="0.52" header="0.4921259845" footer="0.4921259845"/>
  <pageSetup paperSize="9" scale="33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0726" r:id="rId4" name="chkEP1_Description">
          <controlPr defaultSize="0" autoLine="0" r:id="rId5">
            <anchor moveWithCells="1">
              <from>
                <xdr:col>4</xdr:col>
                <xdr:colOff>114300</xdr:colOff>
                <xdr:row>7</xdr:row>
                <xdr:rowOff>171450</xdr:rowOff>
              </from>
              <to>
                <xdr:col>9</xdr:col>
                <xdr:colOff>107950</xdr:colOff>
                <xdr:row>7</xdr:row>
                <xdr:rowOff>393700</xdr:rowOff>
              </to>
            </anchor>
          </controlPr>
        </control>
      </mc:Choice>
      <mc:Fallback>
        <control shapeId="100726" r:id="rId4" name="chkEP1_Description"/>
      </mc:Fallback>
    </mc:AlternateContent>
    <mc:AlternateContent xmlns:mc="http://schemas.openxmlformats.org/markup-compatibility/2006">
      <mc:Choice Requires="x14">
        <control shapeId="100725" r:id="rId6" name="chkEP1_Comment">
          <controlPr defaultSize="0" autoLine="0" r:id="rId7">
            <anchor moveWithCells="1">
              <from>
                <xdr:col>4</xdr:col>
                <xdr:colOff>114300</xdr:colOff>
                <xdr:row>6</xdr:row>
                <xdr:rowOff>114300</xdr:rowOff>
              </from>
              <to>
                <xdr:col>9</xdr:col>
                <xdr:colOff>107950</xdr:colOff>
                <xdr:row>7</xdr:row>
                <xdr:rowOff>177800</xdr:rowOff>
              </to>
            </anchor>
          </controlPr>
        </control>
      </mc:Choice>
      <mc:Fallback>
        <control shapeId="100725" r:id="rId6" name="chkEP1_Comment"/>
      </mc:Fallback>
    </mc:AlternateContent>
    <mc:AlternateContent xmlns:mc="http://schemas.openxmlformats.org/markup-compatibility/2006">
      <mc:Choice Requires="x14">
        <control shapeId="100713" r:id="rId8" name="cbProdukte">
          <controlPr defaultSize="0" print="0" autoLine="0" autoPict="0" r:id="rId9">
            <anchor>
              <from>
                <xdr:col>1</xdr:col>
                <xdr:colOff>4876800</xdr:colOff>
                <xdr:row>1</xdr:row>
                <xdr:rowOff>76200</xdr:rowOff>
              </from>
              <to>
                <xdr:col>2</xdr:col>
                <xdr:colOff>355600</xdr:colOff>
                <xdr:row>2</xdr:row>
                <xdr:rowOff>107950</xdr:rowOff>
              </to>
            </anchor>
          </controlPr>
        </control>
      </mc:Choice>
      <mc:Fallback>
        <control shapeId="100713" r:id="rId8" name="cbProdukte"/>
      </mc:Fallback>
    </mc:AlternateContent>
    <mc:AlternateContent xmlns:mc="http://schemas.openxmlformats.org/markup-compatibility/2006">
      <mc:Choice Requires="x14">
        <control shapeId="100692" r:id="rId10" name="ckProzAbs">
          <controlPr defaultSize="0" autoLine="0" autoPict="0" r:id="rId11">
            <anchor>
              <from>
                <xdr:col>1</xdr:col>
                <xdr:colOff>4876800</xdr:colOff>
                <xdr:row>3</xdr:row>
                <xdr:rowOff>0</xdr:rowOff>
              </from>
              <to>
                <xdr:col>1</xdr:col>
                <xdr:colOff>6019800</xdr:colOff>
                <xdr:row>4</xdr:row>
                <xdr:rowOff>88900</xdr:rowOff>
              </to>
            </anchor>
          </controlPr>
        </control>
      </mc:Choice>
      <mc:Fallback>
        <control shapeId="100692" r:id="rId10" name="ckProzAbs"/>
      </mc:Fallback>
    </mc:AlternateContent>
    <mc:AlternateContent xmlns:mc="http://schemas.openxmlformats.org/markup-compatibility/2006">
      <mc:Choice Requires="x14">
        <control shapeId="8202" r:id="rId12" name="cbCpAll2Ppt">
          <controlPr defaultSize="0" print="0" autoLine="0" r:id="rId13">
            <anchor>
              <from>
                <xdr:col>4</xdr:col>
                <xdr:colOff>38100</xdr:colOff>
                <xdr:row>4</xdr:row>
                <xdr:rowOff>31750</xdr:rowOff>
              </from>
              <to>
                <xdr:col>9</xdr:col>
                <xdr:colOff>158750</xdr:colOff>
                <xdr:row>5</xdr:row>
                <xdr:rowOff>285750</xdr:rowOff>
              </to>
            </anchor>
          </controlPr>
        </control>
      </mc:Choice>
      <mc:Fallback>
        <control shapeId="8202" r:id="rId12" name="cbCpAll2Ppt"/>
      </mc:Fallback>
    </mc:AlternateContent>
    <mc:AlternateContent xmlns:mc="http://schemas.openxmlformats.org/markup-compatibility/2006">
      <mc:Choice Requires="x14">
        <control shapeId="8201" r:id="rId14" name="cbCpPPT_Default">
          <controlPr defaultSize="0" print="0" autoLine="0" r:id="rId15">
            <anchor>
              <from>
                <xdr:col>4</xdr:col>
                <xdr:colOff>38100</xdr:colOff>
                <xdr:row>1</xdr:row>
                <xdr:rowOff>76200</xdr:rowOff>
              </from>
              <to>
                <xdr:col>9</xdr:col>
                <xdr:colOff>158750</xdr:colOff>
                <xdr:row>4</xdr:row>
                <xdr:rowOff>6350</xdr:rowOff>
              </to>
            </anchor>
          </controlPr>
        </control>
      </mc:Choice>
      <mc:Fallback>
        <control shapeId="8201" r:id="rId14" name="cbCpPPT_Default"/>
      </mc:Fallback>
    </mc:AlternateContent>
    <mc:AlternateContent xmlns:mc="http://schemas.openxmlformats.org/markup-compatibility/2006">
      <mc:Choice Requires="x14">
        <control shapeId="8194" r:id="rId16" name="cbStart">
          <controlPr defaultSize="0" print="0" autoLine="0" r:id="rId17">
            <anchor>
              <from>
                <xdr:col>0</xdr:col>
                <xdr:colOff>107950</xdr:colOff>
                <xdr:row>1</xdr:row>
                <xdr:rowOff>76200</xdr:rowOff>
              </from>
              <to>
                <xdr:col>1</xdr:col>
                <xdr:colOff>1403350</xdr:colOff>
                <xdr:row>4</xdr:row>
                <xdr:rowOff>6350</xdr:rowOff>
              </to>
            </anchor>
          </controlPr>
        </control>
      </mc:Choice>
      <mc:Fallback>
        <control shapeId="8194" r:id="rId16" name="cbStar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9">
    <pageSetUpPr fitToPage="1"/>
  </sheetPr>
  <dimension ref="A1:BG53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73.54296875" style="8" bestFit="1" customWidth="1"/>
    <col min="4" max="4" width="20.7265625" style="8" bestFit="1" customWidth="1"/>
    <col min="5" max="5" width="7.453125" style="8" bestFit="1" customWidth="1"/>
    <col min="6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</row>
    <row r="7" spans="1:59" s="60" customFormat="1" x14ac:dyDescent="0.25">
      <c r="A7" s="6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</row>
    <row r="8" spans="1:59" s="60" customFormat="1" ht="120" customHeight="1" x14ac:dyDescent="0.25">
      <c r="A8" s="61"/>
      <c r="B8" s="61"/>
      <c r="C8" s="111"/>
      <c r="D8" s="11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8" t="s">
        <v>19</v>
      </c>
      <c r="AU8" s="8" t="s">
        <v>20</v>
      </c>
      <c r="AV8" s="8" t="s">
        <v>21</v>
      </c>
    </row>
    <row r="9" spans="1:59" s="60" customFormat="1" ht="24" customHeight="1" x14ac:dyDescent="0.25">
      <c r="A9" s="61"/>
      <c r="B9" s="61"/>
      <c r="C9" s="120"/>
      <c r="D9" s="182" t="s">
        <v>22</v>
      </c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52" customHeight="1" x14ac:dyDescent="0.25">
      <c r="A10" s="111"/>
      <c r="B10" s="117">
        <f t="shared" ref="B10:B29" si="0">AT10</f>
        <v>0</v>
      </c>
      <c r="C10" s="111"/>
      <c r="D10" s="121">
        <f t="shared" ref="D10:D29" si="1">AV10</f>
        <v>0</v>
      </c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T10" s="91"/>
      <c r="AU10" s="92"/>
      <c r="AV10" s="93"/>
      <c r="AW10" s="11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52" customHeight="1" x14ac:dyDescent="0.25">
      <c r="A11" s="111"/>
      <c r="B11" s="117">
        <f t="shared" si="0"/>
        <v>0</v>
      </c>
      <c r="C11" s="111"/>
      <c r="D11" s="121">
        <f t="shared" si="1"/>
        <v>0</v>
      </c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T11" s="94"/>
      <c r="AU11" s="58"/>
      <c r="AV11" s="95"/>
      <c r="AW11" s="69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52" customHeight="1" x14ac:dyDescent="0.25">
      <c r="A12" s="111"/>
      <c r="B12" s="117">
        <f t="shared" si="0"/>
        <v>0</v>
      </c>
      <c r="C12" s="111"/>
      <c r="D12" s="121">
        <f t="shared" si="1"/>
        <v>0</v>
      </c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T12" s="94"/>
      <c r="AU12" s="58"/>
      <c r="AV12" s="95"/>
      <c r="AW12" s="11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52" customHeight="1" x14ac:dyDescent="0.25">
      <c r="A13" s="111"/>
      <c r="B13" s="117">
        <f t="shared" si="0"/>
        <v>0</v>
      </c>
      <c r="C13" s="111"/>
      <c r="D13" s="121">
        <f t="shared" si="1"/>
        <v>0</v>
      </c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T13" s="94"/>
      <c r="AU13" s="58"/>
      <c r="AV13" s="95"/>
      <c r="AW13" s="11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52" customHeight="1" x14ac:dyDescent="0.25">
      <c r="A14" s="111"/>
      <c r="B14" s="117">
        <f t="shared" si="0"/>
        <v>0</v>
      </c>
      <c r="C14" s="111"/>
      <c r="D14" s="121">
        <f t="shared" si="1"/>
        <v>0</v>
      </c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T14" s="94"/>
      <c r="AU14" s="58"/>
      <c r="AV14" s="95"/>
      <c r="AW14" s="11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52" customHeight="1" x14ac:dyDescent="0.25">
      <c r="A15" s="111"/>
      <c r="B15" s="117">
        <f t="shared" si="0"/>
        <v>0</v>
      </c>
      <c r="C15" s="111"/>
      <c r="D15" s="121">
        <f t="shared" si="1"/>
        <v>0</v>
      </c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T15" s="94"/>
      <c r="AU15" s="61"/>
      <c r="AV15" s="122"/>
      <c r="AW15" s="11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19.5" hidden="1" customHeight="1" x14ac:dyDescent="0.25">
      <c r="A16" s="111"/>
      <c r="B16" s="117">
        <f t="shared" si="0"/>
        <v>0</v>
      </c>
      <c r="C16" s="111"/>
      <c r="D16" s="121">
        <f t="shared" si="1"/>
        <v>0</v>
      </c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T16" s="94"/>
      <c r="AU16" s="58"/>
      <c r="AV16" s="95"/>
      <c r="AW16" s="69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ht="19.5" hidden="1" customHeight="1" x14ac:dyDescent="0.25">
      <c r="A17" s="111"/>
      <c r="B17" s="117">
        <f t="shared" si="0"/>
        <v>0</v>
      </c>
      <c r="C17" s="111"/>
      <c r="D17" s="121">
        <f t="shared" si="1"/>
        <v>0</v>
      </c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T17" s="94"/>
      <c r="AU17" s="58"/>
      <c r="AV17" s="95"/>
      <c r="AW17" s="11"/>
      <c r="AX17" s="11"/>
      <c r="AY17" s="11"/>
      <c r="AZ17" s="11"/>
      <c r="BA17" s="62"/>
      <c r="BB17" s="62"/>
      <c r="BC17" s="8"/>
    </row>
    <row r="18" spans="1:55" s="60" customFormat="1" ht="19.5" hidden="1" customHeight="1" x14ac:dyDescent="0.25">
      <c r="A18" s="111"/>
      <c r="B18" s="117">
        <f t="shared" si="0"/>
        <v>0</v>
      </c>
      <c r="C18" s="111"/>
      <c r="D18" s="121">
        <f t="shared" si="1"/>
        <v>0</v>
      </c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T18" s="94"/>
      <c r="AU18" s="58"/>
      <c r="AV18" s="95"/>
      <c r="AW18" s="69"/>
      <c r="AX18" s="69"/>
      <c r="AY18" s="69"/>
      <c r="AZ18" s="69"/>
      <c r="BA18" s="62"/>
      <c r="BB18" s="62"/>
      <c r="BC18" s="8"/>
    </row>
    <row r="19" spans="1:55" s="60" customFormat="1" ht="19.5" hidden="1" customHeight="1" x14ac:dyDescent="0.25">
      <c r="A19" s="111"/>
      <c r="B19" s="117">
        <f t="shared" si="0"/>
        <v>0</v>
      </c>
      <c r="C19" s="111"/>
      <c r="D19" s="121">
        <f t="shared" si="1"/>
        <v>0</v>
      </c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T19" s="94"/>
      <c r="AU19" s="58"/>
      <c r="AV19" s="95"/>
      <c r="AW19" s="69"/>
      <c r="AX19" s="69"/>
      <c r="AY19" s="69"/>
      <c r="AZ19" s="69"/>
      <c r="BA19" s="62"/>
      <c r="BB19" s="62"/>
      <c r="BC19" s="8"/>
    </row>
    <row r="20" spans="1:55" s="60" customFormat="1" ht="19.5" hidden="1" customHeight="1" x14ac:dyDescent="0.25">
      <c r="A20" s="111"/>
      <c r="B20" s="117">
        <f t="shared" si="0"/>
        <v>0</v>
      </c>
      <c r="C20" s="111"/>
      <c r="D20" s="121">
        <f t="shared" si="1"/>
        <v>0</v>
      </c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134"/>
      <c r="AU20" s="61"/>
      <c r="AV20" s="122"/>
      <c r="AW20" s="11"/>
      <c r="AX20" s="11"/>
      <c r="AY20" s="11"/>
      <c r="AZ20" s="11"/>
      <c r="BA20" s="62"/>
      <c r="BB20" s="62"/>
      <c r="BC20" s="8"/>
    </row>
    <row r="21" spans="1:55" s="60" customFormat="1" ht="19.5" hidden="1" customHeight="1" x14ac:dyDescent="0.25">
      <c r="A21" s="111"/>
      <c r="B21" s="117">
        <f t="shared" si="0"/>
        <v>0</v>
      </c>
      <c r="C21" s="111"/>
      <c r="D21" s="121">
        <f t="shared" si="1"/>
        <v>0</v>
      </c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94"/>
      <c r="AU21" s="168"/>
      <c r="AV21" s="126"/>
      <c r="AW21" s="11"/>
      <c r="AX21" s="11"/>
      <c r="AY21" s="69"/>
      <c r="AZ21" s="69"/>
      <c r="BA21" s="62"/>
      <c r="BB21" s="62"/>
      <c r="BC21" s="8"/>
    </row>
    <row r="22" spans="1:55" s="60" customFormat="1" ht="19.5" hidden="1" customHeight="1" x14ac:dyDescent="0.25">
      <c r="A22" s="111"/>
      <c r="B22" s="117">
        <f t="shared" si="0"/>
        <v>0</v>
      </c>
      <c r="C22" s="111"/>
      <c r="D22" s="121">
        <f t="shared" si="1"/>
        <v>0</v>
      </c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94"/>
      <c r="AU22" s="58"/>
      <c r="AV22" s="95"/>
      <c r="AW22" s="86"/>
      <c r="AX22" s="86"/>
      <c r="AY22" s="87"/>
      <c r="AZ22" s="86"/>
      <c r="BA22" s="62"/>
      <c r="BB22" s="62"/>
      <c r="BC22" s="8"/>
    </row>
    <row r="23" spans="1:55" s="60" customFormat="1" ht="19.5" hidden="1" customHeight="1" x14ac:dyDescent="0.25">
      <c r="A23" s="111"/>
      <c r="B23" s="117">
        <f t="shared" si="0"/>
        <v>0</v>
      </c>
      <c r="C23" s="111"/>
      <c r="D23" s="121">
        <f t="shared" si="1"/>
        <v>0</v>
      </c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94"/>
      <c r="AU23" s="58"/>
      <c r="AV23" s="95"/>
      <c r="AW23" s="87"/>
      <c r="AX23" s="87"/>
      <c r="AY23" s="87"/>
      <c r="AZ23" s="87"/>
      <c r="BA23" s="62"/>
      <c r="BB23" s="62"/>
      <c r="BC23" s="8"/>
    </row>
    <row r="24" spans="1:55" s="60" customFormat="1" ht="19.5" hidden="1" customHeight="1" x14ac:dyDescent="0.25">
      <c r="A24" s="111"/>
      <c r="B24" s="117">
        <f t="shared" si="0"/>
        <v>0</v>
      </c>
      <c r="C24" s="111"/>
      <c r="D24" s="121">
        <f t="shared" si="1"/>
        <v>0</v>
      </c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94"/>
      <c r="AU24" s="58"/>
      <c r="AV24" s="95"/>
      <c r="AW24" s="87"/>
      <c r="AX24" s="87"/>
      <c r="AY24" s="87"/>
      <c r="AZ24" s="87"/>
      <c r="BA24" s="62"/>
      <c r="BB24" s="62"/>
      <c r="BC24" s="8"/>
    </row>
    <row r="25" spans="1:55" s="60" customFormat="1" ht="19.5" hidden="1" customHeight="1" x14ac:dyDescent="0.25">
      <c r="A25" s="111"/>
      <c r="B25" s="117">
        <f t="shared" si="0"/>
        <v>0</v>
      </c>
      <c r="C25" s="111"/>
      <c r="D25" s="121">
        <f t="shared" si="1"/>
        <v>0</v>
      </c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94"/>
      <c r="AU25" s="61"/>
      <c r="AV25" s="122"/>
      <c r="AW25" s="86"/>
      <c r="AX25" s="86"/>
      <c r="AY25" s="88"/>
      <c r="AZ25" s="86"/>
      <c r="BA25" s="62"/>
      <c r="BB25" s="62"/>
      <c r="BC25" s="8"/>
    </row>
    <row r="26" spans="1:55" s="60" customFormat="1" ht="19.5" hidden="1" customHeight="1" x14ac:dyDescent="0.25">
      <c r="A26" s="111"/>
      <c r="B26" s="117">
        <f t="shared" si="0"/>
        <v>0</v>
      </c>
      <c r="C26" s="111"/>
      <c r="D26" s="121">
        <f t="shared" si="1"/>
        <v>0</v>
      </c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94"/>
      <c r="AU26" s="58"/>
      <c r="AV26" s="95"/>
      <c r="AW26" s="11"/>
      <c r="AX26" s="11"/>
      <c r="AY26" s="69"/>
      <c r="AZ26" s="11"/>
      <c r="BA26" s="62"/>
      <c r="BB26" s="62"/>
      <c r="BC26" s="8"/>
    </row>
    <row r="27" spans="1:55" s="60" customFormat="1" ht="19.5" hidden="1" customHeight="1" x14ac:dyDescent="0.25">
      <c r="A27" s="111"/>
      <c r="B27" s="117">
        <f t="shared" si="0"/>
        <v>0</v>
      </c>
      <c r="C27" s="111"/>
      <c r="D27" s="121">
        <f t="shared" si="1"/>
        <v>0</v>
      </c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134"/>
      <c r="AU27" s="61"/>
      <c r="AV27" s="122"/>
      <c r="AW27" s="11"/>
      <c r="AX27" s="11"/>
      <c r="AY27" s="11"/>
      <c r="AZ27" s="11"/>
      <c r="BA27" s="62"/>
      <c r="BB27" s="62"/>
      <c r="BC27" s="8"/>
    </row>
    <row r="28" spans="1:55" s="60" customFormat="1" ht="19.5" hidden="1" customHeight="1" x14ac:dyDescent="0.25">
      <c r="A28" s="111"/>
      <c r="B28" s="117">
        <f t="shared" si="0"/>
        <v>0</v>
      </c>
      <c r="C28" s="61"/>
      <c r="D28" s="121">
        <f t="shared" si="1"/>
        <v>0</v>
      </c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94"/>
      <c r="AU28" s="58"/>
      <c r="AV28" s="95"/>
      <c r="AW28" s="11"/>
      <c r="AX28" s="11"/>
      <c r="AY28" s="8"/>
      <c r="AZ28" s="8"/>
      <c r="BA28" s="62"/>
      <c r="BB28" s="62"/>
      <c r="BC28" s="8"/>
    </row>
    <row r="29" spans="1:55" s="60" customFormat="1" ht="19.5" hidden="1" customHeight="1" x14ac:dyDescent="0.25">
      <c r="A29" s="111"/>
      <c r="B29" s="117">
        <f t="shared" si="0"/>
        <v>0</v>
      </c>
      <c r="C29" s="61"/>
      <c r="D29" s="121">
        <f t="shared" si="1"/>
        <v>0</v>
      </c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96"/>
      <c r="AU29" s="97"/>
      <c r="AV29" s="98"/>
      <c r="AW29" s="11"/>
      <c r="AX29" s="11"/>
      <c r="AY29" s="69"/>
      <c r="AZ29" s="69"/>
      <c r="BA29" s="62"/>
      <c r="BB29" s="62"/>
      <c r="BC29" s="8"/>
    </row>
    <row r="30" spans="1:55" s="60" customFormat="1" ht="19.5" customHeight="1" x14ac:dyDescent="0.25">
      <c r="A30" s="10"/>
      <c r="B30" s="117"/>
      <c r="C30" s="10"/>
      <c r="D30" s="121"/>
      <c r="E30" s="10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10"/>
      <c r="AU30" s="10"/>
      <c r="AV30" s="61"/>
      <c r="AW30" s="11"/>
      <c r="AX30" s="11"/>
      <c r="AY30" s="11"/>
      <c r="AZ30" s="11"/>
      <c r="BA30" s="8"/>
      <c r="BB30" s="8"/>
      <c r="BC30" s="8"/>
    </row>
    <row r="31" spans="1:55" ht="31.5" customHeight="1" x14ac:dyDescent="0.25">
      <c r="A31" s="10"/>
      <c r="B31" s="10"/>
      <c r="C31" s="10"/>
      <c r="D31" s="10"/>
      <c r="E31" s="10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</row>
    <row r="32" spans="1:55" ht="72.75" customHeight="1" x14ac:dyDescent="0.25"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</row>
    <row r="33" spans="43:55" x14ac:dyDescent="0.25">
      <c r="AS33" s="8"/>
      <c r="AW33" s="8"/>
      <c r="AX33" s="8"/>
      <c r="AY33" s="8"/>
      <c r="AZ33" s="8"/>
      <c r="BA33" s="8"/>
      <c r="BB33" s="8"/>
      <c r="BC33" s="8"/>
    </row>
    <row r="34" spans="43:55" x14ac:dyDescent="0.25">
      <c r="AS34" s="8"/>
      <c r="AW34" s="8"/>
      <c r="AX34" s="8"/>
      <c r="AY34" s="8"/>
      <c r="AZ34" s="8"/>
      <c r="BA34" s="8"/>
      <c r="BB34" s="8"/>
      <c r="BC34" s="8"/>
    </row>
    <row r="35" spans="43:55" x14ac:dyDescent="0.25">
      <c r="AS35" s="8"/>
      <c r="AW35" s="8"/>
      <c r="AX35" s="8"/>
      <c r="AY35" s="8"/>
      <c r="AZ35" s="8"/>
      <c r="BA35" s="8"/>
      <c r="BB35" s="8"/>
      <c r="BC35" s="8"/>
    </row>
    <row r="45" spans="43:55" x14ac:dyDescent="0.25">
      <c r="AQ45" s="10"/>
      <c r="AR45" s="10"/>
      <c r="AS45" s="102"/>
      <c r="AT45" s="102"/>
      <c r="AU45" s="100"/>
      <c r="AV45" s="100"/>
      <c r="AW45" s="100"/>
    </row>
    <row r="46" spans="43:55" x14ac:dyDescent="0.25">
      <c r="AQ46" s="10"/>
      <c r="AR46" s="10"/>
      <c r="AS46" s="102"/>
      <c r="AT46" s="102"/>
      <c r="AU46" s="100"/>
      <c r="AV46" s="100"/>
      <c r="AW46" s="100"/>
    </row>
    <row r="47" spans="43:55" x14ac:dyDescent="0.25">
      <c r="AQ47" s="10"/>
      <c r="AR47" s="10"/>
      <c r="AS47" s="102"/>
      <c r="AT47" s="102"/>
      <c r="AU47" s="100"/>
      <c r="AV47" s="100"/>
      <c r="AW47" s="100"/>
    </row>
    <row r="48" spans="43:55" x14ac:dyDescent="0.25">
      <c r="AQ48" s="10"/>
      <c r="AR48" s="10"/>
      <c r="AS48" s="102"/>
      <c r="AT48" s="102"/>
      <c r="AU48" s="100"/>
      <c r="AV48" s="100"/>
      <c r="AW48" s="100"/>
    </row>
    <row r="49" spans="43:49" x14ac:dyDescent="0.25">
      <c r="AQ49" s="10"/>
      <c r="AR49" s="10"/>
      <c r="AS49" s="102"/>
      <c r="AT49" s="61" t="s">
        <v>4</v>
      </c>
      <c r="AU49" s="58" t="s">
        <v>4</v>
      </c>
      <c r="AV49" s="58" t="s">
        <v>4</v>
      </c>
      <c r="AW49" s="100"/>
    </row>
    <row r="50" spans="43:49" x14ac:dyDescent="0.25">
      <c r="AQ50" s="10"/>
      <c r="AR50" s="10"/>
      <c r="AS50" s="102"/>
      <c r="AT50" s="61" t="s">
        <v>4</v>
      </c>
      <c r="AU50" s="58" t="s">
        <v>4</v>
      </c>
      <c r="AV50" s="58" t="s">
        <v>4</v>
      </c>
      <c r="AW50" s="100"/>
    </row>
    <row r="51" spans="43:49" x14ac:dyDescent="0.25">
      <c r="AT51" s="61" t="s">
        <v>4</v>
      </c>
      <c r="AU51" s="58" t="s">
        <v>4</v>
      </c>
      <c r="AV51" s="58" t="s">
        <v>4</v>
      </c>
    </row>
    <row r="52" spans="43:49" x14ac:dyDescent="0.25">
      <c r="AT52" s="61" t="s">
        <v>4</v>
      </c>
      <c r="AU52" s="58" t="s">
        <v>4</v>
      </c>
      <c r="AV52" s="58" t="s">
        <v>4</v>
      </c>
    </row>
    <row r="53" spans="43:49" x14ac:dyDescent="0.25">
      <c r="AT53" s="61" t="s">
        <v>4</v>
      </c>
      <c r="AU53" s="58" t="s">
        <v>4</v>
      </c>
      <c r="AV53" s="58" t="s">
        <v>4</v>
      </c>
    </row>
  </sheetData>
  <phoneticPr fontId="0" type="noConversion"/>
  <pageMargins left="0.47" right="0.41" top="0.54" bottom="0.52" header="0.4921259845" footer="0.4921259845"/>
  <pageSetup paperSize="9" scale="39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437" r:id="rId4" name="chkEP2_Description">
          <controlPr defaultSize="0" print="0" autoLine="0" r:id="rId5">
            <anchor moveWithCells="1">
              <from>
                <xdr:col>6</xdr:col>
                <xdr:colOff>57150</xdr:colOff>
                <xdr:row>7</xdr:row>
                <xdr:rowOff>190500</xdr:rowOff>
              </from>
              <to>
                <xdr:col>11</xdr:col>
                <xdr:colOff>50800</xdr:colOff>
                <xdr:row>7</xdr:row>
                <xdr:rowOff>412750</xdr:rowOff>
              </to>
            </anchor>
          </controlPr>
        </control>
      </mc:Choice>
      <mc:Fallback>
        <control shapeId="102437" r:id="rId4" name="chkEP2_Description"/>
      </mc:Fallback>
    </mc:AlternateContent>
    <mc:AlternateContent xmlns:mc="http://schemas.openxmlformats.org/markup-compatibility/2006">
      <mc:Choice Requires="x14">
        <control shapeId="102436" r:id="rId6" name="chkEP2_Comment">
          <controlPr defaultSize="0" print="0" autoLine="0" r:id="rId7">
            <anchor moveWithCells="1">
              <from>
                <xdr:col>6</xdr:col>
                <xdr:colOff>57150</xdr:colOff>
                <xdr:row>6</xdr:row>
                <xdr:rowOff>133350</xdr:rowOff>
              </from>
              <to>
                <xdr:col>11</xdr:col>
                <xdr:colOff>50800</xdr:colOff>
                <xdr:row>7</xdr:row>
                <xdr:rowOff>196850</xdr:rowOff>
              </to>
            </anchor>
          </controlPr>
        </control>
      </mc:Choice>
      <mc:Fallback>
        <control shapeId="102436" r:id="rId6" name="chkEP2_Comment"/>
      </mc:Fallback>
    </mc:AlternateContent>
    <mc:AlternateContent xmlns:mc="http://schemas.openxmlformats.org/markup-compatibility/2006">
      <mc:Choice Requires="x14">
        <control shapeId="102425" r:id="rId8" name="chkExpIdx">
          <controlPr defaultSize="0" print="0" autoLine="0" autoPict="0" r:id="rId9">
            <anchor moveWithCells="1">
              <from>
                <xdr:col>2</xdr:col>
                <xdr:colOff>2990850</xdr:colOff>
                <xdr:row>3</xdr:row>
                <xdr:rowOff>0</xdr:rowOff>
              </from>
              <to>
                <xdr:col>2</xdr:col>
                <xdr:colOff>4781550</xdr:colOff>
                <xdr:row>4</xdr:row>
                <xdr:rowOff>88900</xdr:rowOff>
              </to>
            </anchor>
          </controlPr>
        </control>
      </mc:Choice>
      <mc:Fallback>
        <control shapeId="102425" r:id="rId8" name="chkExpIdx"/>
      </mc:Fallback>
    </mc:AlternateContent>
    <mc:AlternateContent xmlns:mc="http://schemas.openxmlformats.org/markup-compatibility/2006">
      <mc:Choice Requires="x14">
        <control shapeId="102421" r:id="rId10" name="cbDisplayedProd">
          <controlPr defaultSize="0" print="0" autoLine="0" r:id="rId11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2421" r:id="rId10" name="cbDisplayedProd"/>
      </mc:Fallback>
    </mc:AlternateContent>
    <mc:AlternateContent xmlns:mc="http://schemas.openxmlformats.org/markup-compatibility/2006">
      <mc:Choice Requires="x14">
        <control shapeId="102405" r:id="rId12" name="cbCpAll2Ppt">
          <controlPr defaultSize="0" print="0" autoLine="0" r:id="rId13">
            <anchor>
              <from>
                <xdr:col>5</xdr:col>
                <xdr:colOff>304800</xdr:colOff>
                <xdr:row>4</xdr:row>
                <xdr:rowOff>38100</xdr:rowOff>
              </from>
              <to>
                <xdr:col>11</xdr:col>
                <xdr:colOff>95250</xdr:colOff>
                <xdr:row>6</xdr:row>
                <xdr:rowOff>38100</xdr:rowOff>
              </to>
            </anchor>
          </controlPr>
        </control>
      </mc:Choice>
      <mc:Fallback>
        <control shapeId="102405" r:id="rId12" name="cbCpAll2Ppt"/>
      </mc:Fallback>
    </mc:AlternateContent>
    <mc:AlternateContent xmlns:mc="http://schemas.openxmlformats.org/markup-compatibility/2006">
      <mc:Choice Requires="x14">
        <control shapeId="102404" r:id="rId14" name="cbCpPPT_Default">
          <controlPr defaultSize="0" print="0" autoLine="0" r:id="rId15">
            <anchor>
              <from>
                <xdr:col>5</xdr:col>
                <xdr:colOff>304800</xdr:colOff>
                <xdr:row>1</xdr:row>
                <xdr:rowOff>76200</xdr:rowOff>
              </from>
              <to>
                <xdr:col>11</xdr:col>
                <xdr:colOff>95250</xdr:colOff>
                <xdr:row>4</xdr:row>
                <xdr:rowOff>6350</xdr:rowOff>
              </to>
            </anchor>
          </controlPr>
        </control>
      </mc:Choice>
      <mc:Fallback>
        <control shapeId="102404" r:id="rId14" name="cbCpPPT_Default"/>
      </mc:Fallback>
    </mc:AlternateContent>
    <mc:AlternateContent xmlns:mc="http://schemas.openxmlformats.org/markup-compatibility/2006">
      <mc:Choice Requires="x14">
        <control shapeId="102402" r:id="rId16" name="cbStart">
          <controlPr defaultSize="0" print="0" autoLine="0" r:id="rId17">
            <anchor>
              <from>
                <xdr:col>0</xdr:col>
                <xdr:colOff>127000</xdr:colOff>
                <xdr:row>1</xdr:row>
                <xdr:rowOff>76200</xdr:rowOff>
              </from>
              <to>
                <xdr:col>1</xdr:col>
                <xdr:colOff>1422400</xdr:colOff>
                <xdr:row>4</xdr:row>
                <xdr:rowOff>6350</xdr:rowOff>
              </to>
            </anchor>
          </controlPr>
        </control>
      </mc:Choice>
      <mc:Fallback>
        <control shapeId="102402" r:id="rId16" name="cbStart"/>
      </mc:Fallback>
    </mc:AlternateContent>
    <mc:AlternateContent xmlns:mc="http://schemas.openxmlformats.org/markup-compatibility/2006">
      <mc:Choice Requires="x14">
        <control shapeId="102401" r:id="rId18" name="cbProdukte">
          <controlPr defaultSize="0" print="0" autoLine="0" r:id="rId19">
            <anchor>
              <from>
                <xdr:col>2</xdr:col>
                <xdr:colOff>2990850</xdr:colOff>
                <xdr:row>1</xdr:row>
                <xdr:rowOff>76200</xdr:rowOff>
              </from>
              <to>
                <xdr:col>4</xdr:col>
                <xdr:colOff>82550</xdr:colOff>
                <xdr:row>2</xdr:row>
                <xdr:rowOff>107950</xdr:rowOff>
              </to>
            </anchor>
          </controlPr>
        </control>
      </mc:Choice>
      <mc:Fallback>
        <control shapeId="102401" r:id="rId18" name="cbProduk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0">
    <pageSetUpPr fitToPage="1"/>
  </sheetPr>
  <dimension ref="A1:BG5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93.54296875" style="8" bestFit="1" customWidth="1"/>
    <col min="4" max="4" width="7.453125" style="8" bestFit="1" customWidth="1"/>
    <col min="5" max="14" width="4.7265625" style="8" bestFit="1" customWidth="1"/>
    <col min="15" max="15" width="5.26953125" style="8" bestFit="1" customWidth="1"/>
    <col min="16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111" customFormat="1" ht="14.15" customHeight="1" x14ac:dyDescent="0.25">
      <c r="A9" s="61"/>
      <c r="B9" s="61"/>
      <c r="C9" s="120"/>
      <c r="D9" s="61"/>
      <c r="E9" s="61"/>
      <c r="F9" s="61"/>
      <c r="G9" s="61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  <c r="AO9" s="58"/>
      <c r="AP9" s="58"/>
      <c r="AQ9" s="171"/>
      <c r="AR9" s="171"/>
      <c r="AS9" s="58"/>
      <c r="AT9" s="10" t="s">
        <v>19</v>
      </c>
      <c r="AU9" s="10" t="s">
        <v>23</v>
      </c>
      <c r="AV9" s="10" t="s">
        <v>24</v>
      </c>
      <c r="AX9" s="61"/>
      <c r="AY9" s="61"/>
      <c r="AZ9" s="61"/>
      <c r="BA9" s="58"/>
      <c r="BB9" s="58"/>
      <c r="BC9" s="10"/>
      <c r="BD9" s="102"/>
      <c r="BE9" s="102"/>
      <c r="BF9" s="102"/>
      <c r="BG9" s="102"/>
    </row>
    <row r="10" spans="1:59" s="111" customFormat="1" ht="20.149999999999999" customHeight="1" x14ac:dyDescent="0.25">
      <c r="B10" s="117">
        <f t="shared" ref="B10:B29" si="0">AT10</f>
        <v>0</v>
      </c>
      <c r="C10" s="58"/>
      <c r="D10" s="61"/>
      <c r="E10" s="61"/>
      <c r="F10" s="61"/>
      <c r="G10" s="61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8"/>
      <c r="AH10" s="58"/>
      <c r="AI10" s="58"/>
      <c r="AJ10" s="58"/>
      <c r="AK10" s="58"/>
      <c r="AL10" s="58"/>
      <c r="AM10" s="58"/>
      <c r="AN10" s="58"/>
      <c r="AO10" s="58"/>
      <c r="AP10" s="58"/>
      <c r="AQ10" s="171"/>
      <c r="AR10" s="171"/>
      <c r="AS10" s="58"/>
      <c r="AU10" s="170"/>
      <c r="AV10" s="170"/>
      <c r="AW10" s="61"/>
      <c r="AX10" s="61"/>
      <c r="AY10" s="61"/>
      <c r="AZ10" s="61"/>
      <c r="BA10" s="58"/>
      <c r="BB10" s="58"/>
      <c r="BC10" s="10"/>
      <c r="BD10" s="102"/>
      <c r="BE10" s="102"/>
      <c r="BF10" s="102"/>
      <c r="BG10" s="102"/>
    </row>
    <row r="11" spans="1:59" s="111" customFormat="1" ht="20.149999999999999" customHeight="1" x14ac:dyDescent="0.25">
      <c r="B11" s="117">
        <f t="shared" si="0"/>
        <v>0</v>
      </c>
      <c r="C11" s="58"/>
      <c r="D11" s="61"/>
      <c r="E11" s="61"/>
      <c r="F11" s="61"/>
      <c r="G11" s="61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58"/>
      <c r="AN11" s="58"/>
      <c r="AO11" s="58"/>
      <c r="AP11" s="58"/>
      <c r="AQ11" s="171"/>
      <c r="AR11" s="171"/>
      <c r="AS11" s="58"/>
      <c r="AT11" s="61"/>
      <c r="AU11" s="58"/>
      <c r="AV11" s="58"/>
      <c r="AW11" s="169"/>
      <c r="AY11" s="169"/>
      <c r="BA11" s="58"/>
      <c r="BB11" s="58"/>
      <c r="BC11" s="10"/>
      <c r="BD11" s="102"/>
      <c r="BE11" s="102"/>
      <c r="BF11" s="102"/>
      <c r="BG11" s="102"/>
    </row>
    <row r="12" spans="1:59" s="111" customFormat="1" ht="20.149999999999999" customHeight="1" x14ac:dyDescent="0.25">
      <c r="B12" s="117">
        <f t="shared" si="0"/>
        <v>0</v>
      </c>
      <c r="C12" s="58"/>
      <c r="D12" s="61"/>
      <c r="E12" s="61"/>
      <c r="F12" s="61"/>
      <c r="G12" s="61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  <c r="AG12" s="58"/>
      <c r="AH12" s="58"/>
      <c r="AI12" s="58"/>
      <c r="AJ12" s="58"/>
      <c r="AK12" s="58"/>
      <c r="AL12" s="58"/>
      <c r="AM12" s="58"/>
      <c r="AN12" s="58"/>
      <c r="AO12" s="58"/>
      <c r="AP12" s="58"/>
      <c r="AQ12" s="171"/>
      <c r="AR12" s="171"/>
      <c r="AS12" s="58"/>
      <c r="AT12" s="61"/>
      <c r="AU12" s="58"/>
      <c r="AV12" s="58"/>
      <c r="AW12" s="61"/>
      <c r="AX12" s="61"/>
      <c r="AY12" s="61"/>
      <c r="AZ12" s="61"/>
      <c r="BA12" s="58"/>
      <c r="BB12" s="58"/>
      <c r="BC12" s="10"/>
      <c r="BD12" s="102"/>
      <c r="BE12" s="102"/>
      <c r="BF12" s="102"/>
      <c r="BG12" s="102"/>
    </row>
    <row r="13" spans="1:59" s="111" customFormat="1" ht="20.149999999999999" customHeight="1" x14ac:dyDescent="0.25">
      <c r="B13" s="117">
        <f t="shared" si="0"/>
        <v>0</v>
      </c>
      <c r="C13" s="58"/>
      <c r="D13" s="61"/>
      <c r="E13" s="61"/>
      <c r="F13" s="61"/>
      <c r="G13" s="61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G13" s="58"/>
      <c r="AH13" s="58"/>
      <c r="AI13" s="58"/>
      <c r="AJ13" s="58"/>
      <c r="AK13" s="58"/>
      <c r="AL13" s="58"/>
      <c r="AM13" s="58"/>
      <c r="AN13" s="58"/>
      <c r="AO13" s="58"/>
      <c r="AP13" s="58"/>
      <c r="AQ13" s="171"/>
      <c r="AR13" s="171"/>
      <c r="AS13" s="58"/>
      <c r="AT13" s="61"/>
      <c r="AU13" s="58"/>
      <c r="AV13" s="58"/>
      <c r="AW13" s="61"/>
      <c r="AX13" s="61"/>
      <c r="AY13" s="169"/>
      <c r="AZ13" s="169"/>
      <c r="BA13" s="58"/>
      <c r="BB13" s="58"/>
      <c r="BC13" s="10"/>
      <c r="BD13" s="102"/>
      <c r="BE13" s="102"/>
      <c r="BF13" s="102"/>
      <c r="BG13" s="102"/>
    </row>
    <row r="14" spans="1:59" s="111" customFormat="1" ht="20.149999999999999" customHeight="1" x14ac:dyDescent="0.25">
      <c r="B14" s="117">
        <f t="shared" si="0"/>
        <v>0</v>
      </c>
      <c r="C14" s="58"/>
      <c r="D14" s="61"/>
      <c r="E14" s="61"/>
      <c r="F14" s="61"/>
      <c r="G14" s="61"/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  <c r="AG14" s="58"/>
      <c r="AH14" s="58"/>
      <c r="AI14" s="58"/>
      <c r="AJ14" s="58"/>
      <c r="AK14" s="58"/>
      <c r="AL14" s="58"/>
      <c r="AM14" s="58"/>
      <c r="AN14" s="58"/>
      <c r="AO14" s="58"/>
      <c r="AP14" s="58"/>
      <c r="AQ14" s="136"/>
      <c r="AR14" s="136"/>
      <c r="AS14" s="58"/>
      <c r="AT14" s="61"/>
      <c r="AU14" s="58"/>
      <c r="AV14" s="58"/>
      <c r="AW14" s="61"/>
      <c r="AX14" s="61"/>
      <c r="AY14" s="61"/>
      <c r="AZ14" s="61"/>
      <c r="BA14" s="58"/>
      <c r="BB14" s="58"/>
      <c r="BC14" s="10"/>
      <c r="BD14" s="102"/>
      <c r="BE14" s="102"/>
      <c r="BF14" s="102"/>
      <c r="BG14" s="102"/>
    </row>
    <row r="15" spans="1:59" s="111" customFormat="1" ht="20.149999999999999" customHeight="1" x14ac:dyDescent="0.25">
      <c r="B15" s="117">
        <f t="shared" si="0"/>
        <v>0</v>
      </c>
      <c r="C15" s="58"/>
      <c r="D15" s="61"/>
      <c r="E15" s="61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G15" s="58"/>
      <c r="AH15" s="58"/>
      <c r="AI15" s="58"/>
      <c r="AJ15" s="58"/>
      <c r="AK15" s="58"/>
      <c r="AL15" s="58"/>
      <c r="AM15" s="58"/>
      <c r="AN15" s="58"/>
      <c r="AO15" s="58"/>
      <c r="AP15" s="58"/>
      <c r="AQ15" s="136"/>
      <c r="AR15" s="136"/>
      <c r="AS15" s="58"/>
      <c r="AT15" s="61"/>
      <c r="AU15" s="61"/>
      <c r="AV15" s="169"/>
      <c r="AW15" s="61"/>
      <c r="AX15" s="61"/>
      <c r="AY15" s="61"/>
      <c r="AZ15" s="61"/>
      <c r="BA15" s="58"/>
      <c r="BB15" s="58"/>
      <c r="BC15" s="10"/>
      <c r="BD15" s="102"/>
      <c r="BE15" s="102"/>
      <c r="BF15" s="102"/>
      <c r="BG15" s="102"/>
    </row>
    <row r="16" spans="1:59" s="111" customFormat="1" ht="20.149999999999999" customHeight="1" x14ac:dyDescent="0.25">
      <c r="B16" s="117">
        <f t="shared" si="0"/>
        <v>0</v>
      </c>
      <c r="C16" s="58"/>
      <c r="D16" s="61"/>
      <c r="E16" s="61"/>
      <c r="I16" s="58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  <c r="AJ16" s="58"/>
      <c r="AK16" s="58"/>
      <c r="AL16" s="58"/>
      <c r="AM16" s="58"/>
      <c r="AN16" s="58"/>
      <c r="AO16" s="58"/>
      <c r="AP16" s="58"/>
      <c r="AQ16" s="136"/>
      <c r="AR16" s="136"/>
      <c r="AS16" s="58"/>
      <c r="AT16" s="61"/>
      <c r="AU16" s="58"/>
      <c r="AV16" s="58"/>
      <c r="AW16" s="169"/>
      <c r="AX16" s="61"/>
      <c r="AY16" s="61"/>
      <c r="AZ16" s="61"/>
      <c r="BA16" s="58"/>
      <c r="BB16" s="58"/>
      <c r="BC16" s="10"/>
      <c r="BD16" s="102"/>
      <c r="BE16" s="102"/>
      <c r="BF16" s="102"/>
      <c r="BG16" s="102"/>
    </row>
    <row r="17" spans="1:55" s="111" customFormat="1" ht="20.149999999999999" customHeight="1" x14ac:dyDescent="0.25">
      <c r="B17" s="117">
        <f t="shared" si="0"/>
        <v>0</v>
      </c>
      <c r="C17" s="58"/>
      <c r="D17" s="61"/>
      <c r="E17" s="61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  <c r="AJ17" s="58"/>
      <c r="AK17" s="58"/>
      <c r="AL17" s="58"/>
      <c r="AM17" s="58"/>
      <c r="AN17" s="58"/>
      <c r="AO17" s="58"/>
      <c r="AP17" s="58"/>
      <c r="AQ17" s="136"/>
      <c r="AR17" s="136"/>
      <c r="AS17" s="58"/>
      <c r="AT17" s="61"/>
      <c r="AU17" s="58"/>
      <c r="AV17" s="58"/>
      <c r="AW17" s="61"/>
      <c r="AX17" s="61"/>
      <c r="AY17" s="61"/>
      <c r="AZ17" s="61"/>
      <c r="BA17" s="58"/>
      <c r="BB17" s="58"/>
      <c r="BC17" s="10"/>
    </row>
    <row r="18" spans="1:55" s="111" customFormat="1" ht="20.149999999999999" customHeight="1" x14ac:dyDescent="0.25">
      <c r="B18" s="117">
        <f t="shared" si="0"/>
        <v>0</v>
      </c>
      <c r="C18" s="58"/>
      <c r="D18" s="10"/>
      <c r="E18" s="61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  <c r="AG18" s="58"/>
      <c r="AH18" s="58"/>
      <c r="AI18" s="58"/>
      <c r="AJ18" s="58"/>
      <c r="AK18" s="58"/>
      <c r="AL18" s="58"/>
      <c r="AM18" s="58"/>
      <c r="AN18" s="58"/>
      <c r="AO18" s="58"/>
      <c r="AP18" s="58"/>
      <c r="AQ18" s="136"/>
      <c r="AR18" s="136"/>
      <c r="AS18" s="58"/>
      <c r="AT18" s="61"/>
      <c r="AU18" s="58"/>
      <c r="AV18" s="58"/>
      <c r="AW18" s="169"/>
      <c r="AX18" s="169"/>
      <c r="AY18" s="169"/>
      <c r="AZ18" s="169"/>
      <c r="BA18" s="58"/>
      <c r="BB18" s="58"/>
      <c r="BC18" s="10"/>
    </row>
    <row r="19" spans="1:55" s="111" customFormat="1" ht="20.149999999999999" customHeight="1" x14ac:dyDescent="0.25">
      <c r="B19" s="117">
        <f t="shared" si="0"/>
        <v>0</v>
      </c>
      <c r="C19" s="58"/>
      <c r="D19" s="10"/>
      <c r="E19" s="61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  <c r="AG19" s="58"/>
      <c r="AH19" s="58"/>
      <c r="AI19" s="58"/>
      <c r="AJ19" s="58"/>
      <c r="AK19" s="58"/>
      <c r="AL19" s="58"/>
      <c r="AM19" s="58"/>
      <c r="AN19" s="58"/>
      <c r="AO19" s="58"/>
      <c r="AP19" s="58"/>
      <c r="AQ19" s="136"/>
      <c r="AR19" s="136"/>
      <c r="AS19" s="58"/>
      <c r="AT19" s="61"/>
      <c r="AU19" s="168"/>
      <c r="AV19" s="168"/>
      <c r="AW19" s="169"/>
      <c r="AX19" s="169"/>
      <c r="AY19" s="169"/>
      <c r="AZ19" s="169"/>
      <c r="BA19" s="58"/>
      <c r="BB19" s="58"/>
      <c r="BC19" s="10"/>
    </row>
    <row r="20" spans="1:55" s="111" customFormat="1" ht="20.149999999999999" customHeight="1" x14ac:dyDescent="0.25">
      <c r="B20" s="117">
        <f t="shared" si="0"/>
        <v>0</v>
      </c>
      <c r="C20" s="58"/>
      <c r="D20" s="61"/>
      <c r="E20" s="61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  <c r="AG20" s="58"/>
      <c r="AH20" s="58"/>
      <c r="AI20" s="58"/>
      <c r="AJ20" s="58"/>
      <c r="AK20" s="58"/>
      <c r="AL20" s="58"/>
      <c r="AM20" s="58"/>
      <c r="AN20" s="58"/>
      <c r="AO20" s="58"/>
      <c r="AP20" s="58"/>
      <c r="AQ20" s="58"/>
      <c r="AR20" s="58"/>
      <c r="AS20" s="58"/>
      <c r="AT20" s="61"/>
      <c r="AU20" s="58"/>
      <c r="AV20" s="58"/>
      <c r="AW20" s="61"/>
      <c r="AX20" s="61"/>
      <c r="AY20" s="61"/>
      <c r="AZ20" s="61"/>
      <c r="BA20" s="58"/>
      <c r="BB20" s="58"/>
      <c r="BC20" s="10"/>
    </row>
    <row r="21" spans="1:55" s="111" customFormat="1" ht="20.149999999999999" customHeight="1" x14ac:dyDescent="0.25">
      <c r="B21" s="117">
        <f t="shared" si="0"/>
        <v>0</v>
      </c>
      <c r="C21" s="58"/>
      <c r="D21" s="61"/>
      <c r="E21" s="61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  <c r="AG21" s="58"/>
      <c r="AH21" s="58"/>
      <c r="AI21" s="58"/>
      <c r="AJ21" s="58"/>
      <c r="AK21" s="58"/>
      <c r="AL21" s="58"/>
      <c r="AM21" s="58"/>
      <c r="AN21" s="58"/>
      <c r="AO21" s="58"/>
      <c r="AP21" s="58"/>
      <c r="AQ21" s="58"/>
      <c r="AR21" s="58"/>
      <c r="AS21" s="58"/>
      <c r="AT21" s="61"/>
      <c r="AU21" s="58"/>
      <c r="AV21" s="58"/>
      <c r="AW21" s="61"/>
      <c r="AX21" s="61"/>
      <c r="AY21" s="169"/>
      <c r="AZ21" s="169"/>
      <c r="BA21" s="58"/>
      <c r="BB21" s="58"/>
      <c r="BC21" s="10"/>
    </row>
    <row r="22" spans="1:55" s="111" customFormat="1" ht="20.149999999999999" customHeight="1" x14ac:dyDescent="0.25">
      <c r="B22" s="117">
        <f t="shared" si="0"/>
        <v>0</v>
      </c>
      <c r="C22" s="58"/>
      <c r="D22" s="61"/>
      <c r="E22" s="61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  <c r="AG22" s="58"/>
      <c r="AH22" s="58"/>
      <c r="AI22" s="58"/>
      <c r="AJ22" s="58"/>
      <c r="AK22" s="58"/>
      <c r="AL22" s="58"/>
      <c r="AM22" s="58"/>
      <c r="AN22" s="58"/>
      <c r="AO22" s="58"/>
      <c r="AP22" s="58"/>
      <c r="AQ22" s="58"/>
      <c r="AR22" s="58"/>
      <c r="AS22" s="58"/>
      <c r="AT22" s="61"/>
      <c r="AU22" s="61"/>
      <c r="AV22" s="61"/>
      <c r="AW22" s="10"/>
      <c r="AX22" s="10"/>
      <c r="AY22" s="10"/>
      <c r="AZ22" s="10"/>
      <c r="BA22" s="58"/>
      <c r="BB22" s="58"/>
      <c r="BC22" s="10"/>
    </row>
    <row r="23" spans="1:55" s="111" customFormat="1" ht="20.149999999999999" customHeight="1" x14ac:dyDescent="0.25">
      <c r="B23" s="117">
        <f t="shared" si="0"/>
        <v>0</v>
      </c>
      <c r="C23" s="58"/>
      <c r="D23" s="61"/>
      <c r="E23" s="61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  <c r="AG23" s="58"/>
      <c r="AH23" s="58"/>
      <c r="AI23" s="58"/>
      <c r="AJ23" s="58"/>
      <c r="AK23" s="58"/>
      <c r="AL23" s="58"/>
      <c r="AM23" s="58"/>
      <c r="AN23" s="58"/>
      <c r="AO23" s="58"/>
      <c r="AP23" s="58"/>
      <c r="AQ23" s="58"/>
      <c r="AR23" s="58"/>
      <c r="AS23" s="58"/>
      <c r="AT23" s="61"/>
      <c r="AU23" s="58"/>
      <c r="AV23" s="58"/>
      <c r="AW23" s="10"/>
      <c r="AX23" s="10"/>
      <c r="AY23" s="10"/>
      <c r="AZ23" s="61"/>
      <c r="BA23" s="58"/>
      <c r="BB23" s="58"/>
      <c r="BC23" s="10"/>
    </row>
    <row r="24" spans="1:55" s="111" customFormat="1" ht="14.15" hidden="1" customHeight="1" x14ac:dyDescent="0.25">
      <c r="B24" s="117">
        <f t="shared" si="0"/>
        <v>0</v>
      </c>
      <c r="C24" s="58"/>
      <c r="D24" s="61"/>
      <c r="E24" s="61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8"/>
      <c r="AH24" s="58"/>
      <c r="AI24" s="58"/>
      <c r="AJ24" s="58"/>
      <c r="AK24" s="58"/>
      <c r="AL24" s="58"/>
      <c r="AM24" s="58"/>
      <c r="AN24" s="58"/>
      <c r="AO24" s="58"/>
      <c r="AP24" s="58"/>
      <c r="AQ24" s="58"/>
      <c r="AR24" s="58"/>
      <c r="AS24" s="58"/>
      <c r="AT24" s="61"/>
      <c r="AU24" s="170"/>
      <c r="AV24" s="170"/>
      <c r="AW24" s="61"/>
      <c r="AX24" s="61"/>
      <c r="AY24" s="61"/>
      <c r="AZ24" s="172"/>
      <c r="BA24" s="58"/>
      <c r="BB24" s="58"/>
      <c r="BC24" s="10"/>
    </row>
    <row r="25" spans="1:55" s="111" customFormat="1" ht="14.15" hidden="1" customHeight="1" x14ac:dyDescent="0.25">
      <c r="A25" s="119"/>
      <c r="B25" s="117">
        <f t="shared" si="0"/>
        <v>0</v>
      </c>
      <c r="C25" s="58"/>
      <c r="D25" s="61"/>
      <c r="E25" s="61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  <c r="AG25" s="58"/>
      <c r="AH25" s="58"/>
      <c r="AI25" s="58"/>
      <c r="AJ25" s="58"/>
      <c r="AK25" s="58"/>
      <c r="AL25" s="58"/>
      <c r="AM25" s="58"/>
      <c r="AN25" s="58"/>
      <c r="AO25" s="58"/>
      <c r="AP25" s="58"/>
      <c r="AQ25" s="58"/>
      <c r="AR25" s="58"/>
      <c r="AS25" s="58"/>
      <c r="AT25" s="61"/>
      <c r="AU25" s="58"/>
      <c r="AV25" s="58"/>
      <c r="AW25" s="169"/>
      <c r="AX25" s="61"/>
      <c r="AY25" s="61"/>
      <c r="AZ25" s="61"/>
      <c r="BA25" s="58"/>
      <c r="BB25" s="58"/>
      <c r="BC25" s="10"/>
    </row>
    <row r="26" spans="1:55" s="111" customFormat="1" ht="14.15" hidden="1" customHeight="1" x14ac:dyDescent="0.25">
      <c r="A26" s="119"/>
      <c r="B26" s="117">
        <f t="shared" si="0"/>
        <v>0</v>
      </c>
      <c r="C26" s="58"/>
      <c r="D26" s="61"/>
      <c r="E26" s="61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  <c r="AG26" s="58"/>
      <c r="AH26" s="58"/>
      <c r="AI26" s="58"/>
      <c r="AJ26" s="58"/>
      <c r="AK26" s="58"/>
      <c r="AL26" s="58"/>
      <c r="AM26" s="58"/>
      <c r="AN26" s="58"/>
      <c r="AO26" s="58"/>
      <c r="AP26" s="58"/>
      <c r="AQ26" s="58"/>
      <c r="AR26" s="58"/>
      <c r="AS26" s="58"/>
      <c r="AT26" s="61"/>
      <c r="AU26" s="58"/>
      <c r="AV26" s="58"/>
      <c r="AX26" s="61"/>
      <c r="AY26" s="61"/>
      <c r="AZ26" s="61"/>
      <c r="BA26" s="58"/>
      <c r="BB26" s="58"/>
      <c r="BC26" s="10"/>
    </row>
    <row r="27" spans="1:55" s="111" customFormat="1" ht="14.15" hidden="1" customHeight="1" x14ac:dyDescent="0.25">
      <c r="A27" s="119"/>
      <c r="B27" s="117">
        <f t="shared" si="0"/>
        <v>0</v>
      </c>
      <c r="C27" s="58"/>
      <c r="D27" s="61"/>
      <c r="E27" s="61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G27" s="58"/>
      <c r="AH27" s="58"/>
      <c r="AI27" s="58"/>
      <c r="AJ27" s="58"/>
      <c r="AK27" s="58"/>
      <c r="AL27" s="58"/>
      <c r="AM27" s="58"/>
      <c r="AN27" s="58"/>
      <c r="AO27" s="58"/>
      <c r="AP27" s="58"/>
      <c r="AQ27" s="58"/>
      <c r="AR27" s="58"/>
      <c r="AS27" s="58"/>
      <c r="AT27" s="61"/>
      <c r="AU27" s="58"/>
      <c r="AV27" s="58"/>
      <c r="AW27" s="168"/>
      <c r="AX27" s="168"/>
      <c r="AY27" s="170"/>
      <c r="AZ27" s="168"/>
      <c r="BA27" s="58"/>
      <c r="BB27" s="58"/>
      <c r="BC27" s="10"/>
    </row>
    <row r="28" spans="1:55" s="111" customFormat="1" ht="14.15" hidden="1" customHeight="1" x14ac:dyDescent="0.25">
      <c r="A28" s="119"/>
      <c r="B28" s="117">
        <f t="shared" si="0"/>
        <v>0</v>
      </c>
      <c r="C28" s="58"/>
      <c r="D28" s="61"/>
      <c r="E28" s="61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  <c r="AG28" s="58"/>
      <c r="AH28" s="58"/>
      <c r="AI28" s="58"/>
      <c r="AJ28" s="58"/>
      <c r="AK28" s="58"/>
      <c r="AL28" s="58"/>
      <c r="AM28" s="58"/>
      <c r="AN28" s="58"/>
      <c r="AO28" s="58"/>
      <c r="AP28" s="58"/>
      <c r="AQ28" s="58"/>
      <c r="AR28" s="58"/>
      <c r="AS28" s="58"/>
      <c r="AT28" s="61"/>
      <c r="AU28" s="58"/>
      <c r="AV28" s="58"/>
      <c r="AW28" s="170"/>
      <c r="AX28" s="170"/>
      <c r="AY28" s="170"/>
      <c r="AZ28" s="170"/>
      <c r="BA28" s="58"/>
      <c r="BB28" s="58"/>
      <c r="BC28" s="10"/>
    </row>
    <row r="29" spans="1:55" s="111" customFormat="1" ht="14.15" hidden="1" customHeight="1" x14ac:dyDescent="0.25">
      <c r="A29" s="119"/>
      <c r="B29" s="117">
        <f t="shared" si="0"/>
        <v>0</v>
      </c>
      <c r="C29" s="58"/>
      <c r="D29" s="61"/>
      <c r="E29" s="61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  <c r="AH29" s="58"/>
      <c r="AI29" s="58"/>
      <c r="AJ29" s="58"/>
      <c r="AK29" s="58"/>
      <c r="AL29" s="58"/>
      <c r="AM29" s="58"/>
      <c r="AN29" s="58"/>
      <c r="AO29" s="58"/>
      <c r="AP29" s="58"/>
      <c r="AQ29" s="58"/>
      <c r="AR29" s="58"/>
      <c r="AS29" s="58"/>
      <c r="AT29" s="61"/>
      <c r="AU29" s="58"/>
      <c r="AV29" s="58"/>
      <c r="AW29" s="170"/>
      <c r="AX29" s="170"/>
      <c r="AY29" s="170"/>
      <c r="AZ29" s="170"/>
      <c r="BA29" s="58"/>
      <c r="BB29" s="58"/>
      <c r="BC29" s="10"/>
    </row>
    <row r="30" spans="1:55" s="111" customFormat="1" ht="74.150000000000006" customHeight="1" x14ac:dyDescent="0.25">
      <c r="A30" s="61"/>
      <c r="B30" s="61"/>
      <c r="C30" s="61"/>
      <c r="D30" s="61"/>
      <c r="E30" s="61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  <c r="AH30" s="58"/>
      <c r="AI30" s="58"/>
      <c r="AJ30" s="58"/>
      <c r="AK30" s="58"/>
      <c r="AL30" s="58"/>
      <c r="AM30" s="58"/>
      <c r="AN30" s="58"/>
      <c r="AO30" s="58"/>
      <c r="AP30" s="58"/>
      <c r="AQ30" s="58"/>
      <c r="AR30" s="58"/>
      <c r="AS30" s="58"/>
      <c r="AT30" s="61"/>
      <c r="AU30" s="168"/>
      <c r="AV30" s="168"/>
      <c r="AW30" s="168"/>
      <c r="AX30" s="168"/>
      <c r="AY30" s="173"/>
      <c r="AZ30" s="168"/>
      <c r="BA30" s="58"/>
      <c r="BB30" s="58"/>
      <c r="BC30" s="10"/>
    </row>
    <row r="31" spans="1:55" s="60" customFormat="1" ht="72.75" customHeight="1" x14ac:dyDescent="0.25">
      <c r="A31" s="1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U31" s="11"/>
      <c r="AV31" s="11"/>
      <c r="AW31" s="11"/>
      <c r="AX31" s="11"/>
      <c r="AY31" s="69"/>
      <c r="AZ31" s="11"/>
      <c r="BA31" s="62"/>
      <c r="BB31" s="62"/>
      <c r="BC31" s="8"/>
    </row>
    <row r="32" spans="1:55" s="60" customFormat="1" x14ac:dyDescent="0.25">
      <c r="A32" s="1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1"/>
      <c r="AU32" s="11"/>
      <c r="AV32" s="11"/>
      <c r="AW32" s="11"/>
      <c r="AX32" s="11"/>
      <c r="AY32" s="11"/>
      <c r="AZ32" s="11"/>
      <c r="BA32" s="62"/>
      <c r="BB32" s="62"/>
      <c r="BC32" s="8"/>
    </row>
    <row r="33" spans="1:55" s="60" customFormat="1" ht="12.75" customHeight="1" x14ac:dyDescent="0.25">
      <c r="A33" s="1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U33" s="11"/>
      <c r="AV33" s="11"/>
      <c r="AW33" s="11"/>
      <c r="AX33" s="11"/>
      <c r="AY33" s="8"/>
      <c r="AZ33" s="8"/>
      <c r="BA33" s="62"/>
      <c r="BB33" s="62"/>
      <c r="BC33" s="8"/>
    </row>
    <row r="34" spans="1:55" s="60" customFormat="1" x14ac:dyDescent="0.25">
      <c r="A34" s="1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1"/>
      <c r="AU34" s="11"/>
      <c r="AV34" s="11"/>
      <c r="AW34" s="11"/>
      <c r="AX34" s="11"/>
      <c r="AY34" s="69"/>
      <c r="AZ34" s="69"/>
      <c r="BA34" s="62"/>
      <c r="BB34" s="62"/>
      <c r="BC34" s="8"/>
    </row>
    <row r="35" spans="1:55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11"/>
      <c r="AW35" s="11"/>
      <c r="AX35" s="11"/>
      <c r="AY35" s="11"/>
      <c r="AZ35" s="11"/>
      <c r="BA35" s="8"/>
      <c r="BB35" s="8"/>
      <c r="BC35" s="8"/>
    </row>
    <row r="36" spans="1:55" x14ac:dyDescent="0.25"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</row>
    <row r="37" spans="1:55" x14ac:dyDescent="0.25"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</row>
    <row r="38" spans="1:55" x14ac:dyDescent="0.25"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</row>
    <row r="39" spans="1:55" x14ac:dyDescent="0.25"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</row>
    <row r="40" spans="1:55" x14ac:dyDescent="0.25"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</row>
    <row r="41" spans="1:55" x14ac:dyDescent="0.25">
      <c r="AT41" s="8"/>
      <c r="AU41" s="8"/>
      <c r="AV41" s="8"/>
    </row>
    <row r="42" spans="1:55" x14ac:dyDescent="0.25">
      <c r="AT42" s="8"/>
      <c r="AU42" s="8"/>
      <c r="AV42" s="8"/>
    </row>
    <row r="43" spans="1:55" x14ac:dyDescent="0.25">
      <c r="AT43" s="8"/>
      <c r="AU43" s="8"/>
      <c r="AV43" s="8"/>
    </row>
    <row r="44" spans="1:55" x14ac:dyDescent="0.25">
      <c r="AT44" s="8"/>
      <c r="AU44" s="8"/>
      <c r="AV44" s="8"/>
    </row>
    <row r="45" spans="1:55" x14ac:dyDescent="0.25">
      <c r="AT45" s="8"/>
      <c r="AU45" s="8"/>
      <c r="AV45" s="8"/>
    </row>
    <row r="46" spans="1:55" x14ac:dyDescent="0.25">
      <c r="AT46" s="8"/>
      <c r="AU46" s="8"/>
      <c r="AV46" s="8"/>
    </row>
    <row r="47" spans="1:55" x14ac:dyDescent="0.25">
      <c r="AT47" s="8"/>
      <c r="AU47" s="8"/>
      <c r="AV47" s="8"/>
    </row>
    <row r="48" spans="1:55" x14ac:dyDescent="0.25">
      <c r="AT48" s="8"/>
      <c r="AU48" s="8"/>
      <c r="AV48" s="8"/>
    </row>
    <row r="49" spans="46:48" x14ac:dyDescent="0.25">
      <c r="AT49" s="8"/>
      <c r="AU49" s="8"/>
      <c r="AV49" s="8"/>
    </row>
    <row r="50" spans="46:48" x14ac:dyDescent="0.25">
      <c r="AT50" s="8"/>
      <c r="AU50" s="8"/>
      <c r="AV50" s="8"/>
    </row>
    <row r="51" spans="46:48" x14ac:dyDescent="0.25">
      <c r="AT51" s="8"/>
      <c r="AU51" s="8"/>
      <c r="AV51" s="8"/>
    </row>
    <row r="52" spans="46:48" x14ac:dyDescent="0.25">
      <c r="AT52" s="8"/>
      <c r="AU52" s="8"/>
      <c r="AV52" s="8"/>
    </row>
    <row r="53" spans="46:48" x14ac:dyDescent="0.25">
      <c r="AT53" s="8"/>
      <c r="AU53" s="8"/>
      <c r="AV53" s="8"/>
    </row>
    <row r="54" spans="46:48" x14ac:dyDescent="0.25">
      <c r="AT54" s="61" t="s">
        <v>4</v>
      </c>
      <c r="AU54" s="58" t="s">
        <v>4</v>
      </c>
      <c r="AV54" s="58" t="s">
        <v>4</v>
      </c>
    </row>
    <row r="55" spans="46:48" x14ac:dyDescent="0.25">
      <c r="AT55" s="61" t="s">
        <v>4</v>
      </c>
      <c r="AU55" s="58" t="s">
        <v>4</v>
      </c>
      <c r="AV55" s="58" t="s">
        <v>4</v>
      </c>
    </row>
    <row r="56" spans="46:48" x14ac:dyDescent="0.25">
      <c r="AT56" s="61" t="s">
        <v>4</v>
      </c>
      <c r="AU56" s="58" t="s">
        <v>4</v>
      </c>
      <c r="AV56" s="58" t="s">
        <v>4</v>
      </c>
    </row>
    <row r="57" spans="46:48" x14ac:dyDescent="0.25">
      <c r="AT57" s="61" t="s">
        <v>4</v>
      </c>
      <c r="AU57" s="58" t="s">
        <v>4</v>
      </c>
      <c r="AV57" s="58" t="s">
        <v>4</v>
      </c>
    </row>
    <row r="58" spans="46:48" x14ac:dyDescent="0.25">
      <c r="AT58" s="61" t="s">
        <v>4</v>
      </c>
      <c r="AU58" s="58" t="s">
        <v>4</v>
      </c>
      <c r="AV58" s="58" t="s">
        <v>4</v>
      </c>
    </row>
  </sheetData>
  <phoneticPr fontId="0" type="noConversion"/>
  <pageMargins left="0.47" right="0.41" top="0.54" bottom="0.52" header="0.4921259845" footer="0.4921259845"/>
  <pageSetup paperSize="9" scale="37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495" r:id="rId4" name="chkEP3_Description">
          <controlPr defaultSize="0" autoLine="0" r:id="rId5">
            <anchor moveWithCells="1">
              <from>
                <xdr:col>5</xdr:col>
                <xdr:colOff>88900</xdr:colOff>
                <xdr:row>7</xdr:row>
                <xdr:rowOff>184150</xdr:rowOff>
              </from>
              <to>
                <xdr:col>10</xdr:col>
                <xdr:colOff>82550</xdr:colOff>
                <xdr:row>7</xdr:row>
                <xdr:rowOff>406400</xdr:rowOff>
              </to>
            </anchor>
          </controlPr>
        </control>
      </mc:Choice>
      <mc:Fallback>
        <control shapeId="105495" r:id="rId4" name="chkEP3_Description"/>
      </mc:Fallback>
    </mc:AlternateContent>
    <mc:AlternateContent xmlns:mc="http://schemas.openxmlformats.org/markup-compatibility/2006">
      <mc:Choice Requires="x14">
        <control shapeId="105494" r:id="rId6" name="chkEP3_Comment">
          <controlPr defaultSize="0" autoLine="0" r:id="rId7">
            <anchor moveWithCells="1">
              <from>
                <xdr:col>5</xdr:col>
                <xdr:colOff>88900</xdr:colOff>
                <xdr:row>6</xdr:row>
                <xdr:rowOff>127000</xdr:rowOff>
              </from>
              <to>
                <xdr:col>10</xdr:col>
                <xdr:colOff>82550</xdr:colOff>
                <xdr:row>7</xdr:row>
                <xdr:rowOff>190500</xdr:rowOff>
              </to>
            </anchor>
          </controlPr>
        </control>
      </mc:Choice>
      <mc:Fallback>
        <control shapeId="105494" r:id="rId6" name="chkEP3_Comment"/>
      </mc:Fallback>
    </mc:AlternateContent>
    <mc:AlternateContent xmlns:mc="http://schemas.openxmlformats.org/markup-compatibility/2006">
      <mc:Choice Requires="x14">
        <control shapeId="105481" r:id="rId8" name="cbDisplayedProd">
          <controlPr defaultSize="0" print="0" autoLine="0" r:id="rId9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5481" r:id="rId8" name="cbDisplayedProd"/>
      </mc:Fallback>
    </mc:AlternateContent>
    <mc:AlternateContent xmlns:mc="http://schemas.openxmlformats.org/markup-compatibility/2006">
      <mc:Choice Requires="x14">
        <control shapeId="105476" r:id="rId10" name="cbCpAll2Ppt">
          <controlPr defaultSize="0" print="0" autoLine="0" r:id="rId11">
            <anchor>
              <from>
                <xdr:col>5</xdr:col>
                <xdr:colOff>38100</xdr:colOff>
                <xdr:row>4</xdr:row>
                <xdr:rowOff>50800</xdr:rowOff>
              </from>
              <to>
                <xdr:col>10</xdr:col>
                <xdr:colOff>158750</xdr:colOff>
                <xdr:row>6</xdr:row>
                <xdr:rowOff>50800</xdr:rowOff>
              </to>
            </anchor>
          </controlPr>
        </control>
      </mc:Choice>
      <mc:Fallback>
        <control shapeId="105476" r:id="rId10" name="cbCpAll2Ppt"/>
      </mc:Fallback>
    </mc:AlternateContent>
    <mc:AlternateContent xmlns:mc="http://schemas.openxmlformats.org/markup-compatibility/2006">
      <mc:Choice Requires="x14">
        <control shapeId="105475" r:id="rId12" name="cbCpPPT_Default">
          <controlPr defaultSize="0" print="0" autoLine="0" r:id="rId13">
            <anchor>
              <from>
                <xdr:col>5</xdr:col>
                <xdr:colOff>38100</xdr:colOff>
                <xdr:row>1</xdr:row>
                <xdr:rowOff>76200</xdr:rowOff>
              </from>
              <to>
                <xdr:col>10</xdr:col>
                <xdr:colOff>158750</xdr:colOff>
                <xdr:row>4</xdr:row>
                <xdr:rowOff>6350</xdr:rowOff>
              </to>
            </anchor>
          </controlPr>
        </control>
      </mc:Choice>
      <mc:Fallback>
        <control shapeId="105475" r:id="rId12" name="cbCpPPT_Default"/>
      </mc:Fallback>
    </mc:AlternateContent>
    <mc:AlternateContent xmlns:mc="http://schemas.openxmlformats.org/markup-compatibility/2006">
      <mc:Choice Requires="x14">
        <control shapeId="105474" r:id="rId14" name="cbStart">
          <controlPr defaultSize="0" print="0" autoLine="0" r:id="rId15">
            <anchor>
              <from>
                <xdr:col>0</xdr:col>
                <xdr:colOff>171450</xdr:colOff>
                <xdr:row>1</xdr:row>
                <xdr:rowOff>76200</xdr:rowOff>
              </from>
              <to>
                <xdr:col>1</xdr:col>
                <xdr:colOff>1466850</xdr:colOff>
                <xdr:row>4</xdr:row>
                <xdr:rowOff>6350</xdr:rowOff>
              </to>
            </anchor>
          </controlPr>
        </control>
      </mc:Choice>
      <mc:Fallback>
        <control shapeId="105474" r:id="rId14" name="cbStart"/>
      </mc:Fallback>
    </mc:AlternateContent>
    <mc:AlternateContent xmlns:mc="http://schemas.openxmlformats.org/markup-compatibility/2006">
      <mc:Choice Requires="x14">
        <control shapeId="105473" r:id="rId16" name="cbProdukte">
          <controlPr defaultSize="0" print="0" autoLine="0" autoPict="0" r:id="rId17">
            <anchor>
              <from>
                <xdr:col>2</xdr:col>
                <xdr:colOff>3009900</xdr:colOff>
                <xdr:row>1</xdr:row>
                <xdr:rowOff>76200</xdr:rowOff>
              </from>
              <to>
                <xdr:col>3</xdr:col>
                <xdr:colOff>450850</xdr:colOff>
                <xdr:row>2</xdr:row>
                <xdr:rowOff>107950</xdr:rowOff>
              </to>
            </anchor>
          </controlPr>
        </control>
      </mc:Choice>
      <mc:Fallback>
        <control shapeId="105473" r:id="rId16" name="cbProdukt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1">
    <pageSetUpPr fitToPage="1"/>
  </sheetPr>
  <dimension ref="A1:BG5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7265625" style="8" bestFit="1" customWidth="1"/>
    <col min="3" max="3" width="28.7265625" style="8" bestFit="1" customWidth="1"/>
    <col min="4" max="4" width="27.54296875" style="8" bestFit="1" customWidth="1"/>
    <col min="5" max="5" width="38.1796875" style="8" bestFit="1" customWidth="1"/>
    <col min="6" max="6" width="7.453125" style="8" bestFit="1" customWidth="1"/>
    <col min="7" max="16" width="4.7265625" style="8" bestFit="1" customWidth="1"/>
    <col min="17" max="17" width="9.453125" style="8" bestFit="1" customWidth="1"/>
    <col min="18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9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24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T9" s="11"/>
      <c r="AU9" s="11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34.5" customHeight="1" x14ac:dyDescent="0.25">
      <c r="A10" s="111"/>
      <c r="B10" s="61"/>
      <c r="C10" s="111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T10" s="11"/>
      <c r="AU10" s="11"/>
      <c r="AV10" s="11"/>
      <c r="AW10" s="11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12.75" customHeight="1" x14ac:dyDescent="0.25">
      <c r="A11" s="111"/>
      <c r="B11" s="61"/>
      <c r="C11" s="111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T11" s="11"/>
      <c r="AU11" s="11"/>
      <c r="AW11" s="69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12.75" customHeight="1" x14ac:dyDescent="0.25">
      <c r="A12" s="111"/>
      <c r="B12" s="61"/>
      <c r="C12" s="111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T12" s="11"/>
      <c r="AU12" s="11"/>
      <c r="AV12" s="11"/>
      <c r="AW12" s="11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12.75" customHeight="1" x14ac:dyDescent="0.25">
      <c r="A13" s="111"/>
      <c r="B13" s="61"/>
      <c r="C13" s="111"/>
      <c r="D13" s="11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T13" s="11"/>
      <c r="AU13" s="11"/>
      <c r="AV13" s="11"/>
      <c r="AW13" s="11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12.75" customHeight="1" x14ac:dyDescent="0.25">
      <c r="A14" s="111"/>
      <c r="B14" s="61"/>
      <c r="C14" s="111"/>
      <c r="D14" s="119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T14" s="11"/>
      <c r="AU14" s="11"/>
      <c r="AV14" s="11"/>
      <c r="AW14" s="11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12.75" customHeight="1" x14ac:dyDescent="0.25">
      <c r="A15" s="111"/>
      <c r="B15" s="61"/>
      <c r="C15" s="111"/>
      <c r="D15" s="119"/>
      <c r="E15" s="61"/>
      <c r="F15" s="11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T15" s="11"/>
      <c r="AU15" s="11"/>
      <c r="AV15" s="11"/>
      <c r="AW15" s="11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12.75" customHeight="1" x14ac:dyDescent="0.25">
      <c r="A16" s="111"/>
      <c r="B16" s="61"/>
      <c r="C16" s="111"/>
      <c r="D16" s="119"/>
      <c r="E16" s="61"/>
      <c r="F16" s="11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T16" s="11"/>
      <c r="AU16" s="11"/>
      <c r="AV16" s="69"/>
      <c r="AW16" s="69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ht="12.75" customHeight="1" x14ac:dyDescent="0.25">
      <c r="A17" s="111"/>
      <c r="B17" s="61"/>
      <c r="C17" s="111"/>
      <c r="D17" s="119"/>
      <c r="E17" s="61"/>
      <c r="F17" s="11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T17" s="11"/>
      <c r="AU17" s="11"/>
      <c r="AV17" s="11"/>
      <c r="AW17" s="11"/>
      <c r="AX17" s="11"/>
      <c r="AY17" s="11"/>
      <c r="AZ17" s="11"/>
      <c r="BA17" s="62"/>
      <c r="BB17" s="62"/>
      <c r="BC17" s="8"/>
    </row>
    <row r="18" spans="1:55" s="60" customFormat="1" ht="12.75" customHeight="1" x14ac:dyDescent="0.25">
      <c r="A18" s="111"/>
      <c r="B18" s="10"/>
      <c r="C18" s="111"/>
      <c r="D18" s="119"/>
      <c r="E18" s="61"/>
      <c r="F18" s="11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T18" s="11"/>
      <c r="AU18" s="11"/>
      <c r="AV18" s="69"/>
      <c r="AW18" s="69"/>
      <c r="AX18" s="69"/>
      <c r="AY18" s="69"/>
      <c r="AZ18" s="69"/>
      <c r="BA18" s="62"/>
      <c r="BB18" s="62"/>
      <c r="BC18" s="8"/>
    </row>
    <row r="19" spans="1:55" s="60" customFormat="1" ht="12.75" customHeight="1" x14ac:dyDescent="0.25">
      <c r="A19" s="119"/>
      <c r="B19" s="10"/>
      <c r="C19" s="111"/>
      <c r="D19" s="119"/>
      <c r="E19" s="61"/>
      <c r="F19" s="11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T19" s="11"/>
      <c r="AU19" s="11"/>
      <c r="AV19" s="69"/>
      <c r="AW19" s="69"/>
      <c r="AX19" s="69"/>
      <c r="AY19" s="69"/>
      <c r="AZ19" s="69"/>
      <c r="BA19" s="62"/>
      <c r="BB19" s="62"/>
      <c r="BC19" s="8"/>
    </row>
    <row r="20" spans="1:55" s="60" customFormat="1" ht="12.75" customHeight="1" x14ac:dyDescent="0.25">
      <c r="A20" s="119"/>
      <c r="B20" s="61"/>
      <c r="C20" s="111"/>
      <c r="D20" s="119"/>
      <c r="E20" s="61"/>
      <c r="F20" s="11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11"/>
      <c r="AU20" s="11"/>
      <c r="AV20" s="11"/>
      <c r="AW20" s="11"/>
      <c r="AX20" s="11"/>
      <c r="AY20" s="11"/>
      <c r="AZ20" s="11"/>
      <c r="BA20" s="62"/>
      <c r="BB20" s="62"/>
      <c r="BC20" s="8"/>
    </row>
    <row r="21" spans="1:55" s="60" customFormat="1" ht="12.75" customHeight="1" x14ac:dyDescent="0.25">
      <c r="A21" s="119"/>
      <c r="B21" s="61"/>
      <c r="C21" s="111"/>
      <c r="D21" s="119"/>
      <c r="E21" s="61"/>
      <c r="F21" s="11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11"/>
      <c r="AU21" s="11"/>
      <c r="AV21" s="11"/>
      <c r="AW21" s="11"/>
      <c r="AX21" s="11"/>
      <c r="AY21" s="69"/>
      <c r="AZ21" s="69"/>
      <c r="BA21" s="62"/>
      <c r="BB21" s="62"/>
      <c r="BC21" s="8"/>
    </row>
    <row r="22" spans="1:55" s="60" customFormat="1" ht="12.75" customHeight="1" x14ac:dyDescent="0.25">
      <c r="A22" s="119"/>
      <c r="B22" s="61"/>
      <c r="C22" s="111"/>
      <c r="D22" s="119"/>
      <c r="E22" s="61"/>
      <c r="F22" s="11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11"/>
      <c r="AU22" s="8"/>
      <c r="AV22" s="8"/>
      <c r="AW22" s="8"/>
      <c r="AX22" s="8"/>
      <c r="AY22" s="8"/>
      <c r="AZ22" s="8"/>
      <c r="BA22" s="62"/>
      <c r="BB22" s="62"/>
      <c r="BC22" s="8"/>
    </row>
    <row r="23" spans="1:55" s="60" customFormat="1" ht="12.75" customHeight="1" x14ac:dyDescent="0.25">
      <c r="A23" s="119"/>
      <c r="B23" s="61"/>
      <c r="C23" s="111"/>
      <c r="D23" s="119"/>
      <c r="E23" s="61"/>
      <c r="F23" s="11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11"/>
      <c r="AU23" s="8"/>
      <c r="AV23" s="8"/>
      <c r="AW23" s="8"/>
      <c r="AX23" s="8"/>
      <c r="AY23" s="8"/>
      <c r="AZ23" s="11"/>
      <c r="BA23" s="62"/>
      <c r="BB23" s="62"/>
      <c r="BC23" s="8"/>
    </row>
    <row r="24" spans="1:55" s="60" customFormat="1" ht="12.75" customHeight="1" x14ac:dyDescent="0.25">
      <c r="A24" s="119"/>
      <c r="B24" s="61"/>
      <c r="C24" s="111"/>
      <c r="D24" s="119"/>
      <c r="E24" s="61"/>
      <c r="F24" s="11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11"/>
      <c r="AU24" s="11"/>
      <c r="AV24" s="11"/>
      <c r="AW24" s="11"/>
      <c r="AX24" s="11"/>
      <c r="AY24" s="11"/>
      <c r="AZ24" s="85"/>
      <c r="BA24" s="62"/>
      <c r="BB24" s="62"/>
      <c r="BC24" s="8"/>
    </row>
    <row r="25" spans="1:55" s="60" customFormat="1" ht="12.75" customHeight="1" x14ac:dyDescent="0.25">
      <c r="A25" s="119"/>
      <c r="B25" s="61"/>
      <c r="C25" s="111"/>
      <c r="D25" s="119"/>
      <c r="E25" s="61"/>
      <c r="F25" s="11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5" s="60" customFormat="1" ht="12.75" customHeight="1" x14ac:dyDescent="0.25">
      <c r="A26" s="119"/>
      <c r="B26" s="61"/>
      <c r="C26" s="111"/>
      <c r="D26" s="119"/>
      <c r="E26" s="61"/>
      <c r="F26" s="11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/>
      <c r="AV26" s="11"/>
      <c r="AX26" s="11"/>
      <c r="AY26" s="11"/>
      <c r="AZ26" s="11"/>
      <c r="BA26" s="62"/>
      <c r="BB26" s="62"/>
      <c r="BC26" s="8"/>
    </row>
    <row r="27" spans="1:55" s="60" customFormat="1" ht="12.75" customHeight="1" x14ac:dyDescent="0.25">
      <c r="A27" s="119"/>
      <c r="B27" s="61"/>
      <c r="C27" s="111"/>
      <c r="D27" s="119"/>
      <c r="E27" s="61"/>
      <c r="F27" s="11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11"/>
      <c r="AU27" s="86"/>
      <c r="AV27" s="86"/>
      <c r="AW27" s="86"/>
      <c r="AX27" s="86"/>
      <c r="AY27" s="87"/>
      <c r="AZ27" s="86"/>
      <c r="BA27" s="62"/>
      <c r="BB27" s="62"/>
      <c r="BC27" s="8"/>
    </row>
    <row r="28" spans="1:55" s="60" customFormat="1" ht="12.75" customHeight="1" x14ac:dyDescent="0.25">
      <c r="A28" s="119"/>
      <c r="B28" s="61"/>
      <c r="C28" s="111"/>
      <c r="D28" s="119"/>
      <c r="E28" s="61"/>
      <c r="F28" s="11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Y28" s="87"/>
      <c r="AZ28" s="87"/>
      <c r="BA28" s="62"/>
      <c r="BB28" s="62"/>
      <c r="BC28" s="8"/>
    </row>
    <row r="29" spans="1:55" s="60" customFormat="1" ht="12.75" customHeight="1" x14ac:dyDescent="0.25">
      <c r="A29" s="119"/>
      <c r="B29" s="61"/>
      <c r="C29" s="111"/>
      <c r="D29" s="119"/>
      <c r="E29" s="61"/>
      <c r="F29" s="11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Y29" s="87"/>
      <c r="AZ29" s="87"/>
      <c r="BA29" s="62"/>
      <c r="BB29" s="62"/>
      <c r="BC29" s="8"/>
    </row>
    <row r="30" spans="1:55" s="60" customFormat="1" ht="12.75" customHeight="1" x14ac:dyDescent="0.25">
      <c r="A30" s="61"/>
      <c r="B30" s="61"/>
      <c r="C30" s="111"/>
      <c r="D30" s="119"/>
      <c r="E30" s="61"/>
      <c r="F30" s="11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11"/>
      <c r="AU30" s="11" t="s">
        <v>11</v>
      </c>
      <c r="AV30" s="11" t="s">
        <v>12</v>
      </c>
      <c r="AW30" s="60" t="s">
        <v>13</v>
      </c>
      <c r="AX30" s="11" t="s">
        <v>14</v>
      </c>
      <c r="AY30" s="88"/>
      <c r="AZ30" s="86"/>
      <c r="BA30" s="62"/>
      <c r="BB30" s="62"/>
      <c r="BC30" s="8"/>
    </row>
    <row r="31" spans="1:55" s="60" customFormat="1" ht="34.5" customHeight="1" x14ac:dyDescent="0.25">
      <c r="A31" s="61"/>
      <c r="B31" s="61"/>
      <c r="C31" s="61"/>
      <c r="D31" s="119"/>
      <c r="E31" s="61"/>
      <c r="F31" s="11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11" t="s">
        <v>16</v>
      </c>
      <c r="AU31" s="86"/>
      <c r="AV31" s="86"/>
      <c r="AW31" s="86"/>
      <c r="AX31" s="86"/>
      <c r="AY31" s="69"/>
      <c r="AZ31" s="11"/>
      <c r="BA31" s="62"/>
      <c r="BB31" s="62"/>
      <c r="BC31" s="8"/>
    </row>
    <row r="32" spans="1:55" s="60" customFormat="1" ht="72.75" customHeight="1" x14ac:dyDescent="0.25">
      <c r="A32" s="61"/>
      <c r="B32" s="61"/>
      <c r="C32" s="61"/>
      <c r="D32" s="119"/>
      <c r="E32" s="61"/>
      <c r="F32" s="11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1"/>
      <c r="AU32" s="87"/>
      <c r="AV32" s="87"/>
      <c r="AW32" s="87"/>
      <c r="AX32" s="87"/>
      <c r="AY32" s="11"/>
      <c r="AZ32" s="11"/>
      <c r="BA32" s="62"/>
      <c r="BB32" s="62"/>
      <c r="BC32" s="8"/>
    </row>
    <row r="33" spans="1:55" s="60" customFormat="1" ht="16.5" customHeight="1" x14ac:dyDescent="0.25">
      <c r="A33" s="61"/>
      <c r="B33" s="61"/>
      <c r="C33" s="61"/>
      <c r="D33" s="119"/>
      <c r="E33" s="61"/>
      <c r="F33" s="11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U33" s="87"/>
      <c r="AV33" s="87"/>
      <c r="AW33" s="87"/>
      <c r="AX33" s="87"/>
      <c r="AY33" s="8"/>
      <c r="AZ33" s="8"/>
      <c r="BA33" s="62"/>
      <c r="BB33" s="62"/>
      <c r="BC33" s="8"/>
    </row>
    <row r="34" spans="1:55" s="60" customFormat="1" x14ac:dyDescent="0.25">
      <c r="A34" s="61"/>
      <c r="B34" s="61"/>
      <c r="C34" s="61"/>
      <c r="D34" s="61"/>
      <c r="E34" s="61"/>
      <c r="F34" s="11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1" t="s">
        <v>17</v>
      </c>
      <c r="AU34" s="86" t="str">
        <f>IF(AU31&gt;0.5,AU31,"")</f>
        <v/>
      </c>
      <c r="AV34" s="86" t="str">
        <f>IF(AV31&gt;0.5,AV31,"")</f>
        <v/>
      </c>
      <c r="AW34" s="86" t="str">
        <f>IF(AW31&gt;0.5,AW31,"")</f>
        <v/>
      </c>
      <c r="AX34" s="86" t="str">
        <f>IF(AX31&gt;0.5,AX31,"")</f>
        <v/>
      </c>
      <c r="AY34" s="69"/>
      <c r="AZ34" s="69"/>
      <c r="BA34" s="62"/>
      <c r="BB34" s="62"/>
      <c r="BC34" s="8"/>
    </row>
    <row r="35" spans="1:55" s="60" customFormat="1" x14ac:dyDescent="0.25">
      <c r="A35" s="10"/>
      <c r="B35" s="10"/>
      <c r="C35" s="10"/>
      <c r="D35" s="10"/>
      <c r="E35" s="10"/>
      <c r="F35" s="10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60" t="s">
        <v>18</v>
      </c>
      <c r="AU35" s="11" t="str">
        <f>IF(AU31&lt;-0.5,AU31,"")</f>
        <v/>
      </c>
      <c r="AV35" s="11" t="str">
        <f>IF(AV31&lt;-0.5,AV31,"")</f>
        <v/>
      </c>
      <c r="AW35" s="11" t="str">
        <f>IF(AW31&lt;-0.5,AW31,"")</f>
        <v/>
      </c>
      <c r="AX35" s="11" t="str">
        <f>IF(AX31&lt;-0.5,AX31,"")</f>
        <v/>
      </c>
      <c r="AY35" s="11"/>
      <c r="AZ35" s="11"/>
      <c r="BA35" s="8"/>
      <c r="BB35" s="8"/>
      <c r="BC35" s="8"/>
    </row>
    <row r="36" spans="1:55" x14ac:dyDescent="0.25">
      <c r="A36" s="10"/>
      <c r="B36" s="10"/>
      <c r="C36" s="10"/>
      <c r="D36" s="10"/>
      <c r="E36" s="10"/>
      <c r="F36" s="10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</row>
    <row r="37" spans="1:55" x14ac:dyDescent="0.25">
      <c r="A37" s="10"/>
      <c r="B37" s="10"/>
      <c r="C37" s="10"/>
      <c r="D37" s="10"/>
      <c r="E37" s="10"/>
      <c r="F37" s="10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</row>
    <row r="38" spans="1:55" x14ac:dyDescent="0.25">
      <c r="A38" s="10"/>
      <c r="B38" s="10"/>
      <c r="C38" s="10"/>
      <c r="D38" s="10"/>
      <c r="E38" s="10"/>
      <c r="F38" s="10"/>
      <c r="AS38" s="8"/>
      <c r="AT38" s="8" t="s">
        <v>19</v>
      </c>
      <c r="AU38" s="8" t="s">
        <v>20</v>
      </c>
      <c r="AV38" s="8"/>
      <c r="AW38" s="8"/>
      <c r="AX38" s="8"/>
      <c r="AY38" s="8"/>
      <c r="AZ38" s="8"/>
      <c r="BA38" s="8"/>
      <c r="BB38" s="8"/>
      <c r="BC38" s="8"/>
    </row>
    <row r="39" spans="1:55" ht="72.75" customHeight="1" x14ac:dyDescent="0.25">
      <c r="A39" s="10"/>
      <c r="B39" s="10"/>
      <c r="C39" s="10"/>
      <c r="D39" s="10"/>
      <c r="E39" s="10"/>
      <c r="F39" s="10"/>
      <c r="AS39" s="8"/>
      <c r="AT39" s="91"/>
      <c r="AU39" s="93"/>
      <c r="AV39" s="58"/>
      <c r="AW39" s="8"/>
      <c r="AX39" s="8"/>
      <c r="AY39" s="8"/>
      <c r="AZ39" s="8"/>
      <c r="BA39" s="8"/>
      <c r="BB39" s="8"/>
      <c r="BC39" s="8"/>
    </row>
    <row r="40" spans="1:55" x14ac:dyDescent="0.25">
      <c r="AS40" s="8"/>
      <c r="AT40" s="94"/>
      <c r="AU40" s="95"/>
      <c r="AV40" s="58"/>
      <c r="AW40" s="8"/>
      <c r="AX40" s="8"/>
      <c r="AY40" s="8"/>
      <c r="AZ40" s="8"/>
      <c r="BA40" s="8"/>
      <c r="BB40" s="8"/>
      <c r="BC40" s="8"/>
    </row>
    <row r="41" spans="1:55" x14ac:dyDescent="0.25">
      <c r="AT41" s="94"/>
      <c r="AU41" s="95"/>
      <c r="AV41" s="58"/>
    </row>
    <row r="42" spans="1:55" x14ac:dyDescent="0.25">
      <c r="AT42" s="94"/>
      <c r="AU42" s="95"/>
      <c r="AV42" s="58"/>
    </row>
    <row r="43" spans="1:55" x14ac:dyDescent="0.25">
      <c r="AT43" s="94"/>
      <c r="AU43" s="95"/>
      <c r="AV43" s="58"/>
    </row>
    <row r="44" spans="1:55" x14ac:dyDescent="0.25">
      <c r="AT44" s="94"/>
      <c r="AU44" s="95"/>
      <c r="AV44" s="58"/>
    </row>
    <row r="45" spans="1:55" x14ac:dyDescent="0.25">
      <c r="AT45" s="94"/>
      <c r="AU45" s="95"/>
      <c r="AV45" s="58"/>
    </row>
    <row r="46" spans="1:55" x14ac:dyDescent="0.25">
      <c r="AT46" s="94"/>
      <c r="AU46" s="95"/>
      <c r="AV46" s="58"/>
    </row>
    <row r="47" spans="1:55" x14ac:dyDescent="0.25">
      <c r="AT47" s="94"/>
      <c r="AU47" s="95"/>
      <c r="AV47" s="58"/>
    </row>
    <row r="48" spans="1:55" x14ac:dyDescent="0.25">
      <c r="AT48" s="94"/>
      <c r="AU48" s="95"/>
      <c r="AV48" s="58"/>
    </row>
    <row r="49" spans="46:48" x14ac:dyDescent="0.25">
      <c r="AT49" s="94"/>
      <c r="AU49" s="95"/>
      <c r="AV49" s="58"/>
    </row>
    <row r="50" spans="46:48" x14ac:dyDescent="0.25">
      <c r="AT50" s="94"/>
      <c r="AU50" s="95"/>
      <c r="AV50" s="58"/>
    </row>
    <row r="51" spans="46:48" x14ac:dyDescent="0.25">
      <c r="AT51" s="94"/>
      <c r="AU51" s="95"/>
      <c r="AV51" s="58"/>
    </row>
    <row r="52" spans="46:48" x14ac:dyDescent="0.25">
      <c r="AT52" s="94"/>
      <c r="AU52" s="95"/>
      <c r="AV52" s="58"/>
    </row>
    <row r="53" spans="46:48" x14ac:dyDescent="0.25">
      <c r="AT53" s="94"/>
      <c r="AU53" s="95"/>
      <c r="AV53" s="58"/>
    </row>
    <row r="54" spans="46:48" x14ac:dyDescent="0.25">
      <c r="AT54" s="94"/>
      <c r="AU54" s="95"/>
      <c r="AV54" s="58"/>
    </row>
    <row r="55" spans="46:48" x14ac:dyDescent="0.25">
      <c r="AT55" s="94"/>
      <c r="AU55" s="95"/>
      <c r="AV55" s="58"/>
    </row>
    <row r="56" spans="46:48" x14ac:dyDescent="0.25">
      <c r="AT56" s="94"/>
      <c r="AU56" s="95"/>
      <c r="AV56" s="58"/>
    </row>
    <row r="57" spans="46:48" x14ac:dyDescent="0.25">
      <c r="AT57" s="94"/>
      <c r="AU57" s="95"/>
      <c r="AV57" s="58"/>
    </row>
    <row r="58" spans="46:48" x14ac:dyDescent="0.25">
      <c r="AT58" s="96"/>
      <c r="AU58" s="98"/>
      <c r="AV58" s="58"/>
    </row>
  </sheetData>
  <phoneticPr fontId="0" type="noConversion"/>
  <pageMargins left="0.47" right="0.41" top="0.54" bottom="0.52" header="0.4921259845" footer="0.4921259845"/>
  <pageSetup paperSize="9" scale="37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554" r:id="rId4" name="chkEP4_Description">
          <controlPr defaultSize="0" autoLine="0" r:id="rId5">
            <anchor moveWithCells="1">
              <from>
                <xdr:col>7</xdr:col>
                <xdr:colOff>0</xdr:colOff>
                <xdr:row>7</xdr:row>
                <xdr:rowOff>133350</xdr:rowOff>
              </from>
              <to>
                <xdr:col>11</xdr:col>
                <xdr:colOff>323850</xdr:colOff>
                <xdr:row>7</xdr:row>
                <xdr:rowOff>355600</xdr:rowOff>
              </to>
            </anchor>
          </controlPr>
        </control>
      </mc:Choice>
      <mc:Fallback>
        <control shapeId="106554" r:id="rId4" name="chkEP4_Description"/>
      </mc:Fallback>
    </mc:AlternateContent>
    <mc:AlternateContent xmlns:mc="http://schemas.openxmlformats.org/markup-compatibility/2006">
      <mc:Choice Requires="x14">
        <control shapeId="106553" r:id="rId6" name="chkEP4_Comment">
          <controlPr defaultSize="0" autoLine="0" r:id="rId7">
            <anchor moveWithCells="1">
              <from>
                <xdr:col>7</xdr:col>
                <xdr:colOff>0</xdr:colOff>
                <xdr:row>6</xdr:row>
                <xdr:rowOff>76200</xdr:rowOff>
              </from>
              <to>
                <xdr:col>11</xdr:col>
                <xdr:colOff>323850</xdr:colOff>
                <xdr:row>7</xdr:row>
                <xdr:rowOff>139700</xdr:rowOff>
              </to>
            </anchor>
          </controlPr>
        </control>
      </mc:Choice>
      <mc:Fallback>
        <control shapeId="106553" r:id="rId6" name="chkEP4_Comment"/>
      </mc:Fallback>
    </mc:AlternateContent>
    <mc:AlternateContent xmlns:mc="http://schemas.openxmlformats.org/markup-compatibility/2006">
      <mc:Choice Requires="x14">
        <control shapeId="106497" r:id="rId8" name="cbProdukte">
          <controlPr defaultSize="0" print="0" autoLine="0" autoPict="0" r:id="rId9">
            <anchor>
              <from>
                <xdr:col>3</xdr:col>
                <xdr:colOff>1060450</xdr:colOff>
                <xdr:row>1</xdr:row>
                <xdr:rowOff>76200</xdr:rowOff>
              </from>
              <to>
                <xdr:col>5</xdr:col>
                <xdr:colOff>355600</xdr:colOff>
                <xdr:row>2</xdr:row>
                <xdr:rowOff>107950</xdr:rowOff>
              </to>
            </anchor>
          </controlPr>
        </control>
      </mc:Choice>
      <mc:Fallback>
        <control shapeId="106497" r:id="rId8" name="cbProdukte"/>
      </mc:Fallback>
    </mc:AlternateContent>
    <mc:AlternateContent xmlns:mc="http://schemas.openxmlformats.org/markup-compatibility/2006">
      <mc:Choice Requires="x14">
        <control shapeId="106505" r:id="rId10" name="cbDisplayedProd">
          <controlPr defaultSize="0" print="0" autoLine="0" r:id="rId11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1511300</xdr:colOff>
                <xdr:row>4</xdr:row>
                <xdr:rowOff>6350</xdr:rowOff>
              </to>
            </anchor>
          </controlPr>
        </control>
      </mc:Choice>
      <mc:Fallback>
        <control shapeId="106505" r:id="rId10" name="cbDisplayedProd"/>
      </mc:Fallback>
    </mc:AlternateContent>
    <mc:AlternateContent xmlns:mc="http://schemas.openxmlformats.org/markup-compatibility/2006">
      <mc:Choice Requires="x14">
        <control shapeId="106500" r:id="rId12" name="cbCpAll2Ppt">
          <controlPr defaultSize="0" print="0" autoLine="0" r:id="rId13">
            <anchor>
              <from>
                <xdr:col>6</xdr:col>
                <xdr:colOff>260350</xdr:colOff>
                <xdr:row>4</xdr:row>
                <xdr:rowOff>31750</xdr:rowOff>
              </from>
              <to>
                <xdr:col>12</xdr:col>
                <xdr:colOff>50800</xdr:colOff>
                <xdr:row>6</xdr:row>
                <xdr:rowOff>31750</xdr:rowOff>
              </to>
            </anchor>
          </controlPr>
        </control>
      </mc:Choice>
      <mc:Fallback>
        <control shapeId="106500" r:id="rId12" name="cbCpAll2Ppt"/>
      </mc:Fallback>
    </mc:AlternateContent>
    <mc:AlternateContent xmlns:mc="http://schemas.openxmlformats.org/markup-compatibility/2006">
      <mc:Choice Requires="x14">
        <control shapeId="106499" r:id="rId14" name="cbCpPPT_Default">
          <controlPr defaultSize="0" print="0" autoLine="0" r:id="rId15">
            <anchor>
              <from>
                <xdr:col>6</xdr:col>
                <xdr:colOff>260350</xdr:colOff>
                <xdr:row>1</xdr:row>
                <xdr:rowOff>76200</xdr:rowOff>
              </from>
              <to>
                <xdr:col>12</xdr:col>
                <xdr:colOff>50800</xdr:colOff>
                <xdr:row>4</xdr:row>
                <xdr:rowOff>6350</xdr:rowOff>
              </to>
            </anchor>
          </controlPr>
        </control>
      </mc:Choice>
      <mc:Fallback>
        <control shapeId="106499" r:id="rId14" name="cbCpPPT_Default"/>
      </mc:Fallback>
    </mc:AlternateContent>
    <mc:AlternateContent xmlns:mc="http://schemas.openxmlformats.org/markup-compatibility/2006">
      <mc:Choice Requires="x14">
        <control shapeId="106498" r:id="rId16" name="cbStart">
          <controlPr defaultSize="0" print="0" autoLine="0" r:id="rId17">
            <anchor>
              <from>
                <xdr:col>0</xdr:col>
                <xdr:colOff>133350</xdr:colOff>
                <xdr:row>1</xdr:row>
                <xdr:rowOff>76200</xdr:rowOff>
              </from>
              <to>
                <xdr:col>1</xdr:col>
                <xdr:colOff>1428750</xdr:colOff>
                <xdr:row>4</xdr:row>
                <xdr:rowOff>6350</xdr:rowOff>
              </to>
            </anchor>
          </controlPr>
        </control>
      </mc:Choice>
      <mc:Fallback>
        <control shapeId="106498" r:id="rId16" name="cbStar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2">
    <pageSetUpPr fitToPage="1"/>
  </sheetPr>
  <dimension ref="A1:BG6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81.54296875" style="8" bestFit="1" customWidth="1"/>
    <col min="4" max="4" width="12.7265625" style="8" bestFit="1" customWidth="1"/>
    <col min="5" max="5" width="7.453125" style="8" bestFit="1" customWidth="1"/>
    <col min="6" max="15" width="4.7265625" style="8" bestFit="1" customWidth="1"/>
    <col min="16" max="16" width="6.7265625" style="8" bestFit="1" customWidth="1"/>
    <col min="17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52" width="14.542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ht="9" customHeigh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7.5" customHeight="1" x14ac:dyDescent="0.25">
      <c r="A9" s="61"/>
      <c r="B9" s="61"/>
      <c r="C9" s="111"/>
      <c r="D9" s="159" t="s">
        <v>25</v>
      </c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11"/>
      <c r="AS9" s="11"/>
      <c r="AT9" s="11" t="s">
        <v>19</v>
      </c>
      <c r="AU9" s="11" t="s">
        <v>14</v>
      </c>
      <c r="AV9" s="11" t="s">
        <v>26</v>
      </c>
      <c r="AW9" s="11" t="s">
        <v>27</v>
      </c>
      <c r="AX9" s="11" t="s">
        <v>28</v>
      </c>
      <c r="AY9" s="11" t="s">
        <v>15</v>
      </c>
      <c r="AZ9" s="11" t="s">
        <v>29</v>
      </c>
      <c r="BA9" s="11"/>
      <c r="BB9" s="62"/>
      <c r="BC9" s="8"/>
      <c r="BD9" s="65"/>
      <c r="BE9" s="65"/>
      <c r="BF9" s="65"/>
      <c r="BG9" s="65"/>
    </row>
    <row r="10" spans="1:59" s="60" customFormat="1" ht="41.15" customHeight="1" x14ac:dyDescent="0.25">
      <c r="A10" s="111"/>
      <c r="B10" s="117">
        <f t="shared" ref="B10:B19" si="0">AT10</f>
        <v>0</v>
      </c>
      <c r="C10" s="111"/>
      <c r="D10" s="118">
        <f t="shared" ref="D10:D19" si="1">AZ10</f>
        <v>0</v>
      </c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11"/>
      <c r="AS10" s="11"/>
      <c r="AT10" s="91"/>
      <c r="AU10" s="110"/>
      <c r="AV10" s="110"/>
      <c r="AW10" s="110"/>
      <c r="AX10" s="110"/>
      <c r="AY10" s="110"/>
      <c r="AZ10" s="186"/>
      <c r="BA10" s="11"/>
      <c r="BB10" s="62"/>
      <c r="BC10" s="8"/>
      <c r="BD10" s="65"/>
      <c r="BE10" s="65"/>
      <c r="BF10" s="65"/>
      <c r="BG10" s="65"/>
    </row>
    <row r="11" spans="1:59" s="60" customFormat="1" ht="41.15" customHeight="1" x14ac:dyDescent="0.25">
      <c r="A11" s="111"/>
      <c r="B11" s="117">
        <f t="shared" si="0"/>
        <v>0</v>
      </c>
      <c r="C11" s="111"/>
      <c r="D11" s="118">
        <f t="shared" si="1"/>
        <v>0</v>
      </c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11"/>
      <c r="AS11" s="11"/>
      <c r="AT11" s="94"/>
      <c r="AU11" s="61"/>
      <c r="AV11" s="61"/>
      <c r="AW11" s="61"/>
      <c r="AX11" s="61"/>
      <c r="AY11" s="61"/>
      <c r="AZ11" s="187"/>
      <c r="BA11" s="11"/>
      <c r="BB11" s="62"/>
      <c r="BC11" s="8"/>
      <c r="BD11" s="65"/>
      <c r="BE11" s="65"/>
      <c r="BF11" s="65"/>
      <c r="BG11" s="65"/>
    </row>
    <row r="12" spans="1:59" s="60" customFormat="1" ht="41.15" customHeight="1" x14ac:dyDescent="0.25">
      <c r="A12" s="111"/>
      <c r="B12" s="117">
        <f t="shared" si="0"/>
        <v>0</v>
      </c>
      <c r="C12" s="111"/>
      <c r="D12" s="118">
        <f t="shared" si="1"/>
        <v>0</v>
      </c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11"/>
      <c r="AS12" s="11"/>
      <c r="AT12" s="94"/>
      <c r="AU12" s="61"/>
      <c r="AV12" s="61"/>
      <c r="AW12" s="61"/>
      <c r="AX12" s="61"/>
      <c r="AY12" s="61"/>
      <c r="AZ12" s="187"/>
      <c r="BA12" s="11"/>
      <c r="BB12" s="62"/>
      <c r="BC12" s="8"/>
      <c r="BD12" s="65"/>
      <c r="BE12" s="65"/>
      <c r="BF12" s="65"/>
      <c r="BG12" s="65"/>
    </row>
    <row r="13" spans="1:59" s="60" customFormat="1" ht="41.15" customHeight="1" x14ac:dyDescent="0.25">
      <c r="A13" s="111"/>
      <c r="B13" s="117">
        <f t="shared" si="0"/>
        <v>0</v>
      </c>
      <c r="C13" s="111"/>
      <c r="D13" s="118">
        <f t="shared" si="1"/>
        <v>0</v>
      </c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11"/>
      <c r="AS13" s="11"/>
      <c r="AT13" s="94"/>
      <c r="AU13" s="61"/>
      <c r="AV13" s="61"/>
      <c r="AW13" s="61"/>
      <c r="AX13" s="61"/>
      <c r="AY13" s="61"/>
      <c r="AZ13" s="187"/>
      <c r="BA13" s="11"/>
      <c r="BB13" s="62"/>
      <c r="BC13" s="8"/>
      <c r="BD13" s="65"/>
      <c r="BE13" s="65"/>
      <c r="BF13" s="65"/>
      <c r="BG13" s="65"/>
    </row>
    <row r="14" spans="1:59" s="60" customFormat="1" ht="41.15" customHeight="1" x14ac:dyDescent="0.25">
      <c r="A14" s="111"/>
      <c r="B14" s="117">
        <f t="shared" si="0"/>
        <v>0</v>
      </c>
      <c r="C14" s="111"/>
      <c r="D14" s="118">
        <f t="shared" si="1"/>
        <v>0</v>
      </c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11"/>
      <c r="AS14" s="11"/>
      <c r="AT14" s="94"/>
      <c r="AU14" s="61"/>
      <c r="AV14" s="61"/>
      <c r="AW14" s="61"/>
      <c r="AX14" s="61"/>
      <c r="AY14" s="61"/>
      <c r="AZ14" s="187"/>
      <c r="BA14" s="11"/>
      <c r="BB14" s="62"/>
      <c r="BC14" s="8"/>
      <c r="BD14" s="65"/>
      <c r="BE14" s="65"/>
      <c r="BF14" s="65"/>
      <c r="BG14" s="65"/>
    </row>
    <row r="15" spans="1:59" s="60" customFormat="1" ht="41.15" customHeight="1" x14ac:dyDescent="0.25">
      <c r="A15" s="111"/>
      <c r="B15" s="117">
        <f t="shared" si="0"/>
        <v>0</v>
      </c>
      <c r="C15" s="111"/>
      <c r="D15" s="118">
        <f t="shared" si="1"/>
        <v>0</v>
      </c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11"/>
      <c r="AS15" s="11"/>
      <c r="AT15" s="94"/>
      <c r="AU15" s="61"/>
      <c r="AV15" s="61"/>
      <c r="AW15" s="61"/>
      <c r="AX15" s="61"/>
      <c r="AY15" s="61"/>
      <c r="AZ15" s="187"/>
      <c r="BA15" s="11"/>
      <c r="BB15" s="62"/>
      <c r="BC15" s="8"/>
      <c r="BD15" s="65"/>
      <c r="BE15" s="65"/>
      <c r="BF15" s="65"/>
      <c r="BG15" s="65"/>
    </row>
    <row r="16" spans="1:59" s="60" customFormat="1" ht="41.15" customHeight="1" x14ac:dyDescent="0.25">
      <c r="A16" s="111"/>
      <c r="B16" s="117">
        <f t="shared" si="0"/>
        <v>0</v>
      </c>
      <c r="C16" s="111"/>
      <c r="D16" s="118">
        <f t="shared" si="1"/>
        <v>0</v>
      </c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11"/>
      <c r="AS16" s="11"/>
      <c r="AT16" s="94"/>
      <c r="AU16" s="61"/>
      <c r="AV16" s="61"/>
      <c r="AW16" s="61"/>
      <c r="AX16" s="61"/>
      <c r="AY16" s="61"/>
      <c r="AZ16" s="187"/>
      <c r="BA16" s="11"/>
      <c r="BB16" s="62"/>
      <c r="BC16" s="8"/>
      <c r="BD16" s="65"/>
      <c r="BE16" s="65"/>
      <c r="BF16" s="65"/>
      <c r="BG16" s="65"/>
    </row>
    <row r="17" spans="1:55" s="60" customFormat="1" ht="27.75" hidden="1" customHeight="1" x14ac:dyDescent="0.25">
      <c r="A17" s="111"/>
      <c r="B17" s="117">
        <f t="shared" si="0"/>
        <v>0</v>
      </c>
      <c r="C17" s="111"/>
      <c r="D17" s="118">
        <f t="shared" si="1"/>
        <v>0</v>
      </c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11"/>
      <c r="AS17" s="11"/>
      <c r="AT17" s="94"/>
      <c r="AU17" s="61"/>
      <c r="AV17" s="61"/>
      <c r="AW17" s="61"/>
      <c r="AX17" s="61"/>
      <c r="AY17" s="61"/>
      <c r="AZ17" s="187"/>
      <c r="BA17" s="11"/>
      <c r="BB17" s="62"/>
      <c r="BC17" s="8"/>
    </row>
    <row r="18" spans="1:55" s="60" customFormat="1" ht="27.75" hidden="1" customHeight="1" x14ac:dyDescent="0.25">
      <c r="A18" s="111"/>
      <c r="B18" s="117">
        <f t="shared" si="0"/>
        <v>0</v>
      </c>
      <c r="C18" s="111"/>
      <c r="D18" s="118">
        <f t="shared" si="1"/>
        <v>0</v>
      </c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11"/>
      <c r="AS18" s="11"/>
      <c r="AT18" s="94"/>
      <c r="AU18" s="61"/>
      <c r="AV18" s="61"/>
      <c r="AW18" s="61"/>
      <c r="AX18" s="61"/>
      <c r="AY18" s="61"/>
      <c r="AZ18" s="187"/>
      <c r="BA18" s="11"/>
      <c r="BB18" s="62"/>
      <c r="BC18" s="8"/>
    </row>
    <row r="19" spans="1:55" s="60" customFormat="1" ht="27.75" hidden="1" customHeight="1" x14ac:dyDescent="0.25">
      <c r="A19" s="111"/>
      <c r="B19" s="117">
        <f t="shared" si="0"/>
        <v>0</v>
      </c>
      <c r="C19" s="111"/>
      <c r="D19" s="118">
        <f t="shared" si="1"/>
        <v>0</v>
      </c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11"/>
      <c r="AS19" s="11"/>
      <c r="AT19" s="96"/>
      <c r="AU19" s="188"/>
      <c r="AV19" s="188"/>
      <c r="AW19" s="188"/>
      <c r="AX19" s="188"/>
      <c r="AY19" s="188"/>
      <c r="AZ19" s="189"/>
      <c r="BA19" s="11"/>
      <c r="BB19" s="62"/>
      <c r="BC19" s="8"/>
    </row>
    <row r="20" spans="1:55" s="60" customFormat="1" ht="39" customHeight="1" x14ac:dyDescent="0.25">
      <c r="A20" s="119"/>
      <c r="B20" s="61"/>
      <c r="C20" s="58"/>
      <c r="D20" s="61"/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11"/>
      <c r="AS20" s="11"/>
      <c r="AT20" s="110" t="s">
        <v>30</v>
      </c>
      <c r="AU20" s="110" t="s">
        <v>30</v>
      </c>
      <c r="AV20" s="110" t="s">
        <v>30</v>
      </c>
      <c r="AW20" s="110" t="s">
        <v>30</v>
      </c>
      <c r="AX20" s="110" t="s">
        <v>30</v>
      </c>
      <c r="AY20" s="110" t="s">
        <v>30</v>
      </c>
      <c r="AZ20" s="190" t="s">
        <v>30</v>
      </c>
      <c r="BA20" s="11"/>
      <c r="BB20" s="62"/>
      <c r="BC20" s="8"/>
    </row>
    <row r="21" spans="1:55" s="60" customFormat="1" ht="72.75" customHeight="1" x14ac:dyDescent="0.25">
      <c r="A21" s="119"/>
      <c r="B21" s="61"/>
      <c r="C21" s="58"/>
      <c r="D21" s="61"/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61" t="s">
        <v>30</v>
      </c>
      <c r="AU21" s="58" t="s">
        <v>30</v>
      </c>
      <c r="AV21" s="58" t="s">
        <v>30</v>
      </c>
      <c r="AW21" s="10" t="s">
        <v>30</v>
      </c>
      <c r="AX21" s="10" t="s">
        <v>30</v>
      </c>
      <c r="AY21" s="10" t="s">
        <v>30</v>
      </c>
      <c r="AZ21" s="113" t="s">
        <v>30</v>
      </c>
      <c r="BA21" s="62"/>
      <c r="BB21" s="62"/>
      <c r="BC21" s="8"/>
    </row>
    <row r="22" spans="1:55" s="60" customFormat="1" ht="12" customHeight="1" x14ac:dyDescent="0.25">
      <c r="A22" s="90"/>
      <c r="B22" s="61"/>
      <c r="C22" s="58"/>
      <c r="D22" s="61"/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61" t="s">
        <v>30</v>
      </c>
      <c r="AU22" s="58" t="s">
        <v>30</v>
      </c>
      <c r="AV22" s="58" t="s">
        <v>30</v>
      </c>
      <c r="AW22" s="10" t="s">
        <v>30</v>
      </c>
      <c r="AX22" s="10" t="s">
        <v>30</v>
      </c>
      <c r="AY22" s="10" t="s">
        <v>30</v>
      </c>
      <c r="AZ22" s="113" t="s">
        <v>30</v>
      </c>
      <c r="BA22" s="62"/>
      <c r="BB22" s="62"/>
      <c r="BC22" s="8"/>
    </row>
    <row r="23" spans="1:55" s="60" customFormat="1" ht="12" customHeight="1" x14ac:dyDescent="0.25">
      <c r="A23" s="90"/>
      <c r="B23" s="61"/>
      <c r="C23" s="58"/>
      <c r="D23" s="61"/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61" t="s">
        <v>30</v>
      </c>
      <c r="AU23" s="58" t="s">
        <v>30</v>
      </c>
      <c r="AV23" s="58" t="s">
        <v>30</v>
      </c>
      <c r="AW23" s="10" t="s">
        <v>30</v>
      </c>
      <c r="AX23" s="10" t="s">
        <v>30</v>
      </c>
      <c r="AY23" s="10" t="s">
        <v>30</v>
      </c>
      <c r="AZ23" s="113" t="s">
        <v>30</v>
      </c>
      <c r="BA23" s="62"/>
      <c r="BB23" s="62"/>
      <c r="BC23" s="8"/>
    </row>
    <row r="24" spans="1:55" s="60" customFormat="1" ht="12" customHeight="1" x14ac:dyDescent="0.25">
      <c r="A24" s="90"/>
      <c r="B24" s="61"/>
      <c r="C24" s="58"/>
      <c r="D24" s="61"/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1" t="s">
        <v>30</v>
      </c>
      <c r="AU24" s="58" t="s">
        <v>30</v>
      </c>
      <c r="AV24" s="58" t="s">
        <v>30</v>
      </c>
      <c r="AW24" s="10" t="s">
        <v>30</v>
      </c>
      <c r="AX24" s="10" t="s">
        <v>30</v>
      </c>
      <c r="AY24" s="10" t="s">
        <v>30</v>
      </c>
      <c r="AZ24" s="113" t="s">
        <v>30</v>
      </c>
      <c r="BA24" s="62"/>
      <c r="BB24" s="62"/>
      <c r="BC24" s="8"/>
    </row>
    <row r="25" spans="1:55" s="60" customFormat="1" ht="12" customHeight="1" x14ac:dyDescent="0.25">
      <c r="A25" s="90"/>
      <c r="B25" s="61"/>
      <c r="C25" s="58"/>
      <c r="D25" s="61"/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1" t="s">
        <v>30</v>
      </c>
      <c r="AU25" s="58" t="s">
        <v>30</v>
      </c>
      <c r="AV25" s="58" t="s">
        <v>30</v>
      </c>
      <c r="AW25" s="10" t="s">
        <v>30</v>
      </c>
      <c r="AX25" s="10" t="s">
        <v>30</v>
      </c>
      <c r="AY25" s="10" t="s">
        <v>30</v>
      </c>
      <c r="AZ25" s="113" t="s">
        <v>30</v>
      </c>
      <c r="BA25" s="62"/>
      <c r="BB25" s="62"/>
      <c r="BC25" s="8"/>
    </row>
    <row r="26" spans="1:55" s="60" customFormat="1" ht="12" customHeight="1" x14ac:dyDescent="0.25">
      <c r="A26" s="90"/>
      <c r="B26" s="61"/>
      <c r="C26" s="58"/>
      <c r="D26" s="61"/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1" t="s">
        <v>30</v>
      </c>
      <c r="AU26" s="58" t="s">
        <v>30</v>
      </c>
      <c r="AV26" s="58" t="s">
        <v>30</v>
      </c>
      <c r="AW26" s="10" t="s">
        <v>30</v>
      </c>
      <c r="AX26" s="10" t="s">
        <v>30</v>
      </c>
      <c r="AY26" s="10" t="s">
        <v>30</v>
      </c>
      <c r="AZ26" s="113" t="s">
        <v>30</v>
      </c>
      <c r="BA26" s="62"/>
      <c r="BB26" s="62"/>
      <c r="BC26" s="8"/>
    </row>
    <row r="27" spans="1:55" s="60" customFormat="1" ht="12" customHeight="1" x14ac:dyDescent="0.25">
      <c r="A27" s="90"/>
      <c r="B27" s="61"/>
      <c r="C27" s="58"/>
      <c r="D27" s="61"/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1" t="s">
        <v>30</v>
      </c>
      <c r="AU27" s="58" t="s">
        <v>30</v>
      </c>
      <c r="AV27" s="58" t="s">
        <v>30</v>
      </c>
      <c r="AW27" s="10" t="s">
        <v>30</v>
      </c>
      <c r="AX27" s="10" t="s">
        <v>30</v>
      </c>
      <c r="AY27" s="10" t="s">
        <v>30</v>
      </c>
      <c r="AZ27" s="113" t="s">
        <v>30</v>
      </c>
      <c r="BA27" s="62"/>
      <c r="BB27" s="62"/>
      <c r="BC27" s="8"/>
    </row>
    <row r="28" spans="1:55" s="60" customFormat="1" ht="12" customHeight="1" x14ac:dyDescent="0.25">
      <c r="A28" s="90"/>
      <c r="B28" s="61"/>
      <c r="C28" s="58"/>
      <c r="D28" s="61"/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1" t="s">
        <v>30</v>
      </c>
      <c r="AU28" s="58" t="s">
        <v>30</v>
      </c>
      <c r="AV28" s="58" t="s">
        <v>30</v>
      </c>
      <c r="AW28" s="10" t="s">
        <v>30</v>
      </c>
      <c r="AX28" s="10" t="s">
        <v>30</v>
      </c>
      <c r="AY28" s="10" t="s">
        <v>30</v>
      </c>
      <c r="AZ28" s="113" t="s">
        <v>30</v>
      </c>
      <c r="BA28" s="62"/>
      <c r="BB28" s="62"/>
      <c r="BC28" s="8"/>
    </row>
    <row r="29" spans="1:55" s="60" customFormat="1" ht="12" customHeight="1" x14ac:dyDescent="0.25">
      <c r="A29" s="90"/>
      <c r="B29" s="61"/>
      <c r="C29" s="58"/>
      <c r="D29" s="61"/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1" t="s">
        <v>30</v>
      </c>
      <c r="AU29" s="58" t="s">
        <v>30</v>
      </c>
      <c r="AV29" s="58" t="s">
        <v>30</v>
      </c>
      <c r="AW29" s="10" t="s">
        <v>30</v>
      </c>
      <c r="AX29" s="10" t="s">
        <v>30</v>
      </c>
      <c r="AY29" s="10" t="s">
        <v>30</v>
      </c>
      <c r="AZ29" s="113" t="s">
        <v>30</v>
      </c>
      <c r="BA29" s="62"/>
      <c r="BB29" s="62"/>
      <c r="BC29" s="8"/>
    </row>
    <row r="30" spans="1:55" s="60" customFormat="1" ht="12" customHeight="1" x14ac:dyDescent="0.25">
      <c r="A30" s="11"/>
      <c r="B30" s="61"/>
      <c r="C30" s="61"/>
      <c r="D30" s="61"/>
      <c r="E30" s="6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1" t="s">
        <v>31</v>
      </c>
      <c r="AU30" s="58">
        <v>-1914.6861980855465</v>
      </c>
      <c r="AV30" s="58">
        <v>1723.5814208984375</v>
      </c>
      <c r="AW30" s="10">
        <v>-181.06404113769531</v>
      </c>
      <c r="AX30" s="10">
        <v>219.94902038574219</v>
      </c>
      <c r="AY30" s="10">
        <v>-152.220703125</v>
      </c>
      <c r="AZ30" s="113">
        <v>-0.76914764324742013</v>
      </c>
      <c r="BA30" s="62"/>
      <c r="BB30" s="62"/>
      <c r="BC30" s="8"/>
    </row>
    <row r="31" spans="1:55" s="60" customFormat="1" ht="12" customHeight="1" x14ac:dyDescent="0.25">
      <c r="A31" s="1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1" t="s">
        <v>32</v>
      </c>
      <c r="AU31" s="58">
        <v>-12393.147308409214</v>
      </c>
      <c r="AV31" s="58">
        <v>2708.520263671875</v>
      </c>
      <c r="AW31" s="10">
        <v>1542.478759765625</v>
      </c>
      <c r="AX31" s="10">
        <v>-440.52688598632813</v>
      </c>
      <c r="AY31" s="10">
        <v>-8582.65625</v>
      </c>
      <c r="AZ31" s="113">
        <v>-5.8267191494638482</v>
      </c>
      <c r="BA31" s="62"/>
      <c r="BB31" s="62"/>
      <c r="BC31" s="8"/>
    </row>
    <row r="32" spans="1:55" s="60" customFormat="1" ht="12" customHeight="1" x14ac:dyDescent="0.25">
      <c r="A32" s="1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102" t="s">
        <v>32</v>
      </c>
      <c r="AU32" s="100">
        <v>-12393.147308409214</v>
      </c>
      <c r="AV32" s="100">
        <v>2708.520263671875</v>
      </c>
      <c r="AW32" s="10">
        <v>1542.478759765625</v>
      </c>
      <c r="AX32" s="10">
        <v>-440.52688598632813</v>
      </c>
      <c r="AY32" s="10">
        <v>-8582.65625</v>
      </c>
      <c r="AZ32" s="113">
        <v>-5.8267191494638482</v>
      </c>
      <c r="BA32" s="62"/>
      <c r="BB32" s="62"/>
      <c r="BC32" s="8"/>
    </row>
    <row r="33" spans="1:55" s="60" customFormat="1" ht="12.75" hidden="1" customHeight="1" x14ac:dyDescent="0.25">
      <c r="A33" s="1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102" t="s">
        <v>30</v>
      </c>
      <c r="AU33" s="100" t="s">
        <v>30</v>
      </c>
      <c r="AV33" s="100" t="s">
        <v>30</v>
      </c>
      <c r="AW33" s="10" t="s">
        <v>30</v>
      </c>
      <c r="AX33" s="10" t="s">
        <v>30</v>
      </c>
      <c r="AY33" s="10" t="s">
        <v>30</v>
      </c>
      <c r="AZ33" s="113" t="s">
        <v>30</v>
      </c>
      <c r="BA33" s="62"/>
      <c r="BB33" s="62"/>
      <c r="BC33" s="8"/>
    </row>
    <row r="34" spans="1:55" s="60" customFormat="1" x14ac:dyDescent="0.25">
      <c r="A34" s="1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102" t="s">
        <v>30</v>
      </c>
      <c r="AU34" s="100" t="s">
        <v>30</v>
      </c>
      <c r="AV34" s="100" t="s">
        <v>30</v>
      </c>
      <c r="AW34" s="10" t="s">
        <v>30</v>
      </c>
      <c r="AX34" s="10" t="s">
        <v>30</v>
      </c>
      <c r="AY34" s="10" t="s">
        <v>30</v>
      </c>
      <c r="AZ34" s="113" t="s">
        <v>30</v>
      </c>
      <c r="BA34" s="62"/>
      <c r="BB34" s="62"/>
      <c r="BC34" s="8"/>
    </row>
    <row r="35" spans="1:55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102" t="s">
        <v>30</v>
      </c>
      <c r="AU35" s="100" t="s">
        <v>30</v>
      </c>
      <c r="AV35" s="100" t="s">
        <v>30</v>
      </c>
      <c r="AW35" s="10" t="s">
        <v>30</v>
      </c>
      <c r="AX35" s="10" t="s">
        <v>30</v>
      </c>
      <c r="AY35" s="10" t="s">
        <v>30</v>
      </c>
      <c r="AZ35" s="113" t="s">
        <v>30</v>
      </c>
      <c r="BA35" s="8"/>
      <c r="BB35" s="8"/>
      <c r="BC35" s="8"/>
    </row>
    <row r="36" spans="1:55" x14ac:dyDescent="0.25">
      <c r="AS36" s="8"/>
      <c r="AT36" s="102" t="s">
        <v>30</v>
      </c>
      <c r="AU36" s="100" t="s">
        <v>30</v>
      </c>
      <c r="AV36" s="100" t="s">
        <v>30</v>
      </c>
      <c r="AW36" s="10" t="s">
        <v>30</v>
      </c>
      <c r="AX36" s="10" t="s">
        <v>30</v>
      </c>
      <c r="AY36" s="10" t="s">
        <v>30</v>
      </c>
      <c r="AZ36" s="113" t="s">
        <v>30</v>
      </c>
      <c r="BA36" s="8"/>
      <c r="BB36" s="8"/>
      <c r="BC36" s="8"/>
    </row>
    <row r="37" spans="1:55" x14ac:dyDescent="0.25">
      <c r="AS37" s="8"/>
      <c r="AT37" s="8" t="s">
        <v>30</v>
      </c>
      <c r="AU37" s="8" t="s">
        <v>30</v>
      </c>
      <c r="AV37" s="8" t="s">
        <v>30</v>
      </c>
      <c r="AW37" s="8" t="s">
        <v>30</v>
      </c>
      <c r="AX37" s="8" t="s">
        <v>30</v>
      </c>
      <c r="AY37" s="8" t="s">
        <v>30</v>
      </c>
      <c r="AZ37" s="8" t="s">
        <v>30</v>
      </c>
      <c r="BA37" s="8"/>
      <c r="BB37" s="8"/>
      <c r="BC37" s="8"/>
    </row>
    <row r="38" spans="1:55" x14ac:dyDescent="0.25">
      <c r="AS38" s="8"/>
      <c r="AT38" s="8" t="s">
        <v>30</v>
      </c>
      <c r="AU38" s="8" t="s">
        <v>30</v>
      </c>
      <c r="AV38" s="8" t="s">
        <v>30</v>
      </c>
      <c r="AW38" s="8" t="s">
        <v>30</v>
      </c>
      <c r="AX38" s="8" t="s">
        <v>30</v>
      </c>
      <c r="AY38" s="8" t="s">
        <v>30</v>
      </c>
      <c r="AZ38" s="8" t="s">
        <v>30</v>
      </c>
      <c r="BA38" s="8"/>
      <c r="BB38" s="8"/>
      <c r="BC38" s="8"/>
    </row>
    <row r="39" spans="1:55" x14ac:dyDescent="0.25">
      <c r="AS39" s="8"/>
      <c r="AT39" s="8" t="s">
        <v>30</v>
      </c>
      <c r="AU39" s="8" t="s">
        <v>30</v>
      </c>
      <c r="AV39" s="8" t="s">
        <v>30</v>
      </c>
      <c r="AW39" s="8" t="s">
        <v>30</v>
      </c>
      <c r="AX39" s="8" t="s">
        <v>30</v>
      </c>
      <c r="AY39" s="8" t="s">
        <v>30</v>
      </c>
      <c r="AZ39" s="8" t="s">
        <v>30</v>
      </c>
      <c r="BA39" s="8"/>
      <c r="BB39" s="8"/>
      <c r="BC39" s="8"/>
    </row>
    <row r="40" spans="1:55" x14ac:dyDescent="0.25">
      <c r="AS40" s="8"/>
      <c r="AT40" s="8" t="s">
        <v>30</v>
      </c>
      <c r="AU40" s="8" t="s">
        <v>30</v>
      </c>
      <c r="AV40" s="8" t="s">
        <v>30</v>
      </c>
      <c r="AW40" s="8" t="s">
        <v>30</v>
      </c>
      <c r="AX40" s="8" t="s">
        <v>30</v>
      </c>
      <c r="AY40" s="8" t="s">
        <v>30</v>
      </c>
      <c r="AZ40" s="8" t="s">
        <v>30</v>
      </c>
      <c r="BA40" s="8"/>
      <c r="BB40" s="8"/>
      <c r="BC40" s="8"/>
    </row>
    <row r="41" spans="1:55" x14ac:dyDescent="0.25">
      <c r="AT41" s="8" t="s">
        <v>30</v>
      </c>
      <c r="AU41" s="8" t="s">
        <v>30</v>
      </c>
      <c r="AV41" s="8" t="s">
        <v>30</v>
      </c>
      <c r="AW41" s="8" t="s">
        <v>30</v>
      </c>
      <c r="AX41" s="8" t="s">
        <v>30</v>
      </c>
      <c r="AY41" s="8" t="s">
        <v>30</v>
      </c>
      <c r="AZ41" s="8" t="s">
        <v>30</v>
      </c>
    </row>
    <row r="42" spans="1:55" x14ac:dyDescent="0.25">
      <c r="AT42" s="8" t="s">
        <v>30</v>
      </c>
      <c r="AU42" s="8" t="s">
        <v>30</v>
      </c>
      <c r="AV42" s="8" t="s">
        <v>30</v>
      </c>
      <c r="AW42" s="8" t="s">
        <v>30</v>
      </c>
      <c r="AX42" s="8" t="s">
        <v>30</v>
      </c>
      <c r="AY42" s="8" t="s">
        <v>30</v>
      </c>
      <c r="AZ42" s="8" t="s">
        <v>30</v>
      </c>
    </row>
    <row r="43" spans="1:55" x14ac:dyDescent="0.25">
      <c r="AT43" s="8"/>
      <c r="AU43" s="8"/>
      <c r="AV43" s="8"/>
      <c r="AW43" s="8"/>
      <c r="AX43" s="8"/>
      <c r="AY43" s="8"/>
      <c r="AZ43" s="8"/>
    </row>
    <row r="44" spans="1:55" x14ac:dyDescent="0.25">
      <c r="AT44" s="8"/>
      <c r="AU44" s="8"/>
      <c r="AV44" s="8"/>
      <c r="AW44" s="8"/>
      <c r="AX44" s="8"/>
      <c r="AY44" s="8"/>
      <c r="AZ44" s="8"/>
    </row>
    <row r="45" spans="1:55" x14ac:dyDescent="0.25">
      <c r="AT45" s="8"/>
      <c r="AU45" s="8"/>
      <c r="AV45" s="8"/>
      <c r="AW45" s="8"/>
      <c r="AX45" s="8"/>
      <c r="AY45" s="8"/>
      <c r="AZ45" s="8"/>
    </row>
    <row r="46" spans="1:55" x14ac:dyDescent="0.25">
      <c r="AT46" s="8"/>
      <c r="AU46" s="8"/>
      <c r="AV46" s="8"/>
      <c r="AW46" s="8"/>
      <c r="AX46" s="8"/>
      <c r="AY46" s="8"/>
      <c r="AZ46" s="8"/>
    </row>
    <row r="47" spans="1:55" x14ac:dyDescent="0.25">
      <c r="AT47" s="8"/>
      <c r="AU47" s="8"/>
      <c r="AV47" s="8"/>
      <c r="AW47" s="8"/>
      <c r="AX47" s="8"/>
      <c r="AY47" s="8"/>
      <c r="AZ47" s="8"/>
    </row>
    <row r="48" spans="1:55" x14ac:dyDescent="0.25">
      <c r="AT48" s="8"/>
      <c r="AU48" s="8"/>
      <c r="AV48" s="8"/>
      <c r="AW48" s="8"/>
      <c r="AX48" s="8"/>
      <c r="AY48" s="8"/>
      <c r="AZ48" s="8"/>
    </row>
    <row r="49" spans="46:52" x14ac:dyDescent="0.25">
      <c r="AT49" s="8"/>
      <c r="AU49" s="8"/>
      <c r="AV49" s="8"/>
      <c r="AW49" s="8"/>
      <c r="AX49" s="8"/>
      <c r="AY49" s="8"/>
      <c r="AZ49" s="8"/>
    </row>
    <row r="50" spans="46:52" x14ac:dyDescent="0.25">
      <c r="AT50" s="8"/>
      <c r="AU50" s="8"/>
      <c r="AV50" s="8"/>
      <c r="AW50" s="8"/>
      <c r="AX50" s="8"/>
      <c r="AY50" s="8"/>
      <c r="AZ50" s="8"/>
    </row>
    <row r="51" spans="46:52" x14ac:dyDescent="0.25">
      <c r="AT51" s="8"/>
      <c r="AU51" s="8"/>
      <c r="AV51" s="8"/>
      <c r="AW51" s="8"/>
      <c r="AX51" s="8"/>
      <c r="AY51" s="8"/>
      <c r="AZ51" s="8"/>
    </row>
    <row r="52" spans="46:52" x14ac:dyDescent="0.25">
      <c r="AT52" s="8"/>
      <c r="AU52" s="8"/>
      <c r="AV52" s="8"/>
      <c r="AW52" s="8"/>
      <c r="AX52" s="8"/>
      <c r="AY52" s="8"/>
      <c r="AZ52" s="8"/>
    </row>
    <row r="53" spans="46:52" x14ac:dyDescent="0.25">
      <c r="AT53" s="8"/>
      <c r="AU53" s="8"/>
      <c r="AV53" s="8"/>
      <c r="AW53" s="8"/>
      <c r="AX53" s="8"/>
      <c r="AY53" s="8"/>
      <c r="AZ53" s="8"/>
    </row>
    <row r="54" spans="46:52" x14ac:dyDescent="0.25">
      <c r="AT54" s="8"/>
      <c r="AU54" s="8"/>
      <c r="AV54" s="8"/>
      <c r="AW54" s="8"/>
      <c r="AX54" s="8"/>
      <c r="AY54" s="8"/>
      <c r="AZ54" s="8"/>
    </row>
    <row r="55" spans="46:52" x14ac:dyDescent="0.25">
      <c r="AT55" s="8"/>
      <c r="AU55" s="8"/>
      <c r="AV55" s="8"/>
      <c r="AW55" s="8"/>
      <c r="AX55" s="8"/>
      <c r="AY55" s="8"/>
      <c r="AZ55" s="8"/>
    </row>
    <row r="56" spans="46:52" x14ac:dyDescent="0.25">
      <c r="AT56" s="8"/>
      <c r="AU56" s="8"/>
      <c r="AV56" s="8"/>
      <c r="AW56" s="8"/>
      <c r="AX56" s="8"/>
      <c r="AY56" s="8"/>
      <c r="AZ56" s="8"/>
    </row>
    <row r="57" spans="46:52" x14ac:dyDescent="0.25">
      <c r="AT57" s="8"/>
      <c r="AU57" s="8"/>
      <c r="AV57" s="8"/>
      <c r="AW57" s="8"/>
      <c r="AX57" s="8"/>
      <c r="AY57" s="8"/>
      <c r="AZ57" s="8"/>
    </row>
    <row r="58" spans="46:52" x14ac:dyDescent="0.25">
      <c r="AT58" s="8"/>
      <c r="AU58" s="8"/>
      <c r="AV58" s="8"/>
      <c r="AW58" s="8"/>
      <c r="AX58" s="8"/>
      <c r="AY58" s="8"/>
      <c r="AZ58" s="8"/>
    </row>
    <row r="59" spans="46:52" x14ac:dyDescent="0.25">
      <c r="AT59" s="8"/>
      <c r="AU59" s="8"/>
      <c r="AV59" s="8"/>
      <c r="AW59" s="8"/>
      <c r="AX59" s="8"/>
      <c r="AY59" s="8"/>
      <c r="AZ59" s="8"/>
    </row>
    <row r="60" spans="46:52" x14ac:dyDescent="0.25">
      <c r="AT60" s="8"/>
      <c r="AU60" s="8"/>
      <c r="AV60" s="8"/>
      <c r="AW60" s="8"/>
      <c r="AX60" s="8"/>
      <c r="AY60" s="8"/>
      <c r="AZ60" s="8"/>
    </row>
    <row r="61" spans="46:52" x14ac:dyDescent="0.25">
      <c r="AT61" s="8"/>
      <c r="AU61" s="8"/>
      <c r="AV61" s="8"/>
      <c r="AW61" s="8"/>
      <c r="AX61" s="8"/>
      <c r="AY61" s="8"/>
      <c r="AZ61" s="8"/>
    </row>
    <row r="62" spans="46:52" x14ac:dyDescent="0.25">
      <c r="AT62" s="8"/>
      <c r="AU62" s="8"/>
      <c r="AV62" s="8"/>
      <c r="AW62" s="8"/>
      <c r="AX62" s="8"/>
      <c r="AY62" s="8"/>
      <c r="AZ62" s="8"/>
    </row>
    <row r="63" spans="46:52" x14ac:dyDescent="0.25">
      <c r="AT63" s="8"/>
      <c r="AU63" s="8"/>
      <c r="AV63" s="8"/>
      <c r="AW63" s="8"/>
      <c r="AX63" s="8"/>
      <c r="AY63" s="8"/>
      <c r="AZ63" s="8"/>
    </row>
    <row r="64" spans="46:52" x14ac:dyDescent="0.25">
      <c r="AT64" s="8"/>
      <c r="AU64" s="8"/>
      <c r="AV64" s="8"/>
      <c r="AW64" s="8"/>
      <c r="AX64" s="8"/>
      <c r="AY64" s="8"/>
      <c r="AZ64" s="8"/>
    </row>
    <row r="65" spans="46:52" x14ac:dyDescent="0.25">
      <c r="AT65" s="8"/>
      <c r="AU65" s="8"/>
      <c r="AV65" s="8"/>
      <c r="AW65" s="8"/>
      <c r="AX65" s="8"/>
      <c r="AY65" s="8"/>
      <c r="AZ65" s="8"/>
    </row>
    <row r="66" spans="46:52" x14ac:dyDescent="0.25">
      <c r="AW66" s="10"/>
      <c r="AX66" s="10"/>
      <c r="AY66" s="10"/>
      <c r="AZ66" s="10"/>
    </row>
    <row r="67" spans="46:52" x14ac:dyDescent="0.25">
      <c r="AW67" s="10"/>
      <c r="AX67" s="10"/>
      <c r="AY67" s="10"/>
      <c r="AZ67" s="10"/>
    </row>
    <row r="68" spans="46:52" x14ac:dyDescent="0.25">
      <c r="AW68" s="10"/>
      <c r="AX68" s="10"/>
      <c r="AY68" s="10"/>
      <c r="AZ68" s="10"/>
    </row>
  </sheetData>
  <phoneticPr fontId="0" type="noConversion"/>
  <pageMargins left="0.47" right="0.41" top="0.54" bottom="0.52" header="0.4921259845" footer="0.4921259845"/>
  <pageSetup paperSize="9" scale="33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7540" r:id="rId4" name="chkEP5_Description">
          <controlPr defaultSize="0" autoLine="0" r:id="rId5">
            <anchor moveWithCells="1">
              <from>
                <xdr:col>6</xdr:col>
                <xdr:colOff>76200</xdr:colOff>
                <xdr:row>7</xdr:row>
                <xdr:rowOff>203200</xdr:rowOff>
              </from>
              <to>
                <xdr:col>11</xdr:col>
                <xdr:colOff>69850</xdr:colOff>
                <xdr:row>7</xdr:row>
                <xdr:rowOff>425450</xdr:rowOff>
              </to>
            </anchor>
          </controlPr>
        </control>
      </mc:Choice>
      <mc:Fallback>
        <control shapeId="107540" r:id="rId4" name="chkEP5_Description"/>
      </mc:Fallback>
    </mc:AlternateContent>
    <mc:AlternateContent xmlns:mc="http://schemas.openxmlformats.org/markup-compatibility/2006">
      <mc:Choice Requires="x14">
        <control shapeId="107539" r:id="rId6" name="chkEP5_Comment">
          <controlPr defaultSize="0" autoLine="0" r:id="rId7">
            <anchor moveWithCells="1">
              <from>
                <xdr:col>6</xdr:col>
                <xdr:colOff>76200</xdr:colOff>
                <xdr:row>6</xdr:row>
                <xdr:rowOff>95250</xdr:rowOff>
              </from>
              <to>
                <xdr:col>11</xdr:col>
                <xdr:colOff>69850</xdr:colOff>
                <xdr:row>7</xdr:row>
                <xdr:rowOff>203200</xdr:rowOff>
              </to>
            </anchor>
          </controlPr>
        </control>
      </mc:Choice>
      <mc:Fallback>
        <control shapeId="107539" r:id="rId6" name="chkEP5_Comment"/>
      </mc:Fallback>
    </mc:AlternateContent>
    <mc:AlternateContent xmlns:mc="http://schemas.openxmlformats.org/markup-compatibility/2006">
      <mc:Choice Requires="x14">
        <control shapeId="107529" r:id="rId8" name="cbDisplayedProd">
          <controlPr defaultSize="0" print="0" autoLine="0" r:id="rId9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7529" r:id="rId8" name="cbDisplayedProd"/>
      </mc:Fallback>
    </mc:AlternateContent>
    <mc:AlternateContent xmlns:mc="http://schemas.openxmlformats.org/markup-compatibility/2006">
      <mc:Choice Requires="x14">
        <control shapeId="107524" r:id="rId10" name="cbCpAll2Ppt">
          <controlPr defaultSize="0" print="0" autoLine="0" r:id="rId11">
            <anchor>
              <from>
                <xdr:col>6</xdr:col>
                <xdr:colOff>0</xdr:colOff>
                <xdr:row>4</xdr:row>
                <xdr:rowOff>38100</xdr:rowOff>
              </from>
              <to>
                <xdr:col>11</xdr:col>
                <xdr:colOff>120650</xdr:colOff>
                <xdr:row>6</xdr:row>
                <xdr:rowOff>38100</xdr:rowOff>
              </to>
            </anchor>
          </controlPr>
        </control>
      </mc:Choice>
      <mc:Fallback>
        <control shapeId="107524" r:id="rId10" name="cbCpAll2Ppt"/>
      </mc:Fallback>
    </mc:AlternateContent>
    <mc:AlternateContent xmlns:mc="http://schemas.openxmlformats.org/markup-compatibility/2006">
      <mc:Choice Requires="x14">
        <control shapeId="107523" r:id="rId12" name="cbCpPPT_Default">
          <controlPr defaultSize="0" print="0" autoLine="0" r:id="rId13">
            <anchor>
              <from>
                <xdr:col>5</xdr:col>
                <xdr:colOff>304800</xdr:colOff>
                <xdr:row>1</xdr:row>
                <xdr:rowOff>76200</xdr:rowOff>
              </from>
              <to>
                <xdr:col>11</xdr:col>
                <xdr:colOff>95250</xdr:colOff>
                <xdr:row>4</xdr:row>
                <xdr:rowOff>6350</xdr:rowOff>
              </to>
            </anchor>
          </controlPr>
        </control>
      </mc:Choice>
      <mc:Fallback>
        <control shapeId="107523" r:id="rId12" name="cbCpPPT_Default"/>
      </mc:Fallback>
    </mc:AlternateContent>
    <mc:AlternateContent xmlns:mc="http://schemas.openxmlformats.org/markup-compatibility/2006">
      <mc:Choice Requires="x14">
        <control shapeId="107522" r:id="rId14" name="cbStart">
          <controlPr defaultSize="0" print="0" autoLine="0" r:id="rId15">
            <anchor>
              <from>
                <xdr:col>0</xdr:col>
                <xdr:colOff>184150</xdr:colOff>
                <xdr:row>1</xdr:row>
                <xdr:rowOff>76200</xdr:rowOff>
              </from>
              <to>
                <xdr:col>1</xdr:col>
                <xdr:colOff>1479550</xdr:colOff>
                <xdr:row>4</xdr:row>
                <xdr:rowOff>6350</xdr:rowOff>
              </to>
            </anchor>
          </controlPr>
        </control>
      </mc:Choice>
      <mc:Fallback>
        <control shapeId="107522" r:id="rId14" name="cbStart"/>
      </mc:Fallback>
    </mc:AlternateContent>
    <mc:AlternateContent xmlns:mc="http://schemas.openxmlformats.org/markup-compatibility/2006">
      <mc:Choice Requires="x14">
        <control shapeId="107521" r:id="rId16" name="cbSort">
          <controlPr defaultSize="0" print="0" autoLine="0" r:id="rId17">
            <anchor>
              <from>
                <xdr:col>2</xdr:col>
                <xdr:colOff>3009900</xdr:colOff>
                <xdr:row>1</xdr:row>
                <xdr:rowOff>76200</xdr:rowOff>
              </from>
              <to>
                <xdr:col>4</xdr:col>
                <xdr:colOff>101600</xdr:colOff>
                <xdr:row>2</xdr:row>
                <xdr:rowOff>107950</xdr:rowOff>
              </to>
            </anchor>
          </controlPr>
        </control>
      </mc:Choice>
      <mc:Fallback>
        <control shapeId="107521" r:id="rId16" name="cbSort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3">
    <pageSetUpPr fitToPage="1"/>
  </sheetPr>
  <dimension ref="A1:BH58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30.1796875" style="8" bestFit="1" customWidth="1"/>
    <col min="3" max="3" width="93.54296875" style="8" bestFit="1" customWidth="1"/>
    <col min="4" max="4" width="7.453125" style="8" bestFit="1" customWidth="1"/>
    <col min="5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14.453125" style="66" bestFit="1" customWidth="1"/>
    <col min="51" max="51" width="12.26953125" style="66" bestFit="1" customWidth="1"/>
    <col min="52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x14ac:dyDescent="0.25">
      <c r="A4" s="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24" customHeight="1" x14ac:dyDescent="0.25">
      <c r="A6" s="8"/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x14ac:dyDescent="0.25">
      <c r="A7" s="11"/>
      <c r="B7" s="61"/>
      <c r="C7" s="61"/>
      <c r="D7" s="61"/>
      <c r="E7" s="61"/>
      <c r="F7" s="61"/>
      <c r="G7" s="61"/>
      <c r="H7" s="58"/>
      <c r="I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60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72.75" customHeight="1" x14ac:dyDescent="0.25">
      <c r="A10" s="115"/>
      <c r="B10" s="61"/>
      <c r="C10" s="58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30" customHeight="1" x14ac:dyDescent="0.25">
      <c r="A11" s="101"/>
      <c r="B11" s="61"/>
      <c r="C11" s="58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30" customHeight="1" x14ac:dyDescent="0.25">
      <c r="A12" s="101"/>
      <c r="B12" s="61"/>
      <c r="C12" s="58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30" customHeight="1" x14ac:dyDescent="0.25">
      <c r="A13" s="101"/>
      <c r="B13" s="61"/>
      <c r="C13" s="58"/>
      <c r="D13" s="6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30" customHeight="1" x14ac:dyDescent="0.25">
      <c r="A14" s="101"/>
      <c r="B14" s="61"/>
      <c r="C14" s="58"/>
      <c r="D14" s="61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30" customHeight="1" x14ac:dyDescent="0.25">
      <c r="A15" s="101"/>
      <c r="B15" s="61"/>
      <c r="C15" s="58"/>
      <c r="D15" s="61"/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30" customHeight="1" x14ac:dyDescent="0.25">
      <c r="A16" s="101"/>
      <c r="B16" s="61"/>
      <c r="C16" s="58"/>
      <c r="D16" s="61"/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6" s="60" customFormat="1" ht="30" customHeight="1" x14ac:dyDescent="0.25">
      <c r="A17" s="101"/>
      <c r="B17" s="61"/>
      <c r="C17" s="58"/>
      <c r="D17" s="61"/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X17" s="11"/>
      <c r="AY17" s="11"/>
      <c r="AZ17" s="11"/>
      <c r="BA17" s="62"/>
      <c r="BB17" s="62"/>
      <c r="BC17" s="8"/>
    </row>
    <row r="18" spans="1:56" s="60" customFormat="1" ht="30" customHeight="1" x14ac:dyDescent="0.25">
      <c r="A18" s="101"/>
      <c r="B18" s="10"/>
      <c r="C18" s="58"/>
      <c r="D18" s="10"/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X18" s="69"/>
      <c r="AY18" s="69"/>
      <c r="AZ18" s="69"/>
      <c r="BA18" s="62"/>
      <c r="BB18" s="62"/>
      <c r="BC18" s="8"/>
    </row>
    <row r="19" spans="1:56" s="60" customFormat="1" ht="17.25" customHeight="1" x14ac:dyDescent="0.25">
      <c r="A19" s="101"/>
      <c r="B19" s="10"/>
      <c r="C19" s="58"/>
      <c r="D19" s="10"/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X19" s="69"/>
      <c r="AY19" s="69"/>
      <c r="AZ19" s="69"/>
      <c r="BA19" s="62"/>
      <c r="BB19" s="62"/>
      <c r="BC19" s="8"/>
    </row>
    <row r="20" spans="1:56" s="60" customFormat="1" ht="17.25" customHeight="1" x14ac:dyDescent="0.25">
      <c r="A20" s="101"/>
      <c r="B20" s="61"/>
      <c r="C20" s="58"/>
      <c r="D20" s="61"/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X20" s="11"/>
      <c r="AY20" s="11"/>
      <c r="AZ20" s="11"/>
      <c r="BA20" s="62"/>
      <c r="BB20" s="62"/>
      <c r="BC20" s="8"/>
    </row>
    <row r="21" spans="1:56" s="60" customFormat="1" ht="17.25" customHeight="1" x14ac:dyDescent="0.25">
      <c r="A21" s="101"/>
      <c r="B21" s="61"/>
      <c r="C21" s="58"/>
      <c r="D21" s="61"/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X21" s="11"/>
      <c r="AY21" s="69"/>
      <c r="AZ21" s="69"/>
      <c r="BA21" s="62"/>
      <c r="BB21" s="62"/>
      <c r="BC21" s="8"/>
    </row>
    <row r="22" spans="1:56" s="60" customFormat="1" ht="17.25" customHeight="1" x14ac:dyDescent="0.25">
      <c r="A22" s="101"/>
      <c r="B22" s="61"/>
      <c r="C22" s="58"/>
      <c r="D22" s="61"/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X22" s="8"/>
      <c r="AY22" s="8"/>
      <c r="AZ22" s="8"/>
      <c r="BA22" s="62"/>
      <c r="BB22" s="62"/>
      <c r="BC22" s="8"/>
    </row>
    <row r="23" spans="1:56" s="60" customFormat="1" ht="17.25" customHeight="1" x14ac:dyDescent="0.25">
      <c r="A23" s="101"/>
      <c r="B23" s="61"/>
      <c r="C23" s="58"/>
      <c r="D23" s="61"/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X23" s="8"/>
      <c r="AY23" s="8"/>
      <c r="AZ23" s="11"/>
      <c r="BA23" s="62"/>
      <c r="BB23" s="62"/>
      <c r="BC23" s="8"/>
    </row>
    <row r="24" spans="1:56" s="60" customFormat="1" ht="17.25" customHeight="1" x14ac:dyDescent="0.25">
      <c r="A24" s="101"/>
      <c r="B24" s="61"/>
      <c r="C24" s="58"/>
      <c r="D24" s="61"/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X24" s="11"/>
      <c r="AY24" s="11"/>
      <c r="AZ24" s="85"/>
      <c r="BA24" s="62"/>
      <c r="BB24" s="62"/>
      <c r="BC24" s="8"/>
    </row>
    <row r="25" spans="1:56" s="60" customFormat="1" ht="12.75" customHeight="1" x14ac:dyDescent="0.25">
      <c r="A25" s="90"/>
      <c r="B25" s="61"/>
      <c r="C25" s="58"/>
      <c r="D25" s="61"/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6" s="60" customFormat="1" ht="12.75" customHeight="1" x14ac:dyDescent="0.25">
      <c r="A26" s="90"/>
      <c r="B26" s="61"/>
      <c r="C26" s="58"/>
      <c r="D26" s="61"/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/>
      <c r="AV26" s="11"/>
      <c r="AX26" s="11"/>
      <c r="AY26" s="11"/>
      <c r="AZ26" s="11"/>
      <c r="BA26" s="62"/>
      <c r="BB26" s="62"/>
      <c r="BC26" s="8"/>
    </row>
    <row r="27" spans="1:56" s="60" customFormat="1" ht="12.75" customHeight="1" x14ac:dyDescent="0.25">
      <c r="A27" s="90" t="str">
        <f>AT56</f>
        <v xml:space="preserve"> </v>
      </c>
      <c r="B27" s="61"/>
      <c r="C27" s="58"/>
      <c r="D27" s="61"/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8" t="s">
        <v>19</v>
      </c>
      <c r="AU27" s="8" t="s">
        <v>33</v>
      </c>
      <c r="AV27" s="8" t="s">
        <v>34</v>
      </c>
      <c r="AW27" s="8" t="s">
        <v>35</v>
      </c>
      <c r="AX27" s="86" t="s">
        <v>36</v>
      </c>
      <c r="AY27" s="86" t="s">
        <v>37</v>
      </c>
      <c r="AZ27" s="86"/>
      <c r="BA27" s="86"/>
      <c r="BB27" s="62"/>
      <c r="BC27" s="62"/>
      <c r="BD27" s="8"/>
    </row>
    <row r="28" spans="1:56" s="60" customFormat="1" ht="12.75" customHeight="1" x14ac:dyDescent="0.25">
      <c r="A28" s="90" t="str">
        <f>AT57</f>
        <v xml:space="preserve"> </v>
      </c>
      <c r="B28" s="61"/>
      <c r="C28" s="58"/>
      <c r="D28" s="61"/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91"/>
      <c r="AU28" s="103"/>
      <c r="AV28" s="103"/>
      <c r="AW28" s="103"/>
      <c r="AX28" s="103"/>
      <c r="AY28" s="124"/>
      <c r="AZ28" s="87"/>
      <c r="BA28" s="87"/>
      <c r="BB28" s="62"/>
      <c r="BC28" s="62"/>
      <c r="BD28" s="8"/>
    </row>
    <row r="29" spans="1:56" s="60" customFormat="1" ht="12.75" customHeight="1" x14ac:dyDescent="0.25">
      <c r="A29" s="90" t="str">
        <f>AT58</f>
        <v xml:space="preserve"> </v>
      </c>
      <c r="B29" s="61"/>
      <c r="C29" s="58"/>
      <c r="D29" s="61"/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94"/>
      <c r="AU29" s="104"/>
      <c r="AV29" s="104"/>
      <c r="AW29" s="104"/>
      <c r="AX29" s="104"/>
      <c r="AY29" s="123"/>
      <c r="AZ29" s="87"/>
      <c r="BA29" s="87"/>
      <c r="BB29" s="62"/>
      <c r="BC29" s="62"/>
      <c r="BD29" s="8"/>
    </row>
    <row r="30" spans="1:56" s="60" customFormat="1" x14ac:dyDescent="0.25">
      <c r="A30" s="11"/>
      <c r="B30" s="61"/>
      <c r="C30" s="61"/>
      <c r="D30" s="61"/>
      <c r="E30" s="6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94"/>
      <c r="AU30" s="104"/>
      <c r="AV30" s="104"/>
      <c r="AW30" s="104"/>
      <c r="AX30" s="104"/>
      <c r="AY30" s="123"/>
      <c r="AZ30" s="88"/>
      <c r="BA30" s="86"/>
      <c r="BB30" s="62"/>
      <c r="BC30" s="62"/>
      <c r="BD30" s="8"/>
    </row>
    <row r="31" spans="1:56" s="60" customFormat="1" x14ac:dyDescent="0.25">
      <c r="A31" s="1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94"/>
      <c r="AU31" s="104"/>
      <c r="AV31" s="104"/>
      <c r="AW31" s="104"/>
      <c r="AX31" s="104"/>
      <c r="AY31" s="123"/>
      <c r="AZ31" s="69"/>
      <c r="BA31" s="11"/>
      <c r="BB31" s="62"/>
      <c r="BC31" s="62"/>
      <c r="BD31" s="8"/>
    </row>
    <row r="32" spans="1:56" s="60" customFormat="1" x14ac:dyDescent="0.25">
      <c r="A32" s="1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94"/>
      <c r="AU32" s="104"/>
      <c r="AV32" s="104"/>
      <c r="AW32" s="104"/>
      <c r="AX32" s="104"/>
      <c r="AY32" s="122"/>
      <c r="AZ32" s="11"/>
      <c r="BA32" s="11"/>
      <c r="BB32" s="62"/>
      <c r="BC32" s="62"/>
      <c r="BD32" s="8"/>
    </row>
    <row r="33" spans="1:60" s="60" customFormat="1" ht="12.75" customHeight="1" x14ac:dyDescent="0.25">
      <c r="A33" s="1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94"/>
      <c r="AU33" s="104"/>
      <c r="AV33" s="104"/>
      <c r="AW33" s="104"/>
      <c r="AX33" s="104"/>
      <c r="AY33" s="123"/>
      <c r="AZ33" s="8"/>
      <c r="BA33" s="8"/>
      <c r="BB33" s="62"/>
      <c r="BC33" s="62"/>
      <c r="BD33" s="8"/>
    </row>
    <row r="34" spans="1:60" s="60" customFormat="1" x14ac:dyDescent="0.25">
      <c r="A34" s="1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94"/>
      <c r="AU34" s="104"/>
      <c r="AV34" s="104"/>
      <c r="AW34" s="104"/>
      <c r="AX34" s="104"/>
      <c r="AY34" s="125"/>
      <c r="AZ34" s="69"/>
      <c r="BA34" s="69"/>
      <c r="BB34" s="62"/>
      <c r="BC34" s="62"/>
      <c r="BD34" s="8"/>
    </row>
    <row r="35" spans="1:60" s="60" customFormat="1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94"/>
      <c r="AU35" s="104"/>
      <c r="AV35" s="104"/>
      <c r="AW35" s="104"/>
      <c r="AX35" s="104"/>
      <c r="AY35" s="123"/>
      <c r="AZ35" s="11"/>
      <c r="BA35" s="11"/>
      <c r="BB35" s="8"/>
      <c r="BC35" s="8"/>
      <c r="BD35" s="8"/>
    </row>
    <row r="36" spans="1:60" x14ac:dyDescent="0.25">
      <c r="AS36" s="8"/>
      <c r="AT36" s="94"/>
      <c r="AU36" s="104"/>
      <c r="AV36" s="104"/>
      <c r="AW36" s="104"/>
      <c r="AX36" s="104"/>
      <c r="AY36" s="122"/>
      <c r="AZ36" s="8"/>
      <c r="BA36" s="8"/>
      <c r="BB36" s="8"/>
      <c r="BC36" s="8"/>
      <c r="BD36" s="8"/>
      <c r="BH36" s="65"/>
    </row>
    <row r="37" spans="1:60" x14ac:dyDescent="0.25">
      <c r="AS37" s="8"/>
      <c r="AT37" s="94"/>
      <c r="AU37" s="104"/>
      <c r="AV37" s="104"/>
      <c r="AW37" s="104"/>
      <c r="AX37" s="104"/>
      <c r="AY37" s="127"/>
      <c r="AZ37" s="8"/>
      <c r="BA37" s="8"/>
      <c r="BB37" s="8"/>
      <c r="BC37" s="8"/>
      <c r="BD37" s="8"/>
      <c r="BH37" s="65"/>
    </row>
    <row r="38" spans="1:60" x14ac:dyDescent="0.25">
      <c r="AS38" s="8"/>
      <c r="AT38" s="94"/>
      <c r="AU38" s="104"/>
      <c r="AV38" s="104"/>
      <c r="AW38" s="104"/>
      <c r="AX38" s="104"/>
      <c r="AY38" s="122"/>
      <c r="AZ38" s="8"/>
      <c r="BA38" s="8"/>
      <c r="BB38" s="8"/>
      <c r="BC38" s="8"/>
      <c r="BD38" s="8"/>
      <c r="BH38" s="65"/>
    </row>
    <row r="39" spans="1:60" x14ac:dyDescent="0.25">
      <c r="AS39" s="8"/>
      <c r="AT39" s="94"/>
      <c r="AU39" s="104"/>
      <c r="AV39" s="104"/>
      <c r="AW39" s="104"/>
      <c r="AX39" s="104"/>
      <c r="AY39" s="127"/>
      <c r="AZ39" s="8"/>
      <c r="BA39" s="8"/>
      <c r="BB39" s="8"/>
      <c r="BC39" s="8"/>
      <c r="BD39" s="8"/>
      <c r="BH39" s="65"/>
    </row>
    <row r="40" spans="1:60" ht="9.75" customHeight="1" x14ac:dyDescent="0.25">
      <c r="G40" s="107"/>
      <c r="H40" s="107"/>
      <c r="I40" s="106"/>
      <c r="J40" s="106"/>
      <c r="K40" s="106"/>
      <c r="AS40" s="8"/>
      <c r="AT40" s="94"/>
      <c r="AU40" s="104"/>
      <c r="AV40" s="104"/>
      <c r="AW40" s="104"/>
      <c r="AX40" s="104"/>
      <c r="AY40" s="122"/>
      <c r="AZ40" s="8"/>
      <c r="BA40" s="8"/>
      <c r="BB40" s="8"/>
      <c r="BC40" s="8"/>
      <c r="BD40" s="8"/>
      <c r="BH40" s="65"/>
    </row>
    <row r="41" spans="1:60" ht="9.75" customHeight="1" x14ac:dyDescent="0.25">
      <c r="G41" s="107"/>
      <c r="H41" s="107"/>
      <c r="I41" s="106"/>
      <c r="J41" s="106"/>
      <c r="K41" s="106"/>
      <c r="AT41" s="94"/>
      <c r="AU41" s="104"/>
      <c r="AV41" s="104"/>
      <c r="AW41" s="104"/>
      <c r="AX41" s="104"/>
      <c r="AY41" s="122"/>
      <c r="BA41" s="66"/>
      <c r="BH41" s="65"/>
    </row>
    <row r="42" spans="1:60" ht="25.5" customHeight="1" x14ac:dyDescent="0.25">
      <c r="G42" s="107"/>
      <c r="H42" s="108"/>
      <c r="I42" s="106"/>
      <c r="J42" s="106"/>
      <c r="K42" s="106"/>
      <c r="AT42" s="96"/>
      <c r="AU42" s="105"/>
      <c r="AV42" s="105"/>
      <c r="AW42" s="105"/>
      <c r="AX42" s="105"/>
      <c r="AY42" s="181"/>
      <c r="BA42" s="66"/>
      <c r="BH42" s="65"/>
    </row>
    <row r="43" spans="1:60" ht="25.5" customHeight="1" x14ac:dyDescent="0.25">
      <c r="G43" s="107"/>
      <c r="H43" s="108"/>
      <c r="I43" s="106"/>
      <c r="J43" s="106"/>
      <c r="K43" s="106"/>
      <c r="AT43" s="8"/>
      <c r="AU43" s="8"/>
      <c r="AV43" s="8"/>
    </row>
    <row r="44" spans="1:60" ht="15.75" customHeight="1" x14ac:dyDescent="0.25">
      <c r="G44" s="107"/>
      <c r="H44" s="107"/>
      <c r="I44" s="106"/>
      <c r="J44" s="106"/>
      <c r="K44" s="106"/>
      <c r="L44" s="109"/>
      <c r="AT44" s="8"/>
      <c r="AU44" s="8"/>
      <c r="AV44" s="8"/>
    </row>
    <row r="45" spans="1:60" ht="9" customHeight="1" x14ac:dyDescent="0.25">
      <c r="G45" s="107"/>
      <c r="H45" s="107"/>
      <c r="I45" s="106"/>
      <c r="J45" s="106"/>
      <c r="K45" s="106"/>
      <c r="L45" s="109"/>
      <c r="AT45" s="8"/>
      <c r="AU45" s="8"/>
      <c r="AV45" s="8"/>
    </row>
    <row r="46" spans="1:60" ht="9" customHeight="1" x14ac:dyDescent="0.25">
      <c r="G46" s="107"/>
      <c r="H46" s="107"/>
      <c r="I46" s="106"/>
      <c r="J46" s="106"/>
      <c r="K46" s="106"/>
      <c r="L46" s="109"/>
      <c r="AT46" s="8"/>
      <c r="AU46" s="8"/>
      <c r="AV46" s="8"/>
    </row>
    <row r="47" spans="1:60" ht="12.75" customHeight="1" x14ac:dyDescent="0.25">
      <c r="G47" s="107"/>
      <c r="I47" s="106"/>
      <c r="J47" s="106"/>
      <c r="K47" s="106"/>
      <c r="AT47" s="8"/>
      <c r="AU47" s="8"/>
      <c r="AV47" s="8"/>
    </row>
    <row r="48" spans="1:60" ht="12.75" customHeight="1" x14ac:dyDescent="0.25">
      <c r="H48" s="107"/>
      <c r="I48" s="106"/>
      <c r="J48" s="106"/>
      <c r="K48" s="106"/>
      <c r="AT48" s="8"/>
      <c r="AU48" s="8"/>
      <c r="AV48" s="8"/>
    </row>
    <row r="49" spans="8:48" ht="12.75" customHeight="1" x14ac:dyDescent="0.25">
      <c r="H49" s="107"/>
      <c r="I49" s="106"/>
      <c r="J49" s="106"/>
      <c r="K49" s="106"/>
      <c r="AT49" s="8"/>
      <c r="AU49" s="8"/>
      <c r="AV49" s="8"/>
    </row>
    <row r="50" spans="8:48" x14ac:dyDescent="0.25">
      <c r="AT50" s="8"/>
      <c r="AU50" s="8"/>
      <c r="AV50" s="8"/>
    </row>
    <row r="51" spans="8:48" x14ac:dyDescent="0.25">
      <c r="AT51" s="8"/>
      <c r="AU51" s="8"/>
      <c r="AV51" s="8"/>
    </row>
    <row r="52" spans="8:48" x14ac:dyDescent="0.25">
      <c r="AT52" s="8"/>
      <c r="AU52" s="8"/>
      <c r="AV52" s="8"/>
    </row>
    <row r="53" spans="8:48" x14ac:dyDescent="0.25">
      <c r="AT53" s="8"/>
      <c r="AU53" s="8"/>
      <c r="AV53" s="8"/>
    </row>
    <row r="54" spans="8:48" x14ac:dyDescent="0.25">
      <c r="AT54" s="61" t="s">
        <v>4</v>
      </c>
      <c r="AU54" s="58" t="s">
        <v>4</v>
      </c>
      <c r="AV54" s="58" t="s">
        <v>4</v>
      </c>
    </row>
    <row r="55" spans="8:48" x14ac:dyDescent="0.25">
      <c r="AT55" s="61" t="s">
        <v>4</v>
      </c>
      <c r="AU55" s="58" t="s">
        <v>4</v>
      </c>
      <c r="AV55" s="58" t="s">
        <v>4</v>
      </c>
    </row>
    <row r="56" spans="8:48" x14ac:dyDescent="0.25">
      <c r="AT56" s="61" t="s">
        <v>4</v>
      </c>
      <c r="AU56" s="58" t="s">
        <v>4</v>
      </c>
      <c r="AV56" s="58" t="s">
        <v>4</v>
      </c>
    </row>
    <row r="57" spans="8:48" x14ac:dyDescent="0.25">
      <c r="AT57" s="61" t="s">
        <v>4</v>
      </c>
      <c r="AU57" s="58" t="s">
        <v>4</v>
      </c>
      <c r="AV57" s="58" t="s">
        <v>4</v>
      </c>
    </row>
    <row r="58" spans="8:48" x14ac:dyDescent="0.25">
      <c r="AT58" s="61" t="s">
        <v>4</v>
      </c>
      <c r="AU58" s="58" t="s">
        <v>4</v>
      </c>
      <c r="AV58" s="58" t="s">
        <v>4</v>
      </c>
    </row>
  </sheetData>
  <phoneticPr fontId="0" type="noConversion"/>
  <pageMargins left="0.47" right="0.41" top="0.54" bottom="0.52" header="0.4921259845" footer="0.4921259845"/>
  <pageSetup paperSize="9" scale="34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9261" r:id="rId4" name="chkEP6_Description">
          <controlPr defaultSize="0" autoLine="0" r:id="rId5">
            <anchor moveWithCells="1">
              <from>
                <xdr:col>5</xdr:col>
                <xdr:colOff>114300</xdr:colOff>
                <xdr:row>7</xdr:row>
                <xdr:rowOff>165100</xdr:rowOff>
              </from>
              <to>
                <xdr:col>10</xdr:col>
                <xdr:colOff>107950</xdr:colOff>
                <xdr:row>7</xdr:row>
                <xdr:rowOff>387350</xdr:rowOff>
              </to>
            </anchor>
          </controlPr>
        </control>
      </mc:Choice>
      <mc:Fallback>
        <control shapeId="119261" r:id="rId4" name="chkEP6_Description"/>
      </mc:Fallback>
    </mc:AlternateContent>
    <mc:AlternateContent xmlns:mc="http://schemas.openxmlformats.org/markup-compatibility/2006">
      <mc:Choice Requires="x14">
        <control shapeId="119260" r:id="rId6" name="chkEP6_Comment">
          <controlPr defaultSize="0" autoLine="0" r:id="rId7">
            <anchor moveWithCells="1">
              <from>
                <xdr:col>5</xdr:col>
                <xdr:colOff>114300</xdr:colOff>
                <xdr:row>6</xdr:row>
                <xdr:rowOff>107950</xdr:rowOff>
              </from>
              <to>
                <xdr:col>10</xdr:col>
                <xdr:colOff>107950</xdr:colOff>
                <xdr:row>7</xdr:row>
                <xdr:rowOff>171450</xdr:rowOff>
              </to>
            </anchor>
          </controlPr>
        </control>
      </mc:Choice>
      <mc:Fallback>
        <control shapeId="119260" r:id="rId6" name="chkEP6_Comment"/>
      </mc:Fallback>
    </mc:AlternateContent>
    <mc:AlternateContent xmlns:mc="http://schemas.openxmlformats.org/markup-compatibility/2006">
      <mc:Choice Requires="x14">
        <control shapeId="108553" r:id="rId8" name="cbDisplayedProd">
          <controlPr defaultSize="0" print="0" autoLine="0" r:id="rId9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4</xdr:row>
                <xdr:rowOff>6350</xdr:rowOff>
              </to>
            </anchor>
          </controlPr>
        </control>
      </mc:Choice>
      <mc:Fallback>
        <control shapeId="108553" r:id="rId8" name="cbDisplayedProd"/>
      </mc:Fallback>
    </mc:AlternateContent>
    <mc:AlternateContent xmlns:mc="http://schemas.openxmlformats.org/markup-compatibility/2006">
      <mc:Choice Requires="x14">
        <control shapeId="108548" r:id="rId10" name="cbCpAll2Ppt">
          <controlPr defaultSize="0" print="0" autoLine="0" r:id="rId11">
            <anchor>
              <from>
                <xdr:col>5</xdr:col>
                <xdr:colOff>50800</xdr:colOff>
                <xdr:row>4</xdr:row>
                <xdr:rowOff>50800</xdr:rowOff>
              </from>
              <to>
                <xdr:col>10</xdr:col>
                <xdr:colOff>171450</xdr:colOff>
                <xdr:row>6</xdr:row>
                <xdr:rowOff>50800</xdr:rowOff>
              </to>
            </anchor>
          </controlPr>
        </control>
      </mc:Choice>
      <mc:Fallback>
        <control shapeId="108548" r:id="rId10" name="cbCpAll2Ppt"/>
      </mc:Fallback>
    </mc:AlternateContent>
    <mc:AlternateContent xmlns:mc="http://schemas.openxmlformats.org/markup-compatibility/2006">
      <mc:Choice Requires="x14">
        <control shapeId="108547" r:id="rId12" name="cbCpPPT_Default">
          <controlPr defaultSize="0" print="0" autoLine="0" r:id="rId13">
            <anchor>
              <from>
                <xdr:col>5</xdr:col>
                <xdr:colOff>38100</xdr:colOff>
                <xdr:row>1</xdr:row>
                <xdr:rowOff>76200</xdr:rowOff>
              </from>
              <to>
                <xdr:col>10</xdr:col>
                <xdr:colOff>158750</xdr:colOff>
                <xdr:row>4</xdr:row>
                <xdr:rowOff>6350</xdr:rowOff>
              </to>
            </anchor>
          </controlPr>
        </control>
      </mc:Choice>
      <mc:Fallback>
        <control shapeId="108547" r:id="rId12" name="cbCpPPT_Default"/>
      </mc:Fallback>
    </mc:AlternateContent>
    <mc:AlternateContent xmlns:mc="http://schemas.openxmlformats.org/markup-compatibility/2006">
      <mc:Choice Requires="x14">
        <control shapeId="108546" r:id="rId14" name="cbStart">
          <controlPr defaultSize="0" print="0" autoLine="0" r:id="rId15">
            <anchor>
              <from>
                <xdr:col>0</xdr:col>
                <xdr:colOff>165100</xdr:colOff>
                <xdr:row>1</xdr:row>
                <xdr:rowOff>76200</xdr:rowOff>
              </from>
              <to>
                <xdr:col>1</xdr:col>
                <xdr:colOff>1460500</xdr:colOff>
                <xdr:row>4</xdr:row>
                <xdr:rowOff>6350</xdr:rowOff>
              </to>
            </anchor>
          </controlPr>
        </control>
      </mc:Choice>
      <mc:Fallback>
        <control shapeId="108546" r:id="rId14" name="cbStart"/>
      </mc:Fallback>
    </mc:AlternateContent>
    <mc:AlternateContent xmlns:mc="http://schemas.openxmlformats.org/markup-compatibility/2006">
      <mc:Choice Requires="x14">
        <control shapeId="108545" r:id="rId16" name="cbProdukte">
          <controlPr defaultSize="0" print="0" autoLine="0" autoPict="0" r:id="rId17">
            <anchor>
              <from>
                <xdr:col>2</xdr:col>
                <xdr:colOff>3009900</xdr:colOff>
                <xdr:row>1</xdr:row>
                <xdr:rowOff>76200</xdr:rowOff>
              </from>
              <to>
                <xdr:col>3</xdr:col>
                <xdr:colOff>450850</xdr:colOff>
                <xdr:row>2</xdr:row>
                <xdr:rowOff>107950</xdr:rowOff>
              </to>
            </anchor>
          </controlPr>
        </control>
      </mc:Choice>
      <mc:Fallback>
        <control shapeId="108545" r:id="rId16" name="cbProdukt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4">
    <pageSetUpPr fitToPage="1"/>
  </sheetPr>
  <dimension ref="A1:BK69"/>
  <sheetViews>
    <sheetView showGridLines="0" zoomScaleNormal="100" workbookViewId="0"/>
  </sheetViews>
  <sheetFormatPr defaultColWidth="11.453125" defaultRowHeight="12.5" x14ac:dyDescent="0.25"/>
  <cols>
    <col min="1" max="1" width="6.81640625" style="8" bestFit="1" customWidth="1"/>
    <col min="2" max="2" width="14.81640625" style="8" bestFit="1" customWidth="1"/>
    <col min="3" max="3" width="3.453125" style="8" bestFit="1" customWidth="1"/>
    <col min="4" max="4" width="20.7265625" style="8" bestFit="1" customWidth="1"/>
    <col min="5" max="5" width="0.7265625" style="8" bestFit="1" customWidth="1"/>
    <col min="6" max="6" width="20.7265625" style="8" bestFit="1" customWidth="1"/>
    <col min="7" max="7" width="0.7265625" style="8" bestFit="1" customWidth="1"/>
    <col min="8" max="8" width="20.7265625" style="8" bestFit="1" customWidth="1"/>
    <col min="9" max="9" width="0.7265625" style="8" bestFit="1" customWidth="1"/>
    <col min="10" max="10" width="20.7265625" style="8" bestFit="1" customWidth="1"/>
    <col min="11" max="11" width="0.7265625" style="8" bestFit="1" customWidth="1"/>
    <col min="12" max="12" width="20.7265625" style="8" bestFit="1" customWidth="1"/>
    <col min="13" max="13" width="7.453125" style="8" bestFit="1" customWidth="1"/>
    <col min="14" max="14" width="20.7265625" style="8" bestFit="1" customWidth="1"/>
    <col min="15" max="30" width="4.7265625" style="8" bestFit="1" customWidth="1"/>
    <col min="31" max="31" width="2.453125" style="8" bestFit="1" customWidth="1"/>
    <col min="32" max="45" width="4.7265625" style="8" bestFit="1" customWidth="1"/>
    <col min="46" max="46" width="4.7265625" style="65" bestFit="1" customWidth="1"/>
    <col min="47" max="47" width="26.1796875" style="65" bestFit="1" customWidth="1"/>
    <col min="48" max="48" width="13" style="66" bestFit="1" customWidth="1"/>
    <col min="49" max="49" width="15.453125" style="66" bestFit="1" customWidth="1"/>
    <col min="50" max="53" width="14.54296875" style="66" bestFit="1" customWidth="1"/>
    <col min="54" max="60" width="11.81640625" style="65" bestFit="1" customWidth="1"/>
    <col min="61" max="61" width="11.81640625" style="8" bestFit="1" customWidth="1"/>
    <col min="62" max="256" width="11.453125" style="8" bestFit="1"/>
    <col min="257" max="16384" width="11.453125" style="8"/>
  </cols>
  <sheetData>
    <row r="1" spans="1:53" customFormat="1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6"/>
      <c r="AU1" s="6"/>
      <c r="AV1" s="55"/>
      <c r="AW1" s="55"/>
      <c r="AX1" s="55"/>
      <c r="AY1" s="55"/>
      <c r="AZ1" s="55"/>
      <c r="BA1" s="55"/>
    </row>
    <row r="2" spans="1:53" customFormat="1" ht="17.25" customHeight="1" x14ac:dyDescent="0.35">
      <c r="A2" s="57"/>
      <c r="B2" s="57"/>
      <c r="C2" s="1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7"/>
      <c r="AU2" s="7"/>
      <c r="AV2" s="56"/>
      <c r="AW2" s="56"/>
      <c r="AX2" s="56"/>
      <c r="AY2" s="56"/>
      <c r="AZ2" s="56"/>
      <c r="BA2" s="56"/>
    </row>
    <row r="3" spans="1:53" customFormat="1" x14ac:dyDescent="0.25">
      <c r="A3" s="1"/>
      <c r="B3" s="1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6"/>
      <c r="AU3" s="6"/>
      <c r="AV3" s="55"/>
      <c r="AW3" s="55"/>
      <c r="AX3" s="55"/>
      <c r="AY3" s="55"/>
      <c r="AZ3" s="55"/>
      <c r="BA3" s="55"/>
    </row>
    <row r="4" spans="1:53" customFormat="1" x14ac:dyDescent="0.25">
      <c r="A4" s="1"/>
      <c r="B4" s="1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6"/>
      <c r="AS4" s="6"/>
      <c r="AT4" s="6"/>
      <c r="AU4" s="6"/>
      <c r="AV4" s="55"/>
      <c r="AW4" s="55"/>
    </row>
    <row r="5" spans="1:53" customFormat="1" x14ac:dyDescent="0.25">
      <c r="A5" s="71"/>
      <c r="B5" s="71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2"/>
      <c r="AS5" s="72"/>
      <c r="AT5" s="72"/>
      <c r="AU5" s="72"/>
      <c r="AV5" s="73"/>
      <c r="AW5" s="73"/>
    </row>
    <row r="6" spans="1:53" s="60" customFormat="1" ht="24" customHeight="1" x14ac:dyDescent="0.25">
      <c r="A6" s="8"/>
      <c r="B6" s="8"/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65"/>
      <c r="AS6" s="65"/>
      <c r="AT6" s="8"/>
      <c r="AU6" s="8"/>
      <c r="AV6" s="8"/>
      <c r="AW6" s="8"/>
    </row>
    <row r="7" spans="1:53" s="60" customFormat="1" ht="9" customHeight="1" x14ac:dyDescent="0.25">
      <c r="A7" s="11"/>
      <c r="B7" s="11"/>
      <c r="C7" s="61"/>
      <c r="D7" s="61"/>
      <c r="E7" s="61"/>
      <c r="F7" s="61"/>
      <c r="G7" s="61"/>
      <c r="H7" s="61"/>
      <c r="I7" s="58"/>
      <c r="J7" s="58"/>
      <c r="K7" s="58"/>
      <c r="L7" s="58"/>
      <c r="M7" s="58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2"/>
      <c r="AR7" s="67"/>
      <c r="AS7" s="67"/>
      <c r="AT7" s="62"/>
      <c r="AU7" s="11"/>
      <c r="AV7" s="11"/>
      <c r="AW7" s="11"/>
    </row>
    <row r="8" spans="1:53" s="60" customFormat="1" ht="120" customHeight="1" x14ac:dyDescent="0.4">
      <c r="A8" s="61"/>
      <c r="B8" s="61"/>
      <c r="C8" s="61"/>
      <c r="D8" s="114"/>
      <c r="E8" s="61"/>
      <c r="F8" s="61"/>
      <c r="G8" s="61"/>
      <c r="H8" s="61"/>
      <c r="I8" s="58"/>
      <c r="J8" s="59"/>
      <c r="K8" s="58"/>
      <c r="L8" s="58"/>
      <c r="M8" s="58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2"/>
      <c r="AR8" s="67"/>
      <c r="AS8" s="67"/>
      <c r="AT8" s="62"/>
      <c r="AU8" s="11"/>
      <c r="AV8" s="11"/>
      <c r="AW8" s="69"/>
    </row>
    <row r="9" spans="1:53" s="60" customFormat="1" ht="154.5" customHeight="1" x14ac:dyDescent="0.25">
      <c r="A9" s="61"/>
      <c r="B9" s="61"/>
      <c r="C9" s="61"/>
      <c r="D9" s="111"/>
      <c r="E9" s="116"/>
      <c r="F9" s="61"/>
      <c r="G9" s="61"/>
      <c r="H9" s="61"/>
      <c r="I9" s="58"/>
      <c r="J9" s="58"/>
      <c r="K9" s="58"/>
      <c r="L9" s="58"/>
      <c r="M9" s="58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2"/>
      <c r="AR9" s="67"/>
      <c r="AS9" s="67"/>
      <c r="AT9" s="62"/>
    </row>
    <row r="10" spans="1:53" s="60" customFormat="1" ht="15" customHeight="1" x14ac:dyDescent="0.4">
      <c r="A10" s="111"/>
      <c r="B10" s="111"/>
      <c r="C10" s="117"/>
      <c r="D10" s="161" t="str">
        <f>EP_Chart7_Src_topleft</f>
        <v>R�stkaffee Klassisch</v>
      </c>
      <c r="E10" s="161"/>
      <c r="F10" s="161" t="str">
        <f>AW26</f>
        <v>Espresso Bohne</v>
      </c>
      <c r="G10" s="161"/>
      <c r="H10" s="161" t="str">
        <f>AX26</f>
        <v>Espresso gemahlen</v>
      </c>
      <c r="I10" s="161"/>
      <c r="J10" s="161" t="str">
        <f>AY26</f>
        <v>Rest Espresso /Caffe Crema</v>
      </c>
      <c r="K10" s="161"/>
      <c r="L10" s="161" t="str">
        <f>AZ26</f>
        <v>Pads</v>
      </c>
      <c r="M10" s="145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 s="67"/>
      <c r="AS10" s="67"/>
      <c r="AT10" s="62"/>
    </row>
    <row r="11" spans="1:53" s="60" customFormat="1" ht="21" customHeight="1" x14ac:dyDescent="0.25">
      <c r="A11" s="111"/>
      <c r="B11" s="116" t="s">
        <v>25</v>
      </c>
      <c r="C11" s="117"/>
      <c r="D11" s="118">
        <f>AV32</f>
        <v>-3.4550797868858893</v>
      </c>
      <c r="E11" s="146"/>
      <c r="F11" s="118">
        <f>AW32</f>
        <v>6.6118857296750395</v>
      </c>
      <c r="G11" s="146"/>
      <c r="H11" s="118">
        <f>AX32</f>
        <v>-12.255102254910224</v>
      </c>
      <c r="I11" s="146"/>
      <c r="J11" s="118">
        <f>AY32</f>
        <v>0</v>
      </c>
      <c r="K11" s="146"/>
      <c r="L11" s="118">
        <f>AZ32</f>
        <v>0.49793327897189305</v>
      </c>
      <c r="M11" s="58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7"/>
      <c r="AS11" s="67"/>
      <c r="AT11" s="62"/>
    </row>
    <row r="12" spans="1:53" s="60" customFormat="1" ht="6" customHeight="1" x14ac:dyDescent="0.25">
      <c r="A12" s="111"/>
      <c r="B12" s="116"/>
      <c r="C12" s="117"/>
      <c r="D12" s="118"/>
      <c r="E12" s="111"/>
      <c r="F12" s="118"/>
      <c r="G12" s="111"/>
      <c r="H12" s="118"/>
      <c r="I12" s="111"/>
      <c r="J12" s="118"/>
      <c r="K12" s="111"/>
      <c r="L12" s="118"/>
      <c r="M12" s="58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7"/>
      <c r="AS12" s="67"/>
      <c r="AT12" s="62"/>
    </row>
    <row r="13" spans="1:53" s="60" customFormat="1" ht="14.25" customHeight="1" x14ac:dyDescent="0.45">
      <c r="A13" s="111"/>
      <c r="B13" s="147" t="s">
        <v>38</v>
      </c>
      <c r="C13" s="160">
        <v>1</v>
      </c>
      <c r="D13" s="162" t="str">
        <f>AV33</f>
        <v>Espresso gemahlen</v>
      </c>
      <c r="E13" s="166" t="s">
        <v>4</v>
      </c>
      <c r="F13" s="162" t="str">
        <f>AW33</f>
        <v>R�stkaffee Klassisch</v>
      </c>
      <c r="G13" s="163" t="s">
        <v>4</v>
      </c>
      <c r="H13" s="165" t="str">
        <f>AX33</f>
        <v xml:space="preserve"> </v>
      </c>
      <c r="I13" s="163" t="s">
        <v>4</v>
      </c>
      <c r="J13" s="165" t="str">
        <f>AY33</f>
        <v xml:space="preserve"> </v>
      </c>
      <c r="K13" s="163" t="s">
        <v>4</v>
      </c>
      <c r="L13" s="162" t="str">
        <f>AZ33</f>
        <v>R�stkaffee Klassisch</v>
      </c>
      <c r="M13" s="58" t="s">
        <v>4</v>
      </c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2"/>
      <c r="AR13" s="67"/>
      <c r="AS13" s="67"/>
      <c r="AT13" s="62"/>
    </row>
    <row r="14" spans="1:53" s="60" customFormat="1" ht="14.25" customHeight="1" x14ac:dyDescent="0.45">
      <c r="A14" s="111"/>
      <c r="B14" s="148"/>
      <c r="C14" s="160">
        <v>2</v>
      </c>
      <c r="D14" s="164" t="str">
        <f>AV34</f>
        <v xml:space="preserve"> </v>
      </c>
      <c r="E14" s="166" t="s">
        <v>4</v>
      </c>
      <c r="F14" s="162" t="str">
        <f>AW34</f>
        <v>Pads</v>
      </c>
      <c r="G14" s="163" t="s">
        <v>4</v>
      </c>
      <c r="H14" s="165" t="str">
        <f>AX34</f>
        <v xml:space="preserve"> </v>
      </c>
      <c r="I14" s="163" t="s">
        <v>4</v>
      </c>
      <c r="J14" s="165" t="str">
        <f>AY34</f>
        <v xml:space="preserve"> </v>
      </c>
      <c r="K14" s="163" t="s">
        <v>4</v>
      </c>
      <c r="L14" s="162" t="str">
        <f>AZ34</f>
        <v>Espresso gemahlen</v>
      </c>
      <c r="M14" s="58" t="s">
        <v>4</v>
      </c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2"/>
      <c r="AR14" s="67"/>
      <c r="AS14" s="67"/>
      <c r="AT14" s="62"/>
    </row>
    <row r="15" spans="1:53" s="60" customFormat="1" ht="14.25" customHeight="1" x14ac:dyDescent="0.45">
      <c r="A15" s="111"/>
      <c r="B15" s="148"/>
      <c r="C15" s="160">
        <v>3</v>
      </c>
      <c r="D15" s="165" t="str">
        <f>AV35</f>
        <v xml:space="preserve"> </v>
      </c>
      <c r="E15" s="166" t="s">
        <v>4</v>
      </c>
      <c r="F15" s="162" t="str">
        <f>AW35</f>
        <v>Espresso gemahlen</v>
      </c>
      <c r="G15" s="163" t="s">
        <v>4</v>
      </c>
      <c r="H15" s="165" t="str">
        <f>AX35</f>
        <v xml:space="preserve"> </v>
      </c>
      <c r="I15" s="163" t="s">
        <v>4</v>
      </c>
      <c r="J15" s="165" t="str">
        <f>AY35</f>
        <v xml:space="preserve"> </v>
      </c>
      <c r="K15" s="163" t="s">
        <v>4</v>
      </c>
      <c r="L15" s="164" t="str">
        <f>AZ35</f>
        <v xml:space="preserve"> </v>
      </c>
      <c r="M15" s="58" t="s">
        <v>4</v>
      </c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2"/>
      <c r="AR15" s="68"/>
      <c r="AS15" s="68"/>
      <c r="AT15" s="62"/>
    </row>
    <row r="16" spans="1:53" s="60" customFormat="1" ht="14.25" customHeight="1" x14ac:dyDescent="0.45">
      <c r="A16" s="111"/>
      <c r="B16" s="148"/>
      <c r="C16" s="160">
        <v>4</v>
      </c>
      <c r="D16" s="165" t="str">
        <f>AV36</f>
        <v xml:space="preserve"> </v>
      </c>
      <c r="E16" s="166" t="s">
        <v>4</v>
      </c>
      <c r="F16" s="164" t="str">
        <f>AW36</f>
        <v xml:space="preserve"> </v>
      </c>
      <c r="G16" s="167" t="s">
        <v>4</v>
      </c>
      <c r="H16" s="165" t="str">
        <f>AX36</f>
        <v xml:space="preserve"> </v>
      </c>
      <c r="I16" s="167" t="s">
        <v>4</v>
      </c>
      <c r="J16" s="165" t="str">
        <f>AY36</f>
        <v xml:space="preserve"> </v>
      </c>
      <c r="K16" s="163" t="s">
        <v>4</v>
      </c>
      <c r="L16" s="165" t="str">
        <f>AZ36</f>
        <v xml:space="preserve"> </v>
      </c>
      <c r="M16" s="58" t="s">
        <v>4</v>
      </c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2"/>
      <c r="AR16" s="68"/>
      <c r="AS16" s="68"/>
      <c r="AT16" s="62"/>
    </row>
    <row r="17" spans="1:63" s="60" customFormat="1" ht="14.25" customHeight="1" x14ac:dyDescent="0.45">
      <c r="A17" s="111"/>
      <c r="B17" s="148"/>
      <c r="C17" s="160">
        <v>5</v>
      </c>
      <c r="D17" s="165" t="str">
        <f>AV37</f>
        <v xml:space="preserve"> </v>
      </c>
      <c r="E17" s="166" t="s">
        <v>4</v>
      </c>
      <c r="F17" s="165" t="str">
        <f>AW37</f>
        <v xml:space="preserve"> </v>
      </c>
      <c r="G17" s="167" t="s">
        <v>4</v>
      </c>
      <c r="H17" s="165" t="str">
        <f>AX37</f>
        <v xml:space="preserve"> </v>
      </c>
      <c r="I17" s="167" t="s">
        <v>4</v>
      </c>
      <c r="J17" s="165" t="str">
        <f>AY37</f>
        <v xml:space="preserve"> </v>
      </c>
      <c r="K17" s="163" t="s">
        <v>4</v>
      </c>
      <c r="L17" s="165" t="str">
        <f>AZ37</f>
        <v xml:space="preserve"> </v>
      </c>
      <c r="M17" s="58" t="s">
        <v>4</v>
      </c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2"/>
      <c r="AR17" s="68"/>
      <c r="AS17" s="68"/>
      <c r="AT17" s="62"/>
    </row>
    <row r="18" spans="1:63" s="60" customFormat="1" ht="6" customHeight="1" x14ac:dyDescent="0.35">
      <c r="A18" s="111"/>
      <c r="B18" s="149"/>
      <c r="C18" s="150"/>
      <c r="D18" s="167"/>
      <c r="E18" s="166" t="s">
        <v>4</v>
      </c>
      <c r="F18" s="163"/>
      <c r="G18" s="167" t="s">
        <v>4</v>
      </c>
      <c r="H18" s="167"/>
      <c r="I18" s="167" t="s">
        <v>4</v>
      </c>
      <c r="J18" s="163"/>
      <c r="K18" s="163" t="s">
        <v>4</v>
      </c>
      <c r="L18" s="163"/>
      <c r="M18" s="58" t="s">
        <v>4</v>
      </c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2"/>
      <c r="AR18" s="68"/>
      <c r="AS18" s="68"/>
      <c r="AT18" s="62"/>
      <c r="BA18" s="113"/>
      <c r="BB18" s="58"/>
      <c r="BC18" s="58"/>
      <c r="BD18" s="10"/>
      <c r="BE18" s="111"/>
      <c r="BF18" s="111"/>
      <c r="BG18" s="111"/>
      <c r="BH18" s="111"/>
      <c r="BI18" s="111"/>
      <c r="BJ18" s="111"/>
      <c r="BK18" s="111"/>
    </row>
    <row r="19" spans="1:63" s="60" customFormat="1" ht="14.25" customHeight="1" x14ac:dyDescent="0.45">
      <c r="A19" s="111"/>
      <c r="B19" s="151" t="s">
        <v>39</v>
      </c>
      <c r="C19" s="160">
        <v>1</v>
      </c>
      <c r="D19" s="162" t="str">
        <f>AV38</f>
        <v>Espresso Bohne</v>
      </c>
      <c r="E19" s="166" t="s">
        <v>4</v>
      </c>
      <c r="F19" s="162" t="str">
        <f>AW38</f>
        <v>Kapseln</v>
      </c>
      <c r="G19" s="167" t="s">
        <v>4</v>
      </c>
      <c r="H19" s="162" t="str">
        <f>AX38</f>
        <v>Espresso Bohne</v>
      </c>
      <c r="I19" s="167" t="s">
        <v>4</v>
      </c>
      <c r="J19" s="165" t="str">
        <f>AY38</f>
        <v xml:space="preserve"> </v>
      </c>
      <c r="K19" s="163" t="s">
        <v>4</v>
      </c>
      <c r="L19" s="162" t="str">
        <f>AZ38</f>
        <v>Espresso Bohne</v>
      </c>
      <c r="M19" s="58" t="s">
        <v>4</v>
      </c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8"/>
      <c r="AS19" s="68"/>
      <c r="AT19" s="58"/>
      <c r="BA19" s="113"/>
      <c r="BB19" s="58"/>
      <c r="BC19" s="58"/>
      <c r="BD19" s="10"/>
      <c r="BE19" s="111"/>
      <c r="BF19" s="111"/>
      <c r="BG19" s="111"/>
      <c r="BH19" s="111"/>
      <c r="BI19" s="111"/>
      <c r="BJ19" s="111"/>
      <c r="BK19" s="111"/>
    </row>
    <row r="20" spans="1:63" s="60" customFormat="1" ht="14.25" customHeight="1" x14ac:dyDescent="0.45">
      <c r="A20" s="111"/>
      <c r="B20" s="152"/>
      <c r="C20" s="160">
        <v>2</v>
      </c>
      <c r="D20" s="162" t="str">
        <f>AV39</f>
        <v>Kapseln</v>
      </c>
      <c r="E20" s="166" t="s">
        <v>4</v>
      </c>
      <c r="F20" s="164" t="str">
        <f>AW39</f>
        <v xml:space="preserve"> </v>
      </c>
      <c r="G20" s="167" t="s">
        <v>4</v>
      </c>
      <c r="H20" s="162" t="str">
        <f>AX39</f>
        <v>R�stkaffee Klassisch</v>
      </c>
      <c r="I20" s="167" t="s">
        <v>4</v>
      </c>
      <c r="J20" s="165" t="str">
        <f>AY39</f>
        <v xml:space="preserve"> </v>
      </c>
      <c r="K20" s="163" t="s">
        <v>4</v>
      </c>
      <c r="L20" s="162" t="str">
        <f>AZ39</f>
        <v>Kapseln</v>
      </c>
      <c r="M20" s="58" t="s">
        <v>4</v>
      </c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8"/>
      <c r="AS20" s="68"/>
      <c r="AT20" s="58"/>
      <c r="BA20" s="113" t="s">
        <v>30</v>
      </c>
      <c r="BB20" s="58"/>
      <c r="BC20" s="58"/>
      <c r="BD20" s="8"/>
    </row>
    <row r="21" spans="1:63" s="60" customFormat="1" ht="14.25" customHeight="1" x14ac:dyDescent="0.45">
      <c r="A21" s="119"/>
      <c r="B21" s="153"/>
      <c r="C21" s="160">
        <v>3</v>
      </c>
      <c r="D21" s="162" t="str">
        <f>AV40</f>
        <v>Pads</v>
      </c>
      <c r="E21" s="163" t="s">
        <v>4</v>
      </c>
      <c r="F21" s="165" t="str">
        <f>AW40</f>
        <v xml:space="preserve"> </v>
      </c>
      <c r="G21" s="167" t="s">
        <v>4</v>
      </c>
      <c r="H21" s="162" t="str">
        <f>AX40</f>
        <v>Pads</v>
      </c>
      <c r="I21" s="167" t="s">
        <v>4</v>
      </c>
      <c r="J21" s="165" t="str">
        <f>AY40</f>
        <v xml:space="preserve"> </v>
      </c>
      <c r="K21" s="163" t="s">
        <v>4</v>
      </c>
      <c r="L21" s="164" t="str">
        <f>AZ40</f>
        <v xml:space="preserve"> </v>
      </c>
      <c r="M21" s="58" t="s">
        <v>4</v>
      </c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58"/>
      <c r="BA21" s="113" t="s">
        <v>30</v>
      </c>
      <c r="BB21" s="58"/>
      <c r="BC21" s="58"/>
      <c r="BD21" s="8"/>
    </row>
    <row r="22" spans="1:63" s="60" customFormat="1" ht="14.25" customHeight="1" x14ac:dyDescent="0.45">
      <c r="A22" s="119"/>
      <c r="B22" s="153"/>
      <c r="C22" s="160">
        <v>4</v>
      </c>
      <c r="D22" s="164" t="str">
        <f>AV41</f>
        <v xml:space="preserve"> </v>
      </c>
      <c r="E22" s="163" t="s">
        <v>4</v>
      </c>
      <c r="F22" s="165" t="str">
        <f>AW41</f>
        <v xml:space="preserve"> </v>
      </c>
      <c r="G22" s="167" t="s">
        <v>4</v>
      </c>
      <c r="H22" s="162" t="str">
        <f>AX41</f>
        <v>Kapseln</v>
      </c>
      <c r="I22" s="167" t="s">
        <v>4</v>
      </c>
      <c r="J22" s="165" t="str">
        <f>AY41</f>
        <v xml:space="preserve"> </v>
      </c>
      <c r="K22" s="163" t="s">
        <v>4</v>
      </c>
      <c r="L22" s="165" t="str">
        <f>AZ41</f>
        <v xml:space="preserve"> </v>
      </c>
      <c r="M22" s="58" t="s">
        <v>4</v>
      </c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BA22" s="113" t="s">
        <v>30</v>
      </c>
      <c r="BB22" s="62"/>
      <c r="BC22" s="62"/>
      <c r="BD22" s="8"/>
    </row>
    <row r="23" spans="1:63" s="60" customFormat="1" ht="14.25" customHeight="1" x14ac:dyDescent="0.45">
      <c r="A23" s="119"/>
      <c r="B23" s="153"/>
      <c r="C23" s="160">
        <v>5</v>
      </c>
      <c r="D23" s="165" t="str">
        <f>AV42</f>
        <v xml:space="preserve"> </v>
      </c>
      <c r="E23" s="163" t="s">
        <v>4</v>
      </c>
      <c r="F23" s="165" t="str">
        <f>AW42</f>
        <v xml:space="preserve"> </v>
      </c>
      <c r="G23" s="167" t="s">
        <v>4</v>
      </c>
      <c r="H23" s="164" t="str">
        <f>AX42</f>
        <v xml:space="preserve"> </v>
      </c>
      <c r="I23" s="167" t="s">
        <v>4</v>
      </c>
      <c r="J23" s="165" t="str">
        <f>AY42</f>
        <v xml:space="preserve"> </v>
      </c>
      <c r="K23" s="163" t="s">
        <v>4</v>
      </c>
      <c r="L23" s="165" t="str">
        <f>AZ42</f>
        <v xml:space="preserve"> </v>
      </c>
      <c r="M23" s="58" t="s">
        <v>4</v>
      </c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BA23" s="113" t="s">
        <v>30</v>
      </c>
      <c r="BB23" s="62"/>
      <c r="BC23" s="62"/>
      <c r="BD23" s="8"/>
    </row>
    <row r="24" spans="1:63" s="60" customFormat="1" ht="15" customHeight="1" x14ac:dyDescent="0.25">
      <c r="A24" s="119"/>
      <c r="B24" s="119"/>
      <c r="C24" s="61"/>
      <c r="D24" s="58"/>
      <c r="E24" s="61"/>
      <c r="F24" s="61"/>
      <c r="G24" s="111"/>
      <c r="H24" s="111"/>
      <c r="I24" s="111"/>
      <c r="J24" s="58"/>
      <c r="K24" s="58"/>
      <c r="L24" s="58"/>
      <c r="M24" s="58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BA24" s="113" t="s">
        <v>30</v>
      </c>
      <c r="BB24" s="62"/>
      <c r="BC24" s="62"/>
      <c r="BD24" s="8"/>
    </row>
    <row r="25" spans="1:63" s="60" customFormat="1" ht="72.75" customHeight="1" x14ac:dyDescent="0.25">
      <c r="A25" s="119"/>
      <c r="B25" s="119"/>
      <c r="C25" s="61"/>
      <c r="D25" s="58"/>
      <c r="E25" s="61"/>
      <c r="F25" s="61"/>
      <c r="G25" s="111"/>
      <c r="H25" s="111"/>
      <c r="I25" s="111"/>
      <c r="J25" s="58"/>
      <c r="K25" s="58"/>
      <c r="L25" s="58"/>
      <c r="M25" s="58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BA25" s="113" t="s">
        <v>30</v>
      </c>
      <c r="BB25" s="62"/>
      <c r="BC25" s="62"/>
      <c r="BD25" s="8"/>
    </row>
    <row r="26" spans="1:63" s="60" customFormat="1" ht="12.75" customHeight="1" x14ac:dyDescent="0.25">
      <c r="A26" s="90"/>
      <c r="B26" s="90"/>
      <c r="C26" s="61"/>
      <c r="D26" s="58"/>
      <c r="E26" s="61"/>
      <c r="F26" s="61"/>
      <c r="J26" s="58"/>
      <c r="K26" s="58"/>
      <c r="L26" s="58"/>
      <c r="M26" s="58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129" t="s">
        <v>19</v>
      </c>
      <c r="AV26" s="110" t="s">
        <v>40</v>
      </c>
      <c r="AW26" s="110" t="s">
        <v>41</v>
      </c>
      <c r="AX26" s="110" t="s">
        <v>42</v>
      </c>
      <c r="AY26" s="110" t="s">
        <v>43</v>
      </c>
      <c r="AZ26" s="130" t="s">
        <v>44</v>
      </c>
      <c r="BA26" s="113"/>
      <c r="BB26" s="62"/>
      <c r="BC26" s="62"/>
      <c r="BD26" s="8"/>
    </row>
    <row r="27" spans="1:63" s="60" customFormat="1" ht="12.75" customHeight="1" x14ac:dyDescent="0.25">
      <c r="A27" s="90"/>
      <c r="B27" s="90"/>
      <c r="C27" s="61"/>
      <c r="D27" s="58"/>
      <c r="E27" s="61"/>
      <c r="F27" s="61"/>
      <c r="J27" s="58"/>
      <c r="K27" s="58"/>
      <c r="L27" s="58"/>
      <c r="M27" s="58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131" t="s">
        <v>14</v>
      </c>
      <c r="AV27" s="119">
        <v>-3025.4438018798828</v>
      </c>
      <c r="AW27" s="119">
        <v>2888.785177230835</v>
      </c>
      <c r="AX27" s="119">
        <v>-213.2121319770813</v>
      </c>
      <c r="AY27" s="119">
        <v>0</v>
      </c>
      <c r="AZ27" s="142">
        <v>-754.18132019042969</v>
      </c>
      <c r="BA27" s="113"/>
      <c r="BB27" s="62"/>
      <c r="BC27" s="62"/>
      <c r="BD27" s="8"/>
    </row>
    <row r="28" spans="1:63" s="60" customFormat="1" ht="12.75" customHeight="1" x14ac:dyDescent="0.25">
      <c r="A28" s="90"/>
      <c r="B28" s="90"/>
      <c r="C28" s="61"/>
      <c r="D28" s="58"/>
      <c r="E28" s="61"/>
      <c r="F28" s="61"/>
      <c r="J28" s="58"/>
      <c r="K28" s="58"/>
      <c r="L28" s="58"/>
      <c r="M28" s="58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131" t="s">
        <v>26</v>
      </c>
      <c r="AV28" s="119">
        <v>0</v>
      </c>
      <c r="AW28" s="119">
        <v>0</v>
      </c>
      <c r="AX28" s="119">
        <v>0</v>
      </c>
      <c r="AY28" s="119">
        <v>0</v>
      </c>
      <c r="AZ28" s="142">
        <v>0</v>
      </c>
      <c r="BA28" s="113"/>
      <c r="BB28" s="62"/>
      <c r="BC28" s="62"/>
      <c r="BD28" s="8"/>
    </row>
    <row r="29" spans="1:63" s="60" customFormat="1" ht="12.75" customHeight="1" x14ac:dyDescent="0.25">
      <c r="A29" s="90"/>
      <c r="B29" s="90"/>
      <c r="C29" s="61"/>
      <c r="D29" s="58"/>
      <c r="E29" s="61"/>
      <c r="F29" s="61"/>
      <c r="J29" s="58"/>
      <c r="K29" s="58"/>
      <c r="L29" s="58"/>
      <c r="M29" s="58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131" t="s">
        <v>27</v>
      </c>
      <c r="AV29" s="119">
        <v>0</v>
      </c>
      <c r="AW29" s="119">
        <v>0</v>
      </c>
      <c r="AX29" s="119">
        <v>0</v>
      </c>
      <c r="AY29" s="119">
        <v>0</v>
      </c>
      <c r="AZ29" s="142">
        <v>0</v>
      </c>
      <c r="BA29" s="113"/>
      <c r="BB29" s="62"/>
      <c r="BC29" s="62"/>
      <c r="BD29" s="8"/>
    </row>
    <row r="30" spans="1:63" s="60" customFormat="1" ht="12.75" customHeight="1" x14ac:dyDescent="0.25">
      <c r="A30" s="90"/>
      <c r="B30" s="90"/>
      <c r="C30" s="61"/>
      <c r="D30" s="58"/>
      <c r="E30" s="61"/>
      <c r="F30" s="61"/>
      <c r="J30" s="58"/>
      <c r="K30" s="58"/>
      <c r="L30" s="58"/>
      <c r="M30" s="58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131" t="s">
        <v>28</v>
      </c>
      <c r="AV30" s="119">
        <v>106.87191772460938</v>
      </c>
      <c r="AW30" s="119">
        <v>-40.318340301513672</v>
      </c>
      <c r="AX30" s="119">
        <v>9.2994394302368164</v>
      </c>
      <c r="AY30" s="119">
        <v>0</v>
      </c>
      <c r="AZ30" s="142">
        <v>-18.237022399902344</v>
      </c>
      <c r="BA30" s="113"/>
      <c r="BB30" s="62"/>
      <c r="BC30" s="62"/>
      <c r="BD30" s="8"/>
    </row>
    <row r="31" spans="1:63" s="60" customFormat="1" x14ac:dyDescent="0.25">
      <c r="A31" s="11"/>
      <c r="B31" s="11"/>
      <c r="C31" s="61"/>
      <c r="D31" s="61"/>
      <c r="E31" s="61"/>
      <c r="F31" s="61"/>
      <c r="J31" s="58"/>
      <c r="K31" s="58"/>
      <c r="L31" s="58"/>
      <c r="M31" s="58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131" t="s">
        <v>15</v>
      </c>
      <c r="AV31" s="119">
        <v>-8248.03125</v>
      </c>
      <c r="AW31" s="119">
        <v>3345.0625</v>
      </c>
      <c r="AX31" s="119">
        <v>-336.54150390625</v>
      </c>
      <c r="AY31" s="119">
        <v>0</v>
      </c>
      <c r="AZ31" s="142">
        <v>143.6328125</v>
      </c>
      <c r="BA31" s="113"/>
      <c r="BB31" s="62"/>
      <c r="BC31" s="62"/>
      <c r="BD31" s="8"/>
    </row>
    <row r="32" spans="1:63" s="60" customFormat="1" x14ac:dyDescent="0.25">
      <c r="A32" s="11"/>
      <c r="B32" s="11"/>
      <c r="C32" s="61"/>
      <c r="D32" s="61"/>
      <c r="E32" s="61"/>
      <c r="F32" s="61"/>
      <c r="J32" s="58"/>
      <c r="K32" s="58"/>
      <c r="L32" s="58"/>
      <c r="M32" s="58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131" t="s">
        <v>29</v>
      </c>
      <c r="AV32" s="143">
        <v>-3.4550797868858893</v>
      </c>
      <c r="AW32" s="143">
        <v>6.6118857296750395</v>
      </c>
      <c r="AX32" s="143">
        <v>-12.255102254910224</v>
      </c>
      <c r="AY32" s="143"/>
      <c r="AZ32" s="144">
        <v>0.49793327897189305</v>
      </c>
      <c r="BA32" s="113"/>
      <c r="BB32" s="62"/>
      <c r="BC32" s="62"/>
      <c r="BD32" s="8"/>
    </row>
    <row r="33" spans="1:56" s="60" customFormat="1" x14ac:dyDescent="0.25">
      <c r="A33" s="11"/>
      <c r="B33" s="11"/>
      <c r="C33" s="61"/>
      <c r="D33" s="61"/>
      <c r="E33" s="61"/>
      <c r="F33" s="61"/>
      <c r="J33" s="58"/>
      <c r="K33" s="58"/>
      <c r="L33" s="58"/>
      <c r="M33" s="58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128" t="s">
        <v>45</v>
      </c>
      <c r="AV33" s="58" t="s">
        <v>42</v>
      </c>
      <c r="AW33" s="58" t="s">
        <v>40</v>
      </c>
      <c r="AX33" s="58" t="s">
        <v>4</v>
      </c>
      <c r="AY33" s="58" t="s">
        <v>4</v>
      </c>
      <c r="AZ33" s="95" t="s">
        <v>40</v>
      </c>
      <c r="BA33" s="113"/>
      <c r="BB33" s="62"/>
      <c r="BC33" s="62"/>
      <c r="BD33" s="8"/>
    </row>
    <row r="34" spans="1:56" s="60" customFormat="1" ht="12.75" customHeight="1" x14ac:dyDescent="0.25">
      <c r="A34" s="11"/>
      <c r="B34" s="11"/>
      <c r="C34" s="61"/>
      <c r="D34" s="61"/>
      <c r="E34" s="61"/>
      <c r="F34" s="61"/>
      <c r="J34" s="58"/>
      <c r="K34" s="58"/>
      <c r="L34" s="58"/>
      <c r="M34" s="58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62"/>
      <c r="AU34" s="132"/>
      <c r="AV34" s="58" t="s">
        <v>4</v>
      </c>
      <c r="AW34" s="58" t="s">
        <v>44</v>
      </c>
      <c r="AX34" s="58" t="s">
        <v>4</v>
      </c>
      <c r="AY34" s="58" t="s">
        <v>4</v>
      </c>
      <c r="AZ34" s="95" t="s">
        <v>42</v>
      </c>
      <c r="BA34" s="113"/>
      <c r="BB34" s="62"/>
      <c r="BC34" s="62"/>
      <c r="BD34" s="8"/>
    </row>
    <row r="35" spans="1:56" s="60" customFormat="1" x14ac:dyDescent="0.25">
      <c r="A35" s="11"/>
      <c r="B35" s="11"/>
      <c r="C35" s="61"/>
      <c r="D35" s="61"/>
      <c r="E35" s="61"/>
      <c r="F35" s="61"/>
      <c r="J35" s="58"/>
      <c r="K35" s="58"/>
      <c r="L35" s="58"/>
      <c r="M35" s="58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62"/>
      <c r="AD35" s="62"/>
      <c r="AE35" s="62"/>
      <c r="AF35" s="62"/>
      <c r="AG35" s="62"/>
      <c r="AH35" s="62"/>
      <c r="AI35" s="62"/>
      <c r="AJ35" s="62"/>
      <c r="AK35" s="62"/>
      <c r="AL35" s="62"/>
      <c r="AM35" s="62"/>
      <c r="AN35" s="62"/>
      <c r="AO35" s="62"/>
      <c r="AP35" s="62"/>
      <c r="AQ35" s="62"/>
      <c r="AR35" s="62"/>
      <c r="AS35" s="62"/>
      <c r="AT35" s="62"/>
      <c r="AU35" s="131"/>
      <c r="AV35" s="58" t="s">
        <v>4</v>
      </c>
      <c r="AW35" s="58" t="s">
        <v>42</v>
      </c>
      <c r="AX35" s="58" t="s">
        <v>4</v>
      </c>
      <c r="AY35" s="58" t="s">
        <v>4</v>
      </c>
      <c r="AZ35" s="95" t="s">
        <v>4</v>
      </c>
      <c r="BA35" s="113"/>
      <c r="BB35" s="62"/>
      <c r="BC35" s="62"/>
      <c r="BD35" s="8"/>
    </row>
    <row r="36" spans="1:56" s="60" customFormat="1" x14ac:dyDescent="0.25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133"/>
      <c r="AV36" s="136" t="s">
        <v>4</v>
      </c>
      <c r="AW36" s="136" t="s">
        <v>4</v>
      </c>
      <c r="AX36" s="136" t="s">
        <v>4</v>
      </c>
      <c r="AY36" s="136" t="s">
        <v>4</v>
      </c>
      <c r="AZ36" s="137" t="s">
        <v>4</v>
      </c>
      <c r="BA36" s="113"/>
      <c r="BB36" s="8"/>
      <c r="BC36" s="8"/>
      <c r="BD36" s="8"/>
    </row>
    <row r="37" spans="1:56" x14ac:dyDescent="0.25">
      <c r="AT37" s="8"/>
      <c r="AU37" s="133"/>
      <c r="AV37" s="136" t="s">
        <v>4</v>
      </c>
      <c r="AW37" s="136" t="s">
        <v>4</v>
      </c>
      <c r="AX37" s="136" t="s">
        <v>4</v>
      </c>
      <c r="AY37" s="136" t="s">
        <v>4</v>
      </c>
      <c r="AZ37" s="137" t="s">
        <v>4</v>
      </c>
      <c r="BA37" s="113"/>
      <c r="BB37" s="8"/>
      <c r="BC37" s="8"/>
      <c r="BD37" s="8"/>
    </row>
    <row r="38" spans="1:56" x14ac:dyDescent="0.25">
      <c r="AT38" s="8"/>
      <c r="AU38" s="133" t="s">
        <v>46</v>
      </c>
      <c r="AV38" s="136" t="s">
        <v>41</v>
      </c>
      <c r="AW38" s="136" t="s">
        <v>47</v>
      </c>
      <c r="AX38" s="136" t="s">
        <v>41</v>
      </c>
      <c r="AY38" s="136" t="s">
        <v>4</v>
      </c>
      <c r="AZ38" s="137" t="s">
        <v>41</v>
      </c>
      <c r="BA38" s="8"/>
      <c r="BB38" s="8"/>
      <c r="BC38" s="8"/>
      <c r="BD38" s="8"/>
    </row>
    <row r="39" spans="1:56" x14ac:dyDescent="0.25">
      <c r="A39" s="60"/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AT39" s="8"/>
      <c r="AU39" s="133"/>
      <c r="AV39" s="136" t="s">
        <v>47</v>
      </c>
      <c r="AW39" s="136" t="s">
        <v>4</v>
      </c>
      <c r="AX39" s="136" t="s">
        <v>40</v>
      </c>
      <c r="AY39" s="136" t="s">
        <v>4</v>
      </c>
      <c r="AZ39" s="137" t="s">
        <v>47</v>
      </c>
      <c r="BA39" s="8"/>
      <c r="BB39" s="8"/>
      <c r="BC39" s="8"/>
      <c r="BD39" s="8"/>
    </row>
    <row r="40" spans="1:56" x14ac:dyDescent="0.25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  <c r="AT40" s="8"/>
      <c r="AU40" s="134"/>
      <c r="AV40" s="138" t="s">
        <v>44</v>
      </c>
      <c r="AW40" s="138" t="s">
        <v>4</v>
      </c>
      <c r="AX40" s="138" t="s">
        <v>44</v>
      </c>
      <c r="AY40" s="138" t="s">
        <v>4</v>
      </c>
      <c r="AZ40" s="139" t="s">
        <v>4</v>
      </c>
      <c r="BA40" s="8"/>
      <c r="BB40" s="8"/>
      <c r="BC40" s="8"/>
      <c r="BD40" s="8"/>
    </row>
    <row r="41" spans="1:56" x14ac:dyDescent="0.25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AT41" s="8"/>
      <c r="AU41" s="134"/>
      <c r="AV41" s="138" t="s">
        <v>4</v>
      </c>
      <c r="AW41" s="138" t="s">
        <v>4</v>
      </c>
      <c r="AX41" s="138" t="s">
        <v>47</v>
      </c>
      <c r="AY41" s="138" t="s">
        <v>4</v>
      </c>
      <c r="AZ41" s="139" t="s">
        <v>4</v>
      </c>
      <c r="BA41" s="8"/>
      <c r="BB41" s="8"/>
      <c r="BC41" s="8"/>
      <c r="BD41" s="8"/>
    </row>
    <row r="42" spans="1:56" x14ac:dyDescent="0.25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  <c r="AU42" s="135"/>
      <c r="AV42" s="140" t="s">
        <v>4</v>
      </c>
      <c r="AW42" s="140" t="s">
        <v>4</v>
      </c>
      <c r="AX42" s="140" t="s">
        <v>4</v>
      </c>
      <c r="AY42" s="140" t="s">
        <v>4</v>
      </c>
      <c r="AZ42" s="141" t="s">
        <v>4</v>
      </c>
      <c r="BA42" s="8"/>
    </row>
    <row r="43" spans="1:56" x14ac:dyDescent="0.25">
      <c r="A43" s="60"/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  <c r="AU43" s="8"/>
      <c r="AV43" s="8"/>
      <c r="AW43" s="8"/>
      <c r="AX43" s="8"/>
      <c r="AY43" s="8"/>
      <c r="AZ43" s="8"/>
      <c r="BA43" s="8"/>
    </row>
    <row r="44" spans="1:56" x14ac:dyDescent="0.25">
      <c r="A44" s="60"/>
      <c r="B44" s="60"/>
      <c r="C44" s="60"/>
      <c r="D44" s="60"/>
      <c r="E44" s="60"/>
      <c r="F44" s="60"/>
      <c r="G44" s="60"/>
      <c r="H44" s="60"/>
      <c r="I44" s="60"/>
      <c r="J44" s="60"/>
      <c r="K44" s="60"/>
      <c r="L44" s="60"/>
      <c r="M44" s="60"/>
      <c r="AU44" s="8"/>
      <c r="AV44" s="8"/>
      <c r="AW44" s="8"/>
      <c r="AX44" s="8"/>
      <c r="AY44" s="8"/>
      <c r="AZ44" s="8"/>
      <c r="BA44" s="8"/>
    </row>
    <row r="45" spans="1:56" x14ac:dyDescent="0.25">
      <c r="A45" s="60"/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AU45" s="8"/>
      <c r="AV45" s="8"/>
      <c r="AW45" s="8"/>
      <c r="AX45" s="8"/>
      <c r="AY45" s="8"/>
      <c r="AZ45" s="8"/>
      <c r="BA45" s="8"/>
    </row>
    <row r="46" spans="1:56" x14ac:dyDescent="0.25">
      <c r="A46" s="60"/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  <c r="AU46" s="8"/>
      <c r="AV46" s="8"/>
      <c r="AW46" s="8"/>
      <c r="AX46" s="8"/>
      <c r="AY46" s="8"/>
      <c r="AZ46" s="8"/>
      <c r="BA46" s="8"/>
    </row>
    <row r="47" spans="1:56" x14ac:dyDescent="0.25">
      <c r="A47" s="60"/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  <c r="AU47" s="8"/>
      <c r="AV47" s="8"/>
      <c r="AW47" s="8"/>
      <c r="AX47" s="8"/>
      <c r="AY47" s="8"/>
      <c r="AZ47" s="8"/>
      <c r="BA47" s="8"/>
    </row>
    <row r="48" spans="1:56" x14ac:dyDescent="0.25">
      <c r="A48" s="60"/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/>
      <c r="AU48" s="8"/>
      <c r="AV48" s="8"/>
      <c r="AW48" s="8"/>
      <c r="AX48" s="8"/>
      <c r="AY48" s="8"/>
      <c r="AZ48" s="8"/>
      <c r="BA48" s="8"/>
    </row>
    <row r="49" spans="1:53" x14ac:dyDescent="0.25">
      <c r="A49" s="60"/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AU49" s="8"/>
      <c r="AV49" s="8"/>
      <c r="AW49" s="8"/>
      <c r="AX49" s="8"/>
      <c r="AY49" s="8"/>
      <c r="AZ49" s="8"/>
      <c r="BA49" s="8"/>
    </row>
    <row r="50" spans="1:53" x14ac:dyDescent="0.25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  <c r="AU50" s="8"/>
      <c r="AV50" s="8"/>
      <c r="AW50" s="8"/>
      <c r="AX50" s="8"/>
      <c r="AY50" s="8"/>
      <c r="AZ50" s="8"/>
      <c r="BA50" s="8"/>
    </row>
    <row r="51" spans="1:53" x14ac:dyDescent="0.25">
      <c r="A51" s="60"/>
      <c r="B51" s="60"/>
      <c r="C51" s="60"/>
      <c r="D51" s="60"/>
      <c r="E51" s="60"/>
      <c r="F51" s="60"/>
      <c r="G51" s="60"/>
      <c r="H51" s="60"/>
      <c r="I51" s="60"/>
      <c r="J51" s="60"/>
      <c r="K51" s="60"/>
      <c r="L51" s="60"/>
      <c r="M51" s="60"/>
      <c r="AU51" s="8"/>
      <c r="AV51" s="8"/>
      <c r="AW51" s="8"/>
      <c r="AX51" s="8"/>
      <c r="AY51" s="8"/>
      <c r="AZ51" s="8"/>
      <c r="BA51" s="8"/>
    </row>
    <row r="52" spans="1:53" x14ac:dyDescent="0.25">
      <c r="A52" s="60"/>
      <c r="B52" s="60"/>
      <c r="C52" s="60"/>
      <c r="D52" s="60"/>
      <c r="E52" s="60"/>
      <c r="F52" s="60"/>
      <c r="G52" s="60"/>
      <c r="H52" s="60"/>
      <c r="I52" s="60"/>
      <c r="J52" s="60"/>
      <c r="K52" s="60"/>
      <c r="L52" s="60"/>
      <c r="M52" s="60"/>
      <c r="AU52" s="8"/>
      <c r="AV52" s="8"/>
      <c r="AW52" s="8"/>
      <c r="AX52" s="8"/>
      <c r="AY52" s="8"/>
      <c r="AZ52" s="8"/>
      <c r="BA52" s="8"/>
    </row>
    <row r="53" spans="1:53" x14ac:dyDescent="0.25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  <c r="AU53" s="8"/>
      <c r="AV53" s="8"/>
      <c r="AW53" s="8"/>
      <c r="AX53" s="8"/>
      <c r="AY53" s="8"/>
      <c r="AZ53" s="8"/>
      <c r="BA53" s="8"/>
    </row>
    <row r="54" spans="1:53" x14ac:dyDescent="0.25">
      <c r="A54" s="60"/>
      <c r="B54" s="60"/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  <c r="AU54" s="8"/>
      <c r="AV54" s="8"/>
      <c r="AW54" s="8"/>
      <c r="AX54" s="8"/>
      <c r="AY54" s="8"/>
      <c r="AZ54" s="8"/>
      <c r="BA54" s="8"/>
    </row>
    <row r="55" spans="1:53" x14ac:dyDescent="0.25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  <c r="AU55" s="8"/>
      <c r="AV55" s="8"/>
      <c r="AW55" s="8"/>
      <c r="AX55" s="8"/>
      <c r="AY55" s="8"/>
      <c r="AZ55" s="8"/>
      <c r="BA55" s="8"/>
    </row>
    <row r="56" spans="1:53" x14ac:dyDescent="0.25">
      <c r="A56" s="60"/>
      <c r="B56" s="60"/>
      <c r="C56" s="60"/>
      <c r="D56" s="60"/>
      <c r="E56" s="60"/>
      <c r="F56" s="60"/>
      <c r="G56" s="60"/>
      <c r="H56" s="60"/>
      <c r="I56" s="60"/>
      <c r="J56" s="60"/>
      <c r="K56" s="60"/>
      <c r="L56" s="60"/>
      <c r="M56" s="60"/>
      <c r="AU56" s="8"/>
      <c r="AV56" s="8"/>
      <c r="AW56" s="8"/>
      <c r="AX56" s="8"/>
      <c r="AY56" s="8"/>
      <c r="AZ56" s="8"/>
      <c r="BA56" s="8"/>
    </row>
    <row r="57" spans="1:53" x14ac:dyDescent="0.25">
      <c r="A57" s="60"/>
      <c r="B57" s="60"/>
      <c r="C57" s="60"/>
      <c r="D57" s="60"/>
      <c r="E57" s="60"/>
      <c r="F57" s="60"/>
      <c r="G57" s="60"/>
      <c r="H57" s="60"/>
      <c r="I57" s="60"/>
      <c r="J57" s="60"/>
      <c r="K57" s="60"/>
      <c r="L57" s="60"/>
      <c r="M57" s="60"/>
      <c r="AU57" s="8"/>
      <c r="AV57" s="8"/>
      <c r="AW57" s="8"/>
      <c r="AX57" s="8"/>
      <c r="AY57" s="8"/>
      <c r="AZ57" s="8"/>
      <c r="BA57" s="8"/>
    </row>
    <row r="58" spans="1:53" x14ac:dyDescent="0.25">
      <c r="A58" s="60"/>
      <c r="B58" s="60"/>
      <c r="C58" s="60"/>
      <c r="D58" s="60"/>
      <c r="E58" s="60"/>
      <c r="F58" s="60"/>
      <c r="G58" s="60"/>
      <c r="H58" s="60"/>
      <c r="I58" s="60"/>
      <c r="J58" s="60"/>
      <c r="K58" s="60"/>
      <c r="L58" s="60"/>
      <c r="M58" s="60"/>
      <c r="AU58" s="8"/>
      <c r="AV58" s="8"/>
      <c r="AW58" s="8"/>
      <c r="AX58" s="8"/>
      <c r="AY58" s="8"/>
      <c r="AZ58" s="8"/>
      <c r="BA58" s="8"/>
    </row>
    <row r="59" spans="1:53" x14ac:dyDescent="0.25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  <c r="AU59" s="8"/>
      <c r="AV59" s="8"/>
      <c r="AW59" s="8"/>
      <c r="AX59" s="8"/>
      <c r="AY59" s="8"/>
      <c r="AZ59" s="8"/>
      <c r="BA59" s="8"/>
    </row>
    <row r="60" spans="1:53" x14ac:dyDescent="0.25">
      <c r="AU60" s="8"/>
      <c r="AV60" s="8"/>
      <c r="AW60" s="8"/>
      <c r="AX60" s="8"/>
      <c r="AY60" s="8"/>
      <c r="AZ60" s="8"/>
      <c r="BA60" s="8"/>
    </row>
    <row r="61" spans="1:53" x14ac:dyDescent="0.25">
      <c r="AU61" s="8"/>
      <c r="AV61" s="8"/>
      <c r="AW61" s="8"/>
      <c r="AX61" s="8"/>
      <c r="AY61" s="8"/>
      <c r="AZ61" s="8"/>
      <c r="BA61" s="8"/>
    </row>
    <row r="62" spans="1:53" x14ac:dyDescent="0.25">
      <c r="AU62" s="8"/>
      <c r="AV62" s="8"/>
      <c r="AW62" s="8"/>
      <c r="AX62" s="8"/>
      <c r="AY62" s="8"/>
      <c r="AZ62" s="8"/>
      <c r="BA62" s="8"/>
    </row>
    <row r="63" spans="1:53" x14ac:dyDescent="0.25">
      <c r="AU63" s="8"/>
      <c r="AV63" s="8"/>
      <c r="AW63" s="8"/>
      <c r="AX63" s="8"/>
      <c r="AY63" s="8"/>
      <c r="AZ63" s="8"/>
      <c r="BA63" s="8"/>
    </row>
    <row r="64" spans="1:53" x14ac:dyDescent="0.25">
      <c r="AU64" s="8"/>
      <c r="AV64" s="8"/>
      <c r="AW64" s="8"/>
      <c r="AX64" s="8"/>
      <c r="AY64" s="8"/>
      <c r="AZ64" s="8"/>
      <c r="BA64" s="8"/>
    </row>
    <row r="65" spans="47:53" x14ac:dyDescent="0.25">
      <c r="AU65" s="8"/>
      <c r="AV65" s="8"/>
      <c r="AW65" s="8"/>
      <c r="AX65" s="8"/>
      <c r="AY65" s="8"/>
      <c r="AZ65" s="8"/>
      <c r="BA65" s="8"/>
    </row>
    <row r="66" spans="47:53" x14ac:dyDescent="0.25">
      <c r="AU66" s="8"/>
      <c r="AV66" s="8"/>
      <c r="AW66" s="8"/>
      <c r="AX66" s="8"/>
      <c r="AY66" s="8"/>
      <c r="AZ66" s="8"/>
      <c r="BA66" s="8"/>
    </row>
    <row r="67" spans="47:53" x14ac:dyDescent="0.25">
      <c r="AX67" s="10"/>
      <c r="AY67" s="10"/>
      <c r="AZ67" s="10"/>
      <c r="BA67" s="10"/>
    </row>
    <row r="68" spans="47:53" x14ac:dyDescent="0.25">
      <c r="AX68" s="10"/>
      <c r="AY68" s="10"/>
      <c r="AZ68" s="10"/>
      <c r="BA68" s="10"/>
    </row>
    <row r="69" spans="47:53" x14ac:dyDescent="0.25">
      <c r="AX69" s="10"/>
      <c r="AY69" s="10"/>
      <c r="AZ69" s="10"/>
      <c r="BA69" s="10"/>
    </row>
  </sheetData>
  <phoneticPr fontId="0" type="noConversion"/>
  <pageMargins left="0.47" right="0.41" top="0.54" bottom="0.52" header="0.4921259845" footer="0.4921259845"/>
  <pageSetup paperSize="9" scale="34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3677" r:id="rId4" name="chkEP7_Description">
          <controlPr defaultSize="0" autoLine="0" r:id="rId5">
            <anchor moveWithCells="1">
              <from>
                <xdr:col>13</xdr:col>
                <xdr:colOff>184150</xdr:colOff>
                <xdr:row>5</xdr:row>
                <xdr:rowOff>133350</xdr:rowOff>
              </from>
              <to>
                <xdr:col>15</xdr:col>
                <xdr:colOff>50800</xdr:colOff>
                <xdr:row>6</xdr:row>
                <xdr:rowOff>50800</xdr:rowOff>
              </to>
            </anchor>
          </controlPr>
        </control>
      </mc:Choice>
      <mc:Fallback>
        <control shapeId="113677" r:id="rId4" name="chkEP7_Description"/>
      </mc:Fallback>
    </mc:AlternateContent>
    <mc:AlternateContent xmlns:mc="http://schemas.openxmlformats.org/markup-compatibility/2006">
      <mc:Choice Requires="x14">
        <control shapeId="113676" r:id="rId6" name="chkEP7_Comment">
          <controlPr defaultSize="0" autoLine="0" r:id="rId7">
            <anchor moveWithCells="1">
              <from>
                <xdr:col>13</xdr:col>
                <xdr:colOff>184150</xdr:colOff>
                <xdr:row>4</xdr:row>
                <xdr:rowOff>76200</xdr:rowOff>
              </from>
              <to>
                <xdr:col>15</xdr:col>
                <xdr:colOff>50800</xdr:colOff>
                <xdr:row>5</xdr:row>
                <xdr:rowOff>139700</xdr:rowOff>
              </to>
            </anchor>
          </controlPr>
        </control>
      </mc:Choice>
      <mc:Fallback>
        <control shapeId="113676" r:id="rId6" name="chkEP7_Comment"/>
      </mc:Fallback>
    </mc:AlternateContent>
    <mc:AlternateContent xmlns:mc="http://schemas.openxmlformats.org/markup-compatibility/2006">
      <mc:Choice Requires="x14">
        <control shapeId="113671" r:id="rId8" name="cbDisplayedProd">
          <controlPr defaultSize="0" print="0" autoLine="0" r:id="rId9">
            <anchor>
              <from>
                <xdr:col>3</xdr:col>
                <xdr:colOff>552450</xdr:colOff>
                <xdr:row>1</xdr:row>
                <xdr:rowOff>76200</xdr:rowOff>
              </from>
              <to>
                <xdr:col>5</xdr:col>
                <xdr:colOff>939800</xdr:colOff>
                <xdr:row>4</xdr:row>
                <xdr:rowOff>6350</xdr:rowOff>
              </to>
            </anchor>
          </controlPr>
        </control>
      </mc:Choice>
      <mc:Fallback>
        <control shapeId="113671" r:id="rId8" name="cbDisplayedProd"/>
      </mc:Fallback>
    </mc:AlternateContent>
    <mc:AlternateContent xmlns:mc="http://schemas.openxmlformats.org/markup-compatibility/2006">
      <mc:Choice Requires="x14">
        <control shapeId="113667" r:id="rId10" name="cbCpPPT_Default">
          <controlPr defaultSize="0" print="0" autoLine="0" r:id="rId11">
            <anchor>
              <from>
                <xdr:col>13</xdr:col>
                <xdr:colOff>88900</xdr:colOff>
                <xdr:row>1</xdr:row>
                <xdr:rowOff>76200</xdr:rowOff>
              </from>
              <to>
                <xdr:col>15</xdr:col>
                <xdr:colOff>82550</xdr:colOff>
                <xdr:row>4</xdr:row>
                <xdr:rowOff>6350</xdr:rowOff>
              </to>
            </anchor>
          </controlPr>
        </control>
      </mc:Choice>
      <mc:Fallback>
        <control shapeId="113667" r:id="rId10" name="cbCpPPT_Default"/>
      </mc:Fallback>
    </mc:AlternateContent>
    <mc:AlternateContent xmlns:mc="http://schemas.openxmlformats.org/markup-compatibility/2006">
      <mc:Choice Requires="x14">
        <control shapeId="113666" r:id="rId12" name="cbStart">
          <controlPr defaultSize="0" print="0" autoLine="0" r:id="rId13">
            <anchor>
              <from>
                <xdr:col>0</xdr:col>
                <xdr:colOff>203200</xdr:colOff>
                <xdr:row>1</xdr:row>
                <xdr:rowOff>76200</xdr:rowOff>
              </from>
              <to>
                <xdr:col>3</xdr:col>
                <xdr:colOff>222250</xdr:colOff>
                <xdr:row>4</xdr:row>
                <xdr:rowOff>6350</xdr:rowOff>
              </to>
            </anchor>
          </controlPr>
        </control>
      </mc:Choice>
      <mc:Fallback>
        <control shapeId="113666" r:id="rId12" name="cbStar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22">
    <pageSetUpPr fitToPage="1"/>
  </sheetPr>
  <dimension ref="A1:BG58"/>
  <sheetViews>
    <sheetView showGridLines="0" zoomScaleNormal="100" workbookViewId="0"/>
  </sheetViews>
  <sheetFormatPr defaultColWidth="11.453125" defaultRowHeight="12.5" x14ac:dyDescent="0.25"/>
  <cols>
    <col min="1" max="1" width="6.81640625" style="10" bestFit="1" customWidth="1"/>
    <col min="2" max="2" width="30.1796875" style="8" bestFit="1" customWidth="1"/>
    <col min="3" max="3" width="93.54296875" style="8" bestFit="1" customWidth="1"/>
    <col min="4" max="4" width="7.453125" style="8" bestFit="1" customWidth="1"/>
    <col min="5" max="7" width="4.7265625" style="8" bestFit="1" customWidth="1"/>
    <col min="8" max="8" width="6.81640625" style="8" bestFit="1" customWidth="1"/>
    <col min="9" max="9" width="7" style="8" bestFit="1" customWidth="1"/>
    <col min="10" max="10" width="7.26953125" style="8" bestFit="1" customWidth="1"/>
    <col min="11" max="29" width="4.7265625" style="8" bestFit="1" customWidth="1"/>
    <col min="30" max="30" width="2.453125" style="8" bestFit="1" customWidth="1"/>
    <col min="31" max="44" width="4.7265625" style="8" bestFit="1" customWidth="1"/>
    <col min="45" max="45" width="4.7265625" style="65" bestFit="1" customWidth="1"/>
    <col min="46" max="46" width="11.54296875" style="65" bestFit="1" customWidth="1"/>
    <col min="47" max="47" width="13" style="66" bestFit="1" customWidth="1"/>
    <col min="48" max="48" width="15.453125" style="66" bestFit="1" customWidth="1"/>
    <col min="49" max="49" width="14.54296875" style="66" bestFit="1" customWidth="1"/>
    <col min="50" max="50" width="14.453125" style="66" bestFit="1" customWidth="1"/>
    <col min="51" max="52" width="9.1796875" style="66" bestFit="1" customWidth="1"/>
    <col min="53" max="53" width="6.26953125" style="65" bestFit="1" customWidth="1"/>
    <col min="54" max="54" width="4.7265625" style="65" bestFit="1" customWidth="1"/>
    <col min="55" max="59" width="11.453125" style="65" bestFit="1" customWidth="1"/>
    <col min="60" max="256" width="11.453125" style="8" bestFit="1"/>
    <col min="257" max="16384" width="11.453125" style="8"/>
  </cols>
  <sheetData>
    <row r="1" spans="1:59" customFormat="1" ht="15" customHeight="1" x14ac:dyDescent="0.25">
      <c r="A1" s="7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6"/>
      <c r="AT1" s="6"/>
      <c r="AU1" s="55"/>
      <c r="AV1" s="55"/>
      <c r="AW1" s="55"/>
      <c r="AX1" s="55"/>
      <c r="AY1" s="55"/>
      <c r="AZ1" s="55"/>
    </row>
    <row r="2" spans="1:59" customFormat="1" ht="17.25" customHeight="1" x14ac:dyDescent="0.35">
      <c r="A2" s="15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7"/>
      <c r="AT2" s="7"/>
      <c r="AU2" s="56"/>
      <c r="AV2" s="56"/>
      <c r="AW2" s="56"/>
      <c r="AX2" s="56"/>
      <c r="AY2" s="56"/>
      <c r="AZ2" s="56"/>
    </row>
    <row r="3" spans="1:59" customFormat="1" x14ac:dyDescent="0.25">
      <c r="A3" s="71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6"/>
      <c r="AT3" s="6"/>
      <c r="AU3" s="55"/>
      <c r="AV3" s="55"/>
      <c r="AW3" s="55"/>
      <c r="AX3" s="55"/>
      <c r="AY3" s="55"/>
      <c r="AZ3" s="55"/>
    </row>
    <row r="4" spans="1:59" customFormat="1" ht="24.75" customHeight="1" x14ac:dyDescent="0.25">
      <c r="A4" s="71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6"/>
      <c r="AR4" s="6"/>
      <c r="AS4" s="6"/>
      <c r="AT4" s="6"/>
      <c r="AU4" s="55"/>
      <c r="AV4" s="55"/>
    </row>
    <row r="5" spans="1:59" customFormat="1" ht="15" customHeight="1" x14ac:dyDescent="0.25">
      <c r="A5" s="71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2"/>
      <c r="AR5" s="72"/>
      <c r="AS5" s="72"/>
      <c r="AT5" s="72"/>
      <c r="AU5" s="73"/>
      <c r="AV5" s="73"/>
    </row>
    <row r="6" spans="1:59" s="60" customFormat="1" ht="17.25" customHeight="1" x14ac:dyDescent="0.25">
      <c r="A6" s="10"/>
      <c r="B6" s="89"/>
      <c r="C6" s="89"/>
      <c r="D6" s="89"/>
      <c r="E6" s="89"/>
      <c r="G6" s="89"/>
      <c r="H6" s="119" t="s">
        <v>48</v>
      </c>
      <c r="I6" s="154">
        <v>50</v>
      </c>
      <c r="K6" s="89"/>
      <c r="L6" s="89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65"/>
      <c r="AR6" s="65"/>
      <c r="AS6" s="8"/>
      <c r="AT6" s="8"/>
      <c r="AU6" s="8"/>
      <c r="AV6" s="8"/>
    </row>
    <row r="7" spans="1:59" s="60" customFormat="1" ht="17.25" customHeight="1" x14ac:dyDescent="0.25">
      <c r="A7" s="61"/>
      <c r="B7" s="61"/>
      <c r="C7" s="61"/>
      <c r="D7" s="61"/>
      <c r="E7" s="61"/>
      <c r="G7" s="61"/>
      <c r="H7" s="58"/>
      <c r="J7" s="58"/>
      <c r="K7" s="58"/>
      <c r="L7" s="58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7"/>
      <c r="AR7" s="67"/>
      <c r="AS7" s="62"/>
      <c r="AT7" s="11"/>
      <c r="AU7" s="11"/>
      <c r="AV7" s="11"/>
    </row>
    <row r="8" spans="1:59" s="60" customFormat="1" ht="120" customHeight="1" x14ac:dyDescent="0.4">
      <c r="A8" s="61"/>
      <c r="B8" s="61"/>
      <c r="C8" s="114"/>
      <c r="D8" s="61"/>
      <c r="E8" s="61"/>
      <c r="F8" s="61"/>
      <c r="G8" s="61"/>
      <c r="H8" s="58"/>
      <c r="I8" s="59"/>
      <c r="J8" s="58"/>
      <c r="K8" s="58"/>
      <c r="L8" s="58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7"/>
      <c r="AR8" s="67"/>
      <c r="AS8" s="62"/>
      <c r="AT8" s="11"/>
      <c r="AU8" s="11"/>
      <c r="AV8" s="69"/>
    </row>
    <row r="9" spans="1:59" s="60" customFormat="1" ht="360" customHeight="1" x14ac:dyDescent="0.25">
      <c r="A9" s="61"/>
      <c r="B9" s="61"/>
      <c r="C9" s="61"/>
      <c r="D9" s="61"/>
      <c r="E9" s="61"/>
      <c r="F9" s="61"/>
      <c r="G9" s="61"/>
      <c r="H9" s="58"/>
      <c r="I9" s="58"/>
      <c r="J9" s="58"/>
      <c r="K9" s="58"/>
      <c r="L9" s="58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7"/>
      <c r="AR9" s="67"/>
      <c r="AS9" s="62"/>
      <c r="AX9" s="11"/>
      <c r="AY9" s="11"/>
      <c r="AZ9" s="11"/>
      <c r="BA9" s="62"/>
      <c r="BB9" s="62"/>
      <c r="BC9" s="8"/>
      <c r="BD9" s="65"/>
      <c r="BE9" s="65"/>
      <c r="BF9" s="65"/>
      <c r="BG9" s="65"/>
    </row>
    <row r="10" spans="1:59" s="60" customFormat="1" ht="72.75" customHeight="1" x14ac:dyDescent="0.25">
      <c r="A10" s="115"/>
      <c r="B10" s="61"/>
      <c r="C10" s="58"/>
      <c r="D10" s="61"/>
      <c r="E10" s="61"/>
      <c r="F10" s="61"/>
      <c r="G10" s="61"/>
      <c r="H10" s="58"/>
      <c r="I10" s="58"/>
      <c r="J10" s="58"/>
      <c r="K10" s="58"/>
      <c r="L10" s="58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7"/>
      <c r="AR10" s="67"/>
      <c r="AS10" s="62"/>
      <c r="AX10" s="11"/>
      <c r="AY10" s="11"/>
      <c r="AZ10" s="11"/>
      <c r="BA10" s="62"/>
      <c r="BB10" s="62"/>
      <c r="BC10" s="8"/>
      <c r="BD10" s="65"/>
      <c r="BE10" s="65"/>
      <c r="BF10" s="65"/>
      <c r="BG10" s="65"/>
    </row>
    <row r="11" spans="1:59" s="60" customFormat="1" ht="30" customHeight="1" x14ac:dyDescent="0.25">
      <c r="A11" s="115"/>
      <c r="B11" s="61"/>
      <c r="C11" s="58"/>
      <c r="D11" s="61"/>
      <c r="E11" s="61"/>
      <c r="F11" s="61"/>
      <c r="G11" s="61"/>
      <c r="H11" s="58"/>
      <c r="I11" s="58"/>
      <c r="J11" s="58"/>
      <c r="K11" s="58"/>
      <c r="L11" s="58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7"/>
      <c r="AR11" s="67"/>
      <c r="AS11" s="62"/>
      <c r="AY11" s="69"/>
      <c r="BA11" s="62"/>
      <c r="BB11" s="62"/>
      <c r="BC11" s="8"/>
      <c r="BD11" s="65"/>
      <c r="BE11" s="65"/>
      <c r="BF11" s="65"/>
      <c r="BG11" s="65"/>
    </row>
    <row r="12" spans="1:59" s="60" customFormat="1" ht="30" customHeight="1" x14ac:dyDescent="0.25">
      <c r="A12" s="115"/>
      <c r="B12" s="61"/>
      <c r="C12" s="58"/>
      <c r="D12" s="61"/>
      <c r="E12" s="61"/>
      <c r="F12" s="61"/>
      <c r="G12" s="61"/>
      <c r="H12" s="58"/>
      <c r="I12" s="58"/>
      <c r="J12" s="58"/>
      <c r="K12" s="58"/>
      <c r="L12" s="58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7"/>
      <c r="AR12" s="67"/>
      <c r="AS12" s="62"/>
      <c r="AX12" s="11"/>
      <c r="AY12" s="11"/>
      <c r="AZ12" s="11"/>
      <c r="BA12" s="62"/>
      <c r="BB12" s="62"/>
      <c r="BC12" s="8"/>
      <c r="BD12" s="65"/>
      <c r="BE12" s="65"/>
      <c r="BF12" s="65"/>
      <c r="BG12" s="65"/>
    </row>
    <row r="13" spans="1:59" s="60" customFormat="1" ht="30" customHeight="1" x14ac:dyDescent="0.25">
      <c r="A13" s="115"/>
      <c r="B13" s="61"/>
      <c r="C13" s="58"/>
      <c r="D13" s="61"/>
      <c r="E13" s="61"/>
      <c r="F13" s="61"/>
      <c r="G13" s="61"/>
      <c r="H13" s="58"/>
      <c r="I13" s="58"/>
      <c r="J13" s="58"/>
      <c r="K13" s="58"/>
      <c r="L13" s="58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7"/>
      <c r="AR13" s="67"/>
      <c r="AS13" s="62"/>
      <c r="AX13" s="11"/>
      <c r="AY13" s="69"/>
      <c r="AZ13" s="69"/>
      <c r="BA13" s="62"/>
      <c r="BB13" s="62"/>
      <c r="BC13" s="8"/>
      <c r="BD13" s="65"/>
      <c r="BE13" s="65"/>
      <c r="BF13" s="65"/>
      <c r="BG13" s="65"/>
    </row>
    <row r="14" spans="1:59" s="60" customFormat="1" ht="30" customHeight="1" x14ac:dyDescent="0.25">
      <c r="A14" s="115"/>
      <c r="B14" s="61"/>
      <c r="C14" s="58"/>
      <c r="D14" s="61"/>
      <c r="E14" s="61"/>
      <c r="F14" s="61"/>
      <c r="G14" s="61"/>
      <c r="H14" s="58"/>
      <c r="I14" s="58"/>
      <c r="J14" s="58"/>
      <c r="K14" s="58"/>
      <c r="L14" s="58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8"/>
      <c r="AR14" s="68"/>
      <c r="AS14" s="62"/>
      <c r="AX14" s="11"/>
      <c r="AY14" s="11"/>
      <c r="AZ14" s="11"/>
      <c r="BA14" s="62"/>
      <c r="BB14" s="62"/>
      <c r="BC14" s="8"/>
      <c r="BD14" s="65"/>
      <c r="BE14" s="65"/>
      <c r="BF14" s="65"/>
      <c r="BG14" s="65"/>
    </row>
    <row r="15" spans="1:59" s="60" customFormat="1" ht="30" customHeight="1" x14ac:dyDescent="0.25">
      <c r="A15" s="115"/>
      <c r="B15" s="61"/>
      <c r="C15" s="58"/>
      <c r="D15" s="61"/>
      <c r="E15" s="61"/>
      <c r="I15" s="58"/>
      <c r="J15" s="58"/>
      <c r="K15" s="58"/>
      <c r="L15" s="58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8"/>
      <c r="AR15" s="68"/>
      <c r="AS15" s="62"/>
      <c r="AX15" s="11"/>
      <c r="AY15" s="11"/>
      <c r="AZ15" s="11"/>
      <c r="BA15" s="62"/>
      <c r="BB15" s="62"/>
      <c r="BC15" s="8"/>
      <c r="BD15" s="65"/>
      <c r="BE15" s="65"/>
      <c r="BF15" s="65"/>
      <c r="BG15" s="65"/>
    </row>
    <row r="16" spans="1:59" s="60" customFormat="1" ht="30" customHeight="1" x14ac:dyDescent="0.25">
      <c r="A16" s="115"/>
      <c r="B16" s="61"/>
      <c r="C16" s="58"/>
      <c r="D16" s="61"/>
      <c r="E16" s="61"/>
      <c r="I16" s="58"/>
      <c r="J16" s="58"/>
      <c r="K16" s="58"/>
      <c r="L16" s="58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8"/>
      <c r="AR16" s="68"/>
      <c r="AS16" s="62"/>
      <c r="AX16" s="11"/>
      <c r="AY16" s="11"/>
      <c r="AZ16" s="11"/>
      <c r="BA16" s="62"/>
      <c r="BB16" s="62"/>
      <c r="BC16" s="8"/>
      <c r="BD16" s="65"/>
      <c r="BE16" s="65"/>
      <c r="BF16" s="65"/>
      <c r="BG16" s="65"/>
    </row>
    <row r="17" spans="1:55" s="60" customFormat="1" ht="30" customHeight="1" x14ac:dyDescent="0.25">
      <c r="A17" s="115"/>
      <c r="B17" s="61"/>
      <c r="C17" s="58"/>
      <c r="D17" s="61"/>
      <c r="E17" s="61"/>
      <c r="I17" s="58"/>
      <c r="J17" s="58"/>
      <c r="K17" s="58"/>
      <c r="L17" s="58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8"/>
      <c r="AR17" s="68"/>
      <c r="AS17" s="62"/>
      <c r="AX17" s="11"/>
      <c r="AY17" s="11"/>
      <c r="AZ17" s="11"/>
      <c r="BA17" s="62"/>
      <c r="BB17" s="62"/>
      <c r="BC17" s="8"/>
    </row>
    <row r="18" spans="1:55" s="60" customFormat="1" ht="30" customHeight="1" x14ac:dyDescent="0.25">
      <c r="A18" s="115"/>
      <c r="B18" s="10"/>
      <c r="C18" s="58"/>
      <c r="D18" s="10"/>
      <c r="E18" s="61"/>
      <c r="I18" s="58"/>
      <c r="J18" s="58"/>
      <c r="K18" s="58"/>
      <c r="L18" s="58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8"/>
      <c r="AR18" s="68"/>
      <c r="AS18" s="62"/>
      <c r="AX18" s="69"/>
      <c r="AY18" s="69"/>
      <c r="AZ18" s="69"/>
      <c r="BA18" s="62"/>
      <c r="BB18" s="62"/>
      <c r="BC18" s="8"/>
    </row>
    <row r="19" spans="1:55" s="60" customFormat="1" ht="17.25" customHeight="1" x14ac:dyDescent="0.25">
      <c r="A19" s="115"/>
      <c r="B19" s="10"/>
      <c r="C19" s="58"/>
      <c r="D19" s="10"/>
      <c r="E19" s="61"/>
      <c r="I19" s="58"/>
      <c r="J19" s="58"/>
      <c r="K19" s="58"/>
      <c r="L19" s="58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8"/>
      <c r="AR19" s="68"/>
      <c r="AS19" s="62"/>
      <c r="AX19" s="69"/>
      <c r="AY19" s="69"/>
      <c r="AZ19" s="69"/>
      <c r="BA19" s="62"/>
      <c r="BB19" s="62"/>
      <c r="BC19" s="8"/>
    </row>
    <row r="20" spans="1:55" s="60" customFormat="1" ht="17.25" customHeight="1" x14ac:dyDescent="0.25">
      <c r="A20" s="115"/>
      <c r="B20" s="61"/>
      <c r="C20" s="58"/>
      <c r="D20" s="61"/>
      <c r="E20" s="61"/>
      <c r="I20" s="58"/>
      <c r="J20" s="58"/>
      <c r="K20" s="58"/>
      <c r="L20" s="58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X20" s="11"/>
      <c r="AY20" s="11"/>
      <c r="AZ20" s="11"/>
      <c r="BA20" s="62"/>
      <c r="BB20" s="62"/>
      <c r="BC20" s="8"/>
    </row>
    <row r="21" spans="1:55" s="60" customFormat="1" ht="17.25" customHeight="1" x14ac:dyDescent="0.25">
      <c r="A21" s="115"/>
      <c r="B21" s="61"/>
      <c r="C21" s="58"/>
      <c r="D21" s="61"/>
      <c r="E21" s="61"/>
      <c r="I21" s="58"/>
      <c r="J21" s="58"/>
      <c r="K21" s="58"/>
      <c r="L21" s="58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X21" s="11"/>
      <c r="AY21" s="69"/>
      <c r="AZ21" s="69"/>
      <c r="BA21" s="62"/>
      <c r="BB21" s="62"/>
      <c r="BC21" s="8"/>
    </row>
    <row r="22" spans="1:55" s="60" customFormat="1" ht="17.25" customHeight="1" x14ac:dyDescent="0.25">
      <c r="A22" s="115"/>
      <c r="B22" s="61"/>
      <c r="C22" s="58"/>
      <c r="D22" s="61"/>
      <c r="E22" s="61"/>
      <c r="I22" s="58"/>
      <c r="J22" s="58"/>
      <c r="K22" s="58"/>
      <c r="L22" s="58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2"/>
      <c r="AS22" s="62"/>
      <c r="AX22" s="8"/>
      <c r="AY22" s="8"/>
      <c r="AZ22" s="8"/>
      <c r="BA22" s="62"/>
      <c r="BB22" s="62"/>
      <c r="BC22" s="8"/>
    </row>
    <row r="23" spans="1:55" s="60" customFormat="1" ht="17.25" customHeight="1" x14ac:dyDescent="0.25">
      <c r="A23" s="115"/>
      <c r="B23" s="61"/>
      <c r="C23" s="58"/>
      <c r="D23" s="61"/>
      <c r="E23" s="61"/>
      <c r="I23" s="58"/>
      <c r="J23" s="58"/>
      <c r="K23" s="58"/>
      <c r="L23" s="58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X23" s="8"/>
      <c r="AY23" s="8"/>
      <c r="AZ23" s="11"/>
      <c r="BA23" s="62"/>
      <c r="BB23" s="62"/>
      <c r="BC23" s="8"/>
    </row>
    <row r="24" spans="1:55" s="60" customFormat="1" ht="17.25" customHeight="1" x14ac:dyDescent="0.25">
      <c r="A24" s="115"/>
      <c r="B24" s="61"/>
      <c r="C24" s="58"/>
      <c r="D24" s="61"/>
      <c r="E24" s="61"/>
      <c r="I24" s="58"/>
      <c r="J24" s="58"/>
      <c r="K24" s="58"/>
      <c r="L24" s="58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X24" s="11"/>
      <c r="AY24" s="11"/>
      <c r="AZ24" s="85"/>
      <c r="BA24" s="62"/>
      <c r="BB24" s="62"/>
      <c r="BC24" s="8"/>
    </row>
    <row r="25" spans="1:55" s="60" customFormat="1" ht="12.75" customHeight="1" x14ac:dyDescent="0.25">
      <c r="A25" s="119"/>
      <c r="B25" s="61"/>
      <c r="C25" s="58"/>
      <c r="D25" s="61"/>
      <c r="E25" s="61"/>
      <c r="I25" s="58"/>
      <c r="J25" s="58"/>
      <c r="K25" s="58"/>
      <c r="L25" s="58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2"/>
      <c r="AS25" s="62"/>
      <c r="AT25" s="11"/>
      <c r="AU25" s="11"/>
      <c r="AV25" s="69"/>
      <c r="AW25" s="69"/>
      <c r="AX25" s="11"/>
      <c r="AY25" s="11"/>
      <c r="AZ25" s="11"/>
      <c r="BA25" s="62"/>
      <c r="BB25" s="62"/>
      <c r="BC25" s="8"/>
    </row>
    <row r="26" spans="1:55" s="60" customFormat="1" ht="12.75" customHeight="1" x14ac:dyDescent="0.25">
      <c r="A26" s="119"/>
      <c r="B26" s="61"/>
      <c r="C26" s="58"/>
      <c r="D26" s="61"/>
      <c r="E26" s="61"/>
      <c r="I26" s="58"/>
      <c r="J26" s="58"/>
      <c r="K26" s="58"/>
      <c r="L26" s="58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11"/>
      <c r="AU26" s="11"/>
      <c r="AV26" s="11"/>
      <c r="AX26" s="11"/>
      <c r="AY26" s="11"/>
      <c r="AZ26" s="11"/>
      <c r="BA26" s="62"/>
      <c r="BB26" s="62"/>
      <c r="BC26" s="8"/>
    </row>
    <row r="27" spans="1:55" s="60" customFormat="1" ht="12.75" customHeight="1" x14ac:dyDescent="0.25">
      <c r="A27" s="119" t="str">
        <f>AT56</f>
        <v xml:space="preserve"> </v>
      </c>
      <c r="B27" s="61"/>
      <c r="C27" s="58"/>
      <c r="D27" s="61"/>
      <c r="E27" s="61"/>
      <c r="I27" s="58"/>
      <c r="J27" s="58"/>
      <c r="K27" s="58"/>
      <c r="L27" s="58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2"/>
      <c r="AS27" s="62"/>
      <c r="AT27" s="8" t="s">
        <v>19</v>
      </c>
      <c r="AU27" s="60" t="s">
        <v>49</v>
      </c>
      <c r="AV27" s="8" t="s">
        <v>33</v>
      </c>
      <c r="AW27" s="8" t="s">
        <v>34</v>
      </c>
      <c r="AX27" s="8" t="s">
        <v>35</v>
      </c>
      <c r="AY27" s="87" t="s">
        <v>14</v>
      </c>
      <c r="AZ27" s="86"/>
      <c r="BA27" s="62"/>
      <c r="BB27" s="62"/>
      <c r="BC27" s="8"/>
    </row>
    <row r="28" spans="1:55" s="60" customFormat="1" ht="12.75" customHeight="1" x14ac:dyDescent="0.25">
      <c r="A28" s="119" t="str">
        <f>AT57</f>
        <v xml:space="preserve"> </v>
      </c>
      <c r="B28" s="61"/>
      <c r="C28" s="58"/>
      <c r="D28" s="61"/>
      <c r="E28" s="61"/>
      <c r="I28" s="58"/>
      <c r="J28" s="58"/>
      <c r="K28" s="58"/>
      <c r="L28" s="58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2"/>
      <c r="AS28" s="62"/>
      <c r="AT28" s="91" t="s">
        <v>50</v>
      </c>
      <c r="AU28" s="99">
        <v>6</v>
      </c>
      <c r="AV28" s="103">
        <v>-32.606288499726674</v>
      </c>
      <c r="AW28" s="103">
        <v>85.394973678175845</v>
      </c>
      <c r="AX28" s="103">
        <v>-999</v>
      </c>
      <c r="AY28" s="191">
        <v>85.394973678175845</v>
      </c>
      <c r="AZ28" s="87"/>
      <c r="BA28" s="62"/>
      <c r="BB28" s="62"/>
      <c r="BC28" s="8"/>
    </row>
    <row r="29" spans="1:55" s="60" customFormat="1" ht="12.75" customHeight="1" x14ac:dyDescent="0.25">
      <c r="A29" s="119" t="str">
        <f>AT58</f>
        <v xml:space="preserve"> </v>
      </c>
      <c r="B29" s="61"/>
      <c r="C29" s="58"/>
      <c r="D29" s="61"/>
      <c r="E29" s="61"/>
      <c r="I29" s="58"/>
      <c r="J29" s="58"/>
      <c r="K29" s="58"/>
      <c r="L29" s="58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94" t="s">
        <v>51</v>
      </c>
      <c r="AU29" s="10">
        <v>4</v>
      </c>
      <c r="AV29" s="104">
        <v>-37.339255181471579</v>
      </c>
      <c r="AW29" s="104">
        <v>58.395259377025056</v>
      </c>
      <c r="AX29" s="104">
        <v>-999</v>
      </c>
      <c r="AY29" s="184">
        <v>58.395259377025056</v>
      </c>
      <c r="AZ29" s="87"/>
      <c r="BA29" s="62"/>
      <c r="BB29" s="62"/>
      <c r="BC29" s="8"/>
    </row>
    <row r="30" spans="1:55" s="60" customFormat="1" x14ac:dyDescent="0.25">
      <c r="A30" s="61"/>
      <c r="B30" s="61"/>
      <c r="C30" s="61"/>
      <c r="D30" s="61"/>
      <c r="E30" s="61"/>
      <c r="I30" s="58"/>
      <c r="J30" s="58"/>
      <c r="K30" s="58"/>
      <c r="L30" s="58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94" t="s">
        <v>52</v>
      </c>
      <c r="AU30" s="10">
        <v>2</v>
      </c>
      <c r="AV30" s="104">
        <v>-8.9611907036531839</v>
      </c>
      <c r="AW30" s="104">
        <v>46.005179081593816</v>
      </c>
      <c r="AX30" s="104">
        <v>-999</v>
      </c>
      <c r="AY30" s="123">
        <v>46.005179081593816</v>
      </c>
      <c r="AZ30" s="86"/>
      <c r="BA30" s="62"/>
      <c r="BB30" s="62"/>
      <c r="BC30" s="8"/>
    </row>
    <row r="31" spans="1:55" s="60" customFormat="1" x14ac:dyDescent="0.25">
      <c r="A31" s="61"/>
      <c r="B31" s="61"/>
      <c r="C31" s="61"/>
      <c r="D31" s="61"/>
      <c r="E31" s="61"/>
      <c r="I31" s="58"/>
      <c r="J31" s="58"/>
      <c r="K31" s="58"/>
      <c r="L31" s="58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2"/>
      <c r="AS31" s="62"/>
      <c r="AT31" s="94" t="s">
        <v>53</v>
      </c>
      <c r="AU31" s="10">
        <v>3</v>
      </c>
      <c r="AV31" s="104">
        <v>-64.83891024487879</v>
      </c>
      <c r="AW31" s="104">
        <v>16.437912017884994</v>
      </c>
      <c r="AX31" s="104">
        <v>-999</v>
      </c>
      <c r="AY31" s="123">
        <v>16.437912017884994</v>
      </c>
      <c r="AZ31" s="11"/>
      <c r="BA31" s="62"/>
      <c r="BB31" s="62"/>
      <c r="BC31" s="8"/>
    </row>
    <row r="32" spans="1:55" s="60" customFormat="1" x14ac:dyDescent="0.25">
      <c r="A32" s="61"/>
      <c r="B32" s="61"/>
      <c r="C32" s="61"/>
      <c r="D32" s="61"/>
      <c r="E32" s="61"/>
      <c r="I32" s="58"/>
      <c r="J32" s="58"/>
      <c r="K32" s="58"/>
      <c r="L32" s="58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94" t="s">
        <v>54</v>
      </c>
      <c r="AU32" s="10">
        <v>8</v>
      </c>
      <c r="AV32" s="104">
        <v>0</v>
      </c>
      <c r="AW32" s="104">
        <v>0</v>
      </c>
      <c r="AX32" s="104">
        <v>-999</v>
      </c>
      <c r="AY32" s="123">
        <v>0</v>
      </c>
      <c r="AZ32" s="11"/>
      <c r="BA32" s="62"/>
      <c r="BB32" s="62"/>
      <c r="BC32" s="8"/>
    </row>
    <row r="33" spans="1:55" s="60" customFormat="1" ht="12.75" customHeight="1" x14ac:dyDescent="0.25">
      <c r="A33" s="61"/>
      <c r="B33" s="61"/>
      <c r="C33" s="61"/>
      <c r="D33" s="61"/>
      <c r="E33" s="61"/>
      <c r="I33" s="58"/>
      <c r="J33" s="58"/>
      <c r="K33" s="58"/>
      <c r="L33" s="58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2"/>
      <c r="AS33" s="62"/>
      <c r="AT33" s="94" t="s">
        <v>55</v>
      </c>
      <c r="AU33" s="10">
        <v>1</v>
      </c>
      <c r="AV33" s="104">
        <v>-100</v>
      </c>
      <c r="AW33" s="104">
        <v>-999</v>
      </c>
      <c r="AX33" s="104">
        <v>-100</v>
      </c>
      <c r="AY33" s="125">
        <v>-100</v>
      </c>
      <c r="AZ33" s="8"/>
      <c r="BA33" s="62"/>
      <c r="BB33" s="62"/>
      <c r="BC33" s="8"/>
    </row>
    <row r="34" spans="1:55" s="60" customFormat="1" x14ac:dyDescent="0.25">
      <c r="A34" s="61"/>
      <c r="B34" s="61"/>
      <c r="C34" s="61"/>
      <c r="D34" s="61"/>
      <c r="E34" s="61"/>
      <c r="I34" s="58"/>
      <c r="J34" s="58"/>
      <c r="K34" s="58"/>
      <c r="L34" s="58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2"/>
      <c r="AS34" s="62"/>
      <c r="AT34" s="94" t="s">
        <v>56</v>
      </c>
      <c r="AU34" s="10">
        <v>7</v>
      </c>
      <c r="AV34" s="104">
        <v>-37.166437582195336</v>
      </c>
      <c r="AW34" s="104">
        <v>-999</v>
      </c>
      <c r="AX34" s="104">
        <v>-42.934203539699752</v>
      </c>
      <c r="AY34" s="123">
        <v>-42.934203539699752</v>
      </c>
      <c r="AZ34" s="69"/>
      <c r="BA34" s="62"/>
      <c r="BB34" s="62"/>
      <c r="BC34" s="8"/>
    </row>
    <row r="35" spans="1:55" s="60" customFormat="1" x14ac:dyDescent="0.25">
      <c r="A35" s="10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94" t="s">
        <v>57</v>
      </c>
      <c r="AU35" s="10">
        <v>5</v>
      </c>
      <c r="AV35" s="104">
        <v>-49.344445822250243</v>
      </c>
      <c r="AW35" s="104">
        <v>-999</v>
      </c>
      <c r="AX35" s="104">
        <v>-36.769589922759437</v>
      </c>
      <c r="AY35" s="125">
        <v>-36.769589922759437</v>
      </c>
      <c r="AZ35" s="11"/>
      <c r="BA35" s="8"/>
      <c r="BB35" s="8"/>
      <c r="BC35" s="8"/>
    </row>
    <row r="36" spans="1:55" x14ac:dyDescent="0.25">
      <c r="AS36" s="8"/>
      <c r="AT36" s="94" t="s">
        <v>58</v>
      </c>
      <c r="AU36" s="10">
        <v>9</v>
      </c>
      <c r="AV36" s="104">
        <v>-12.004071779995074</v>
      </c>
      <c r="AW36" s="104">
        <v>-999</v>
      </c>
      <c r="AX36" s="104">
        <v>-26.529530692220519</v>
      </c>
      <c r="AY36" s="123">
        <v>-26.529530692220519</v>
      </c>
      <c r="AZ36" s="8"/>
      <c r="BA36" s="8"/>
      <c r="BB36" s="8"/>
      <c r="BC36" s="8"/>
    </row>
    <row r="37" spans="1:55" x14ac:dyDescent="0.25">
      <c r="AS37" s="8"/>
      <c r="AT37" s="94" t="s">
        <v>4</v>
      </c>
      <c r="AU37" s="10" t="s">
        <v>4</v>
      </c>
      <c r="AV37" s="104" t="s">
        <v>4</v>
      </c>
      <c r="AW37" s="104" t="s">
        <v>4</v>
      </c>
      <c r="AX37" s="104" t="s">
        <v>4</v>
      </c>
      <c r="AY37" s="122" t="s">
        <v>4</v>
      </c>
      <c r="AZ37" s="8"/>
      <c r="BA37" s="8"/>
      <c r="BB37" s="8"/>
      <c r="BC37" s="8"/>
    </row>
    <row r="38" spans="1:55" x14ac:dyDescent="0.25">
      <c r="AS38" s="8"/>
      <c r="AT38" s="94" t="s">
        <v>4</v>
      </c>
      <c r="AU38" s="10" t="s">
        <v>4</v>
      </c>
      <c r="AV38" s="104" t="s">
        <v>4</v>
      </c>
      <c r="AW38" s="104" t="s">
        <v>4</v>
      </c>
      <c r="AX38" s="104" t="s">
        <v>4</v>
      </c>
      <c r="AY38" s="123" t="s">
        <v>4</v>
      </c>
      <c r="AZ38" s="8"/>
      <c r="BA38" s="8"/>
      <c r="BB38" s="8"/>
      <c r="BC38" s="8"/>
    </row>
    <row r="39" spans="1:55" x14ac:dyDescent="0.25">
      <c r="AS39" s="8"/>
      <c r="AT39" s="94" t="s">
        <v>4</v>
      </c>
      <c r="AU39" s="10" t="s">
        <v>4</v>
      </c>
      <c r="AV39" s="104" t="s">
        <v>4</v>
      </c>
      <c r="AW39" s="104" t="s">
        <v>4</v>
      </c>
      <c r="AX39" s="104" t="s">
        <v>4</v>
      </c>
      <c r="AY39" s="122" t="s">
        <v>4</v>
      </c>
      <c r="AZ39" s="8"/>
      <c r="BA39" s="8"/>
      <c r="BB39" s="8"/>
      <c r="BC39" s="8"/>
    </row>
    <row r="40" spans="1:55" ht="9.75" customHeight="1" x14ac:dyDescent="0.25">
      <c r="G40" s="107"/>
      <c r="H40" s="107"/>
      <c r="I40" s="106"/>
      <c r="J40" s="106"/>
      <c r="K40" s="106"/>
      <c r="AS40" s="8"/>
      <c r="AT40" s="94" t="s">
        <v>4</v>
      </c>
      <c r="AU40" s="10" t="s">
        <v>4</v>
      </c>
      <c r="AV40" s="104" t="s">
        <v>4</v>
      </c>
      <c r="AW40" s="104" t="s">
        <v>4</v>
      </c>
      <c r="AX40" s="104" t="s">
        <v>4</v>
      </c>
      <c r="AY40" s="183" t="s">
        <v>4</v>
      </c>
      <c r="AZ40" s="8"/>
      <c r="BA40" s="8"/>
      <c r="BB40" s="8"/>
      <c r="BC40" s="8"/>
    </row>
    <row r="41" spans="1:55" ht="9.75" customHeight="1" x14ac:dyDescent="0.25">
      <c r="G41" s="107"/>
      <c r="H41" s="107"/>
      <c r="I41" s="106"/>
      <c r="J41" s="106"/>
      <c r="K41" s="106"/>
      <c r="AT41" s="94" t="s">
        <v>4</v>
      </c>
      <c r="AU41" s="10" t="s">
        <v>4</v>
      </c>
      <c r="AV41" s="104" t="s">
        <v>4</v>
      </c>
      <c r="AW41" s="104" t="s">
        <v>4</v>
      </c>
      <c r="AX41" s="104" t="s">
        <v>4</v>
      </c>
      <c r="AY41" s="127" t="s">
        <v>4</v>
      </c>
    </row>
    <row r="42" spans="1:55" ht="25.5" customHeight="1" x14ac:dyDescent="0.25">
      <c r="G42" s="107"/>
      <c r="H42" s="108"/>
      <c r="I42" s="106"/>
      <c r="J42" s="106"/>
      <c r="K42" s="106"/>
      <c r="AT42" s="96" t="s">
        <v>4</v>
      </c>
      <c r="AU42" s="112" t="s">
        <v>4</v>
      </c>
      <c r="AV42" s="105" t="s">
        <v>4</v>
      </c>
      <c r="AW42" s="105" t="s">
        <v>4</v>
      </c>
      <c r="AX42" s="105" t="s">
        <v>4</v>
      </c>
      <c r="AY42" s="185" t="s">
        <v>4</v>
      </c>
    </row>
    <row r="43" spans="1:55" ht="25.5" customHeight="1" x14ac:dyDescent="0.25">
      <c r="G43" s="107"/>
      <c r="H43" s="108"/>
      <c r="I43" s="106"/>
      <c r="J43" s="106"/>
      <c r="K43" s="106"/>
      <c r="AT43" s="8"/>
      <c r="AU43" s="8"/>
      <c r="AV43" s="8"/>
    </row>
    <row r="44" spans="1:55" ht="15.75" customHeight="1" x14ac:dyDescent="0.25">
      <c r="G44" s="107"/>
      <c r="H44" s="107"/>
      <c r="I44" s="106"/>
      <c r="J44" s="106"/>
      <c r="K44" s="106"/>
      <c r="L44" s="109"/>
      <c r="AT44" s="8"/>
      <c r="AU44" s="8"/>
      <c r="AV44" s="8"/>
    </row>
    <row r="45" spans="1:55" ht="9" customHeight="1" x14ac:dyDescent="0.25">
      <c r="G45" s="107"/>
      <c r="H45" s="107"/>
      <c r="I45" s="106"/>
      <c r="J45" s="106"/>
      <c r="K45" s="106"/>
      <c r="L45" s="109"/>
      <c r="AT45" s="8"/>
      <c r="AU45" s="8"/>
      <c r="AV45" s="8"/>
    </row>
    <row r="46" spans="1:55" ht="9" customHeight="1" x14ac:dyDescent="0.25">
      <c r="G46" s="107"/>
      <c r="H46" s="107"/>
      <c r="I46" s="106"/>
      <c r="J46" s="106"/>
      <c r="K46" s="106"/>
      <c r="L46" s="109"/>
      <c r="AT46" s="8"/>
      <c r="AU46" s="8"/>
      <c r="AV46" s="8"/>
    </row>
    <row r="47" spans="1:55" ht="12.75" customHeight="1" x14ac:dyDescent="0.25">
      <c r="G47" s="107"/>
      <c r="I47" s="106"/>
      <c r="J47" s="106"/>
      <c r="K47" s="106"/>
      <c r="AT47" s="8"/>
      <c r="AU47" s="8"/>
      <c r="AV47" s="8"/>
    </row>
    <row r="48" spans="1:55" ht="12.75" customHeight="1" x14ac:dyDescent="0.25">
      <c r="H48" s="107"/>
      <c r="I48" s="106"/>
      <c r="J48" s="106"/>
      <c r="K48" s="106"/>
      <c r="AT48" s="8"/>
      <c r="AU48" s="8"/>
      <c r="AV48" s="8"/>
    </row>
    <row r="49" spans="8:48" ht="12.75" customHeight="1" x14ac:dyDescent="0.25">
      <c r="H49" s="107"/>
      <c r="I49" s="106"/>
      <c r="J49" s="106"/>
      <c r="K49" s="106"/>
      <c r="AT49" s="8"/>
      <c r="AU49" s="8"/>
      <c r="AV49" s="8"/>
    </row>
    <row r="50" spans="8:48" x14ac:dyDescent="0.25">
      <c r="AT50" s="8"/>
      <c r="AU50" s="8"/>
      <c r="AV50" s="8"/>
    </row>
    <row r="51" spans="8:48" x14ac:dyDescent="0.25">
      <c r="AT51" s="8"/>
      <c r="AU51" s="8"/>
      <c r="AV51" s="8"/>
    </row>
    <row r="52" spans="8:48" x14ac:dyDescent="0.25">
      <c r="AT52" s="8"/>
      <c r="AU52" s="8"/>
      <c r="AV52" s="8"/>
    </row>
    <row r="53" spans="8:48" x14ac:dyDescent="0.25">
      <c r="AT53" s="8"/>
      <c r="AU53" s="8"/>
      <c r="AV53" s="8"/>
    </row>
    <row r="54" spans="8:48" x14ac:dyDescent="0.25">
      <c r="AT54" s="61" t="s">
        <v>4</v>
      </c>
      <c r="AU54" s="58" t="s">
        <v>4</v>
      </c>
      <c r="AV54" s="58" t="s">
        <v>4</v>
      </c>
    </row>
    <row r="55" spans="8:48" x14ac:dyDescent="0.25">
      <c r="AT55" s="61" t="s">
        <v>4</v>
      </c>
      <c r="AU55" s="58" t="s">
        <v>4</v>
      </c>
      <c r="AV55" s="58" t="s">
        <v>4</v>
      </c>
    </row>
    <row r="56" spans="8:48" x14ac:dyDescent="0.25">
      <c r="AT56" s="61" t="s">
        <v>4</v>
      </c>
      <c r="AU56" s="58" t="s">
        <v>4</v>
      </c>
      <c r="AV56" s="58" t="s">
        <v>4</v>
      </c>
    </row>
    <row r="57" spans="8:48" x14ac:dyDescent="0.25">
      <c r="AT57" s="61" t="s">
        <v>4</v>
      </c>
      <c r="AU57" s="58" t="s">
        <v>4</v>
      </c>
      <c r="AV57" s="58" t="s">
        <v>4</v>
      </c>
    </row>
    <row r="58" spans="8:48" x14ac:dyDescent="0.25">
      <c r="AT58" s="61" t="s">
        <v>4</v>
      </c>
      <c r="AU58" s="58" t="s">
        <v>4</v>
      </c>
      <c r="AV58" s="58" t="s">
        <v>4</v>
      </c>
    </row>
  </sheetData>
  <phoneticPr fontId="0" type="noConversion"/>
  <pageMargins left="0.47" right="0.41" top="0.54" bottom="0.52" header="0.4921259845" footer="0.4921259845"/>
  <pageSetup paperSize="9" scale="34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9982" r:id="rId4" name="chkEP8_Description">
          <controlPr defaultSize="0" autoLine="0" r:id="rId5">
            <anchor moveWithCells="1">
              <from>
                <xdr:col>2</xdr:col>
                <xdr:colOff>4565650</xdr:colOff>
                <xdr:row>4</xdr:row>
                <xdr:rowOff>127000</xdr:rowOff>
              </from>
              <to>
                <xdr:col>2</xdr:col>
                <xdr:colOff>6210300</xdr:colOff>
                <xdr:row>5</xdr:row>
                <xdr:rowOff>158750</xdr:rowOff>
              </to>
            </anchor>
          </controlPr>
        </control>
      </mc:Choice>
      <mc:Fallback>
        <control shapeId="119982" r:id="rId4" name="chkEP8_Description"/>
      </mc:Fallback>
    </mc:AlternateContent>
    <mc:AlternateContent xmlns:mc="http://schemas.openxmlformats.org/markup-compatibility/2006">
      <mc:Choice Requires="x14">
        <control shapeId="119981" r:id="rId6" name="chkEP8_Comment">
          <controlPr defaultSize="0" autoLine="0" r:id="rId7">
            <anchor moveWithCells="1">
              <from>
                <xdr:col>2</xdr:col>
                <xdr:colOff>4565650</xdr:colOff>
                <xdr:row>3</xdr:row>
                <xdr:rowOff>222250</xdr:rowOff>
              </from>
              <to>
                <xdr:col>2</xdr:col>
                <xdr:colOff>6210300</xdr:colOff>
                <xdr:row>4</xdr:row>
                <xdr:rowOff>133350</xdr:rowOff>
              </to>
            </anchor>
          </controlPr>
        </control>
      </mc:Choice>
      <mc:Fallback>
        <control shapeId="119981" r:id="rId6" name="chkEP8_Comment"/>
      </mc:Fallback>
    </mc:AlternateContent>
    <mc:AlternateContent xmlns:mc="http://schemas.openxmlformats.org/markup-compatibility/2006">
      <mc:Choice Requires="x14">
        <control shapeId="116277" r:id="rId8" name="cmdNoArrows">
          <controlPr defaultSize="0" print="0" autoLine="0" autoPict="0" r:id="rId9">
            <anchor>
              <from>
                <xdr:col>9</xdr:col>
                <xdr:colOff>12700</xdr:colOff>
                <xdr:row>4</xdr:row>
                <xdr:rowOff>184150</xdr:rowOff>
              </from>
              <to>
                <xdr:col>9</xdr:col>
                <xdr:colOff>323850</xdr:colOff>
                <xdr:row>6</xdr:row>
                <xdr:rowOff>19050</xdr:rowOff>
              </to>
            </anchor>
          </controlPr>
        </control>
      </mc:Choice>
      <mc:Fallback>
        <control shapeId="116277" r:id="rId8" name="cmdNoArrows"/>
      </mc:Fallback>
    </mc:AlternateContent>
    <mc:AlternateContent xmlns:mc="http://schemas.openxmlformats.org/markup-compatibility/2006">
      <mc:Choice Requires="x14">
        <control shapeId="115717" r:id="rId10" name="cbDisplayedProd">
          <controlPr defaultSize="0" print="0" autoLine="0" r:id="rId11">
            <anchor>
              <from>
                <xdr:col>1</xdr:col>
                <xdr:colOff>1771650</xdr:colOff>
                <xdr:row>1</xdr:row>
                <xdr:rowOff>76200</xdr:rowOff>
              </from>
              <to>
                <xdr:col>2</xdr:col>
                <xdr:colOff>1549400</xdr:colOff>
                <xdr:row>3</xdr:row>
                <xdr:rowOff>165100</xdr:rowOff>
              </to>
            </anchor>
          </controlPr>
        </control>
      </mc:Choice>
      <mc:Fallback>
        <control shapeId="115717" r:id="rId10" name="cbDisplayedProd"/>
      </mc:Fallback>
    </mc:AlternateContent>
    <mc:AlternateContent xmlns:mc="http://schemas.openxmlformats.org/markup-compatibility/2006">
      <mc:Choice Requires="x14">
        <control shapeId="115715" r:id="rId12" name="cbCpPPT_Default">
          <controlPr defaultSize="0" print="0" autoLine="0" r:id="rId13">
            <anchor>
              <from>
                <xdr:col>2</xdr:col>
                <xdr:colOff>4476750</xdr:colOff>
                <xdr:row>1</xdr:row>
                <xdr:rowOff>76200</xdr:rowOff>
              </from>
              <to>
                <xdr:col>2</xdr:col>
                <xdr:colOff>6248400</xdr:colOff>
                <xdr:row>3</xdr:row>
                <xdr:rowOff>165100</xdr:rowOff>
              </to>
            </anchor>
          </controlPr>
        </control>
      </mc:Choice>
      <mc:Fallback>
        <control shapeId="115715" r:id="rId12" name="cbCpPPT_Default"/>
      </mc:Fallback>
    </mc:AlternateContent>
    <mc:AlternateContent xmlns:mc="http://schemas.openxmlformats.org/markup-compatibility/2006">
      <mc:Choice Requires="x14">
        <control shapeId="115714" r:id="rId14" name="cbStart">
          <controlPr defaultSize="0" print="0" autoLine="0" r:id="rId15">
            <anchor>
              <from>
                <xdr:col>0</xdr:col>
                <xdr:colOff>222250</xdr:colOff>
                <xdr:row>1</xdr:row>
                <xdr:rowOff>76200</xdr:rowOff>
              </from>
              <to>
                <xdr:col>1</xdr:col>
                <xdr:colOff>1517650</xdr:colOff>
                <xdr:row>3</xdr:row>
                <xdr:rowOff>165100</xdr:rowOff>
              </to>
            </anchor>
          </controlPr>
        </control>
      </mc:Choice>
      <mc:Fallback>
        <control shapeId="115714" r:id="rId14" name="cbStar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61">
    <pageSetUpPr fitToPage="1"/>
  </sheetPr>
  <dimension ref="A1:H50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1.453125" defaultRowHeight="12.5" x14ac:dyDescent="0.25"/>
  <cols>
    <col min="1" max="1" width="18.1796875" style="38" bestFit="1" customWidth="1"/>
    <col min="2" max="2" width="14.453125" style="38" bestFit="1" customWidth="1"/>
    <col min="3" max="6" width="30.7265625" style="44" bestFit="1" customWidth="1"/>
    <col min="7" max="256" width="11.453125" style="43" bestFit="1"/>
    <col min="257" max="16384" width="11.453125" style="43"/>
  </cols>
  <sheetData>
    <row r="1" spans="1:8" s="52" customFormat="1" x14ac:dyDescent="0.25">
      <c r="A1" s="51" t="s">
        <v>49</v>
      </c>
      <c r="B1" s="51" t="s">
        <v>59</v>
      </c>
      <c r="C1" s="53" t="s">
        <v>60</v>
      </c>
      <c r="D1" s="45" t="s">
        <v>61</v>
      </c>
      <c r="E1" s="54" t="s">
        <v>62</v>
      </c>
      <c r="F1" s="54"/>
      <c r="G1" s="46"/>
      <c r="H1" s="47"/>
    </row>
    <row r="2" spans="1:8" x14ac:dyDescent="0.25">
      <c r="A2" s="38" t="s">
        <v>63</v>
      </c>
      <c r="B2" s="38" t="s">
        <v>64</v>
      </c>
      <c r="C2" s="50" t="s">
        <v>65</v>
      </c>
      <c r="D2" s="50" t="s">
        <v>66</v>
      </c>
      <c r="E2" s="50" t="s">
        <v>65</v>
      </c>
      <c r="F2" s="50"/>
      <c r="G2" s="48"/>
      <c r="H2" s="48"/>
    </row>
    <row r="3" spans="1:8" x14ac:dyDescent="0.25">
      <c r="A3" s="38" t="s">
        <v>67</v>
      </c>
      <c r="B3" s="38" t="s">
        <v>64</v>
      </c>
      <c r="C3" s="50" t="s">
        <v>68</v>
      </c>
      <c r="D3" s="50" t="s">
        <v>69</v>
      </c>
      <c r="E3" s="50" t="s">
        <v>68</v>
      </c>
      <c r="F3" s="50"/>
      <c r="G3" s="49"/>
      <c r="H3" s="49"/>
    </row>
    <row r="4" spans="1:8" ht="25" x14ac:dyDescent="0.25">
      <c r="A4" s="38" t="s">
        <v>70</v>
      </c>
      <c r="B4" s="38" t="s">
        <v>64</v>
      </c>
      <c r="C4" s="50" t="s">
        <v>71</v>
      </c>
      <c r="D4" s="50" t="s">
        <v>72</v>
      </c>
      <c r="E4" s="50" t="s">
        <v>71</v>
      </c>
      <c r="F4" s="50"/>
      <c r="G4" s="49"/>
      <c r="H4" s="49"/>
    </row>
    <row r="5" spans="1:8" x14ac:dyDescent="0.25">
      <c r="A5" s="38" t="s">
        <v>73</v>
      </c>
      <c r="B5" s="38" t="s">
        <v>64</v>
      </c>
      <c r="C5" s="50" t="s">
        <v>74</v>
      </c>
      <c r="D5" s="50" t="s">
        <v>75</v>
      </c>
      <c r="E5" s="50" t="s">
        <v>74</v>
      </c>
      <c r="F5" s="50"/>
      <c r="G5" s="49"/>
      <c r="H5" s="49"/>
    </row>
    <row r="6" spans="1:8" x14ac:dyDescent="0.25">
      <c r="A6" s="38" t="s">
        <v>76</v>
      </c>
      <c r="B6" s="38" t="s">
        <v>64</v>
      </c>
      <c r="C6" s="50" t="s">
        <v>77</v>
      </c>
      <c r="D6" s="50" t="s">
        <v>78</v>
      </c>
      <c r="E6" s="50" t="s">
        <v>77</v>
      </c>
      <c r="F6" s="50"/>
      <c r="G6" s="49"/>
      <c r="H6" s="49"/>
    </row>
    <row r="7" spans="1:8" x14ac:dyDescent="0.25">
      <c r="A7" s="38" t="s">
        <v>79</v>
      </c>
      <c r="B7" s="38" t="s">
        <v>64</v>
      </c>
      <c r="C7" s="50" t="s">
        <v>80</v>
      </c>
      <c r="D7" s="50" t="s">
        <v>81</v>
      </c>
      <c r="E7" s="50" t="s">
        <v>80</v>
      </c>
      <c r="F7" s="50"/>
      <c r="G7" s="49"/>
      <c r="H7" s="49"/>
    </row>
    <row r="8" spans="1:8" x14ac:dyDescent="0.25">
      <c r="A8" s="38" t="s">
        <v>82</v>
      </c>
      <c r="B8" s="38" t="s">
        <v>64</v>
      </c>
      <c r="C8" s="50" t="s">
        <v>80</v>
      </c>
      <c r="D8" s="50" t="s">
        <v>83</v>
      </c>
      <c r="E8" s="50" t="s">
        <v>80</v>
      </c>
      <c r="F8" s="50"/>
      <c r="G8" s="49"/>
      <c r="H8" s="49"/>
    </row>
    <row r="9" spans="1:8" x14ac:dyDescent="0.25">
      <c r="A9" s="38" t="s">
        <v>84</v>
      </c>
      <c r="B9" s="38" t="s">
        <v>64</v>
      </c>
      <c r="C9" s="50" t="s">
        <v>85</v>
      </c>
      <c r="D9" s="50" t="s">
        <v>86</v>
      </c>
      <c r="E9" s="50" t="s">
        <v>85</v>
      </c>
      <c r="F9" s="50"/>
      <c r="G9" s="49"/>
      <c r="H9" s="49"/>
    </row>
    <row r="10" spans="1:8" x14ac:dyDescent="0.25">
      <c r="A10" s="38" t="s">
        <v>87</v>
      </c>
      <c r="B10" s="38" t="s">
        <v>64</v>
      </c>
      <c r="C10" s="50" t="s">
        <v>88</v>
      </c>
      <c r="D10" s="50" t="s">
        <v>89</v>
      </c>
      <c r="E10" s="50" t="s">
        <v>88</v>
      </c>
      <c r="F10" s="50"/>
      <c r="G10" s="49"/>
      <c r="H10" s="49"/>
    </row>
    <row r="11" spans="1:8" x14ac:dyDescent="0.25">
      <c r="A11" s="38" t="s">
        <v>90</v>
      </c>
      <c r="B11" s="38" t="s">
        <v>64</v>
      </c>
      <c r="C11" s="50" t="s">
        <v>91</v>
      </c>
      <c r="D11" s="50" t="s">
        <v>92</v>
      </c>
      <c r="E11" s="50" t="s">
        <v>91</v>
      </c>
      <c r="F11" s="50"/>
      <c r="G11" s="49"/>
      <c r="H11" s="49"/>
    </row>
    <row r="12" spans="1:8" x14ac:dyDescent="0.25">
      <c r="A12" s="38" t="s">
        <v>93</v>
      </c>
      <c r="B12" s="38" t="s">
        <v>64</v>
      </c>
      <c r="C12" s="50" t="s">
        <v>94</v>
      </c>
      <c r="D12" s="50" t="s">
        <v>95</v>
      </c>
      <c r="E12" s="50" t="s">
        <v>94</v>
      </c>
      <c r="F12" s="50"/>
      <c r="G12" s="49"/>
      <c r="H12" s="49"/>
    </row>
    <row r="13" spans="1:8" x14ac:dyDescent="0.25">
      <c r="A13" s="38" t="s">
        <v>96</v>
      </c>
      <c r="B13" s="38" t="s">
        <v>64</v>
      </c>
      <c r="C13" s="50" t="s">
        <v>97</v>
      </c>
      <c r="D13" s="50" t="s">
        <v>98</v>
      </c>
      <c r="E13" s="50" t="s">
        <v>97</v>
      </c>
      <c r="F13" s="50"/>
      <c r="G13" s="48"/>
      <c r="H13" s="48"/>
    </row>
    <row r="14" spans="1:8" x14ac:dyDescent="0.25">
      <c r="A14" s="38" t="s">
        <v>99</v>
      </c>
      <c r="B14" s="38" t="s">
        <v>64</v>
      </c>
      <c r="C14" s="50" t="s">
        <v>100</v>
      </c>
      <c r="D14" s="50" t="s">
        <v>101</v>
      </c>
      <c r="E14" s="50" t="s">
        <v>100</v>
      </c>
      <c r="F14" s="50"/>
      <c r="G14" s="48"/>
      <c r="H14" s="48"/>
    </row>
    <row r="15" spans="1:8" x14ac:dyDescent="0.25">
      <c r="A15" s="38" t="s">
        <v>102</v>
      </c>
      <c r="B15" s="38" t="s">
        <v>64</v>
      </c>
      <c r="C15" s="50" t="s">
        <v>103</v>
      </c>
      <c r="D15" s="50" t="s">
        <v>104</v>
      </c>
      <c r="E15" s="50" t="s">
        <v>103</v>
      </c>
      <c r="F15" s="50"/>
      <c r="G15" s="48"/>
      <c r="H15" s="48"/>
    </row>
    <row r="16" spans="1:8" x14ac:dyDescent="0.25">
      <c r="A16" s="38" t="s">
        <v>105</v>
      </c>
      <c r="B16" s="38" t="s">
        <v>64</v>
      </c>
      <c r="C16" s="50" t="s">
        <v>106</v>
      </c>
      <c r="D16" s="50" t="s">
        <v>107</v>
      </c>
      <c r="E16" s="50" t="s">
        <v>106</v>
      </c>
      <c r="F16" s="50"/>
      <c r="G16" s="48"/>
      <c r="H16" s="48"/>
    </row>
    <row r="17" spans="1:8" x14ac:dyDescent="0.25">
      <c r="A17" s="38" t="s">
        <v>108</v>
      </c>
      <c r="B17" s="38" t="s">
        <v>109</v>
      </c>
      <c r="C17" s="50" t="s">
        <v>110</v>
      </c>
      <c r="D17" s="50" t="s">
        <v>66</v>
      </c>
      <c r="E17" s="50" t="s">
        <v>110</v>
      </c>
      <c r="F17" s="50"/>
      <c r="G17" s="48"/>
      <c r="H17" s="48"/>
    </row>
    <row r="18" spans="1:8" x14ac:dyDescent="0.25">
      <c r="A18" s="38" t="s">
        <v>111</v>
      </c>
      <c r="B18" s="38" t="s">
        <v>112</v>
      </c>
      <c r="C18" s="50" t="s">
        <v>113</v>
      </c>
      <c r="D18" s="50" t="s">
        <v>114</v>
      </c>
      <c r="E18" s="50" t="s">
        <v>113</v>
      </c>
      <c r="F18" s="50"/>
      <c r="G18" s="48"/>
      <c r="H18" s="48"/>
    </row>
    <row r="19" spans="1:8" x14ac:dyDescent="0.25">
      <c r="A19" s="38" t="s">
        <v>115</v>
      </c>
      <c r="B19" s="38" t="s">
        <v>112</v>
      </c>
      <c r="C19" s="50" t="s">
        <v>116</v>
      </c>
      <c r="D19" s="50" t="s">
        <v>117</v>
      </c>
      <c r="E19" s="50" t="s">
        <v>116</v>
      </c>
      <c r="F19" s="50"/>
      <c r="G19" s="48"/>
      <c r="H19" s="48"/>
    </row>
    <row r="20" spans="1:8" ht="25" x14ac:dyDescent="0.25">
      <c r="A20" s="38" t="s">
        <v>118</v>
      </c>
      <c r="B20" s="38" t="s">
        <v>112</v>
      </c>
      <c r="C20" s="50" t="s">
        <v>119</v>
      </c>
      <c r="D20" s="50" t="s">
        <v>120</v>
      </c>
      <c r="E20" s="50" t="s">
        <v>119</v>
      </c>
      <c r="F20" s="50"/>
      <c r="G20" s="48"/>
      <c r="H20" s="48"/>
    </row>
    <row r="21" spans="1:8" ht="25" x14ac:dyDescent="0.25">
      <c r="A21" s="38" t="s">
        <v>121</v>
      </c>
      <c r="B21" s="38" t="s">
        <v>112</v>
      </c>
      <c r="C21" s="50" t="s">
        <v>80</v>
      </c>
      <c r="D21" s="50" t="s">
        <v>122</v>
      </c>
      <c r="E21" s="50" t="s">
        <v>80</v>
      </c>
      <c r="F21" s="50"/>
      <c r="G21" s="48"/>
      <c r="H21" s="48"/>
    </row>
    <row r="22" spans="1:8" x14ac:dyDescent="0.25">
      <c r="A22" s="38" t="s">
        <v>123</v>
      </c>
      <c r="B22" s="38" t="s">
        <v>112</v>
      </c>
      <c r="C22" s="50" t="s">
        <v>124</v>
      </c>
      <c r="D22" s="50" t="s">
        <v>125</v>
      </c>
      <c r="E22" s="50" t="s">
        <v>124</v>
      </c>
      <c r="F22" s="50"/>
      <c r="G22" s="48"/>
      <c r="H22" s="48"/>
    </row>
    <row r="23" spans="1:8" ht="25" x14ac:dyDescent="0.25">
      <c r="A23" s="38" t="s">
        <v>126</v>
      </c>
      <c r="B23" s="38" t="s">
        <v>112</v>
      </c>
      <c r="C23" s="50" t="s">
        <v>127</v>
      </c>
      <c r="D23" s="50" t="s">
        <v>128</v>
      </c>
      <c r="E23" s="50" t="s">
        <v>127</v>
      </c>
      <c r="F23" s="50"/>
      <c r="G23" s="48"/>
      <c r="H23" s="48"/>
    </row>
    <row r="24" spans="1:8" x14ac:dyDescent="0.25">
      <c r="A24" s="38" t="s">
        <v>129</v>
      </c>
      <c r="B24" s="38" t="s">
        <v>109</v>
      </c>
      <c r="C24" s="50" t="s">
        <v>130</v>
      </c>
      <c r="D24" s="50" t="s">
        <v>86</v>
      </c>
      <c r="E24" s="50" t="s">
        <v>130</v>
      </c>
      <c r="F24" s="50"/>
      <c r="G24" s="48"/>
      <c r="H24" s="48"/>
    </row>
    <row r="25" spans="1:8" x14ac:dyDescent="0.25">
      <c r="A25" s="38" t="s">
        <v>131</v>
      </c>
      <c r="B25" s="38" t="s">
        <v>109</v>
      </c>
      <c r="C25" s="50" t="s">
        <v>132</v>
      </c>
      <c r="D25" s="50" t="s">
        <v>89</v>
      </c>
      <c r="E25" s="50" t="s">
        <v>132</v>
      </c>
      <c r="F25" s="50"/>
      <c r="G25" s="48"/>
      <c r="H25" s="48"/>
    </row>
    <row r="26" spans="1:8" x14ac:dyDescent="0.25">
      <c r="A26" s="38" t="s">
        <v>133</v>
      </c>
      <c r="B26" s="38" t="s">
        <v>112</v>
      </c>
      <c r="C26" s="50" t="s">
        <v>85</v>
      </c>
      <c r="D26" s="50" t="s">
        <v>134</v>
      </c>
      <c r="E26" s="50" t="s">
        <v>85</v>
      </c>
      <c r="F26" s="50"/>
      <c r="G26" s="49"/>
      <c r="H26" s="49"/>
    </row>
    <row r="27" spans="1:8" x14ac:dyDescent="0.25">
      <c r="A27" s="38" t="s">
        <v>135</v>
      </c>
      <c r="B27" s="38" t="s">
        <v>112</v>
      </c>
      <c r="C27" s="50" t="s">
        <v>88</v>
      </c>
      <c r="D27" s="50" t="s">
        <v>136</v>
      </c>
      <c r="E27" s="50" t="s">
        <v>88</v>
      </c>
      <c r="F27" s="50"/>
      <c r="G27" s="48"/>
      <c r="H27" s="48"/>
    </row>
    <row r="28" spans="1:8" x14ac:dyDescent="0.25">
      <c r="A28" s="38" t="s">
        <v>137</v>
      </c>
      <c r="B28" s="38" t="s">
        <v>138</v>
      </c>
      <c r="C28" s="50" t="s">
        <v>65</v>
      </c>
      <c r="D28" s="50" t="s">
        <v>139</v>
      </c>
      <c r="E28" s="50" t="s">
        <v>65</v>
      </c>
      <c r="F28" s="50"/>
      <c r="G28" s="48"/>
      <c r="H28" s="48"/>
    </row>
    <row r="29" spans="1:8" x14ac:dyDescent="0.25">
      <c r="A29" s="38" t="s">
        <v>140</v>
      </c>
      <c r="B29" s="38" t="s">
        <v>138</v>
      </c>
      <c r="C29" s="50" t="s">
        <v>65</v>
      </c>
      <c r="D29" s="50" t="s">
        <v>141</v>
      </c>
      <c r="E29" s="50" t="s">
        <v>65</v>
      </c>
      <c r="F29" s="50"/>
      <c r="G29" s="48"/>
      <c r="H29" s="48"/>
    </row>
    <row r="30" spans="1:8" x14ac:dyDescent="0.25">
      <c r="A30" s="38" t="s">
        <v>142</v>
      </c>
      <c r="B30" s="38" t="s">
        <v>138</v>
      </c>
      <c r="C30" s="50" t="s">
        <v>143</v>
      </c>
      <c r="D30" s="50" t="s">
        <v>78</v>
      </c>
      <c r="E30" s="50" t="s">
        <v>143</v>
      </c>
      <c r="F30" s="50"/>
      <c r="G30" s="48"/>
      <c r="H30" s="48"/>
    </row>
    <row r="31" spans="1:8" x14ac:dyDescent="0.25">
      <c r="A31" s="38" t="s">
        <v>144</v>
      </c>
      <c r="B31" s="38" t="s">
        <v>138</v>
      </c>
      <c r="C31" s="50" t="s">
        <v>143</v>
      </c>
      <c r="D31" s="50" t="s">
        <v>75</v>
      </c>
      <c r="E31" s="50" t="s">
        <v>143</v>
      </c>
      <c r="F31" s="50"/>
      <c r="G31" s="48"/>
      <c r="H31" s="48"/>
    </row>
    <row r="32" spans="1:8" x14ac:dyDescent="0.25">
      <c r="A32" s="38" t="s">
        <v>145</v>
      </c>
      <c r="B32" s="38" t="s">
        <v>138</v>
      </c>
      <c r="C32" s="50" t="s">
        <v>146</v>
      </c>
      <c r="D32" s="50" t="s">
        <v>147</v>
      </c>
      <c r="E32" s="50" t="s">
        <v>146</v>
      </c>
      <c r="F32" s="50"/>
      <c r="G32" s="48"/>
      <c r="H32" s="48"/>
    </row>
    <row r="33" spans="1:8" x14ac:dyDescent="0.25">
      <c r="A33" s="38" t="s">
        <v>148</v>
      </c>
      <c r="B33" s="38" t="s">
        <v>138</v>
      </c>
      <c r="C33" s="50" t="s">
        <v>149</v>
      </c>
      <c r="D33" s="50" t="s">
        <v>150</v>
      </c>
      <c r="E33" s="50" t="s">
        <v>149</v>
      </c>
      <c r="F33" s="50"/>
      <c r="G33" s="48"/>
      <c r="H33" s="48"/>
    </row>
    <row r="34" spans="1:8" x14ac:dyDescent="0.25">
      <c r="A34" s="38" t="s">
        <v>151</v>
      </c>
      <c r="B34" s="38" t="s">
        <v>152</v>
      </c>
      <c r="C34" s="50" t="s">
        <v>153</v>
      </c>
      <c r="D34" s="50" t="s">
        <v>154</v>
      </c>
      <c r="E34" s="50" t="s">
        <v>153</v>
      </c>
      <c r="F34" s="50"/>
      <c r="G34" s="48"/>
      <c r="H34" s="48"/>
    </row>
    <row r="35" spans="1:8" x14ac:dyDescent="0.25">
      <c r="A35" s="38" t="s">
        <v>155</v>
      </c>
      <c r="B35" s="38" t="s">
        <v>152</v>
      </c>
      <c r="C35" s="50" t="s">
        <v>156</v>
      </c>
      <c r="D35" s="50" t="s">
        <v>95</v>
      </c>
      <c r="E35" s="50" t="s">
        <v>156</v>
      </c>
      <c r="F35" s="50"/>
      <c r="G35" s="48"/>
      <c r="H35" s="48"/>
    </row>
    <row r="36" spans="1:8" x14ac:dyDescent="0.25">
      <c r="A36" s="38" t="s">
        <v>157</v>
      </c>
      <c r="B36" s="38" t="s">
        <v>152</v>
      </c>
      <c r="C36" s="50" t="s">
        <v>158</v>
      </c>
      <c r="D36" s="50" t="s">
        <v>92</v>
      </c>
      <c r="E36" s="50" t="s">
        <v>158</v>
      </c>
      <c r="F36" s="50"/>
      <c r="G36" s="48"/>
      <c r="H36" s="48"/>
    </row>
    <row r="37" spans="1:8" x14ac:dyDescent="0.25">
      <c r="A37" s="38" t="s">
        <v>159</v>
      </c>
      <c r="B37" s="38" t="s">
        <v>152</v>
      </c>
      <c r="C37" s="50" t="s">
        <v>91</v>
      </c>
      <c r="D37" s="50" t="s">
        <v>160</v>
      </c>
      <c r="E37" s="50" t="s">
        <v>91</v>
      </c>
      <c r="F37" s="50"/>
      <c r="G37" s="48"/>
      <c r="H37" s="48"/>
    </row>
    <row r="38" spans="1:8" x14ac:dyDescent="0.25">
      <c r="A38" s="38" t="s">
        <v>161</v>
      </c>
      <c r="B38" s="38" t="s">
        <v>152</v>
      </c>
      <c r="C38" s="50" t="s">
        <v>162</v>
      </c>
      <c r="D38" s="50" t="s">
        <v>162</v>
      </c>
      <c r="E38" s="50" t="s">
        <v>162</v>
      </c>
      <c r="F38" s="50"/>
      <c r="G38" s="48"/>
      <c r="H38" s="48"/>
    </row>
    <row r="39" spans="1:8" x14ac:dyDescent="0.25">
      <c r="A39" s="38" t="s">
        <v>163</v>
      </c>
      <c r="B39" s="38" t="s">
        <v>152</v>
      </c>
      <c r="C39" s="50" t="s">
        <v>164</v>
      </c>
      <c r="D39" s="50" t="s">
        <v>101</v>
      </c>
      <c r="E39" s="50" t="s">
        <v>164</v>
      </c>
      <c r="F39" s="50"/>
      <c r="G39" s="48"/>
      <c r="H39" s="48"/>
    </row>
    <row r="40" spans="1:8" x14ac:dyDescent="0.25">
      <c r="A40" s="38" t="s">
        <v>165</v>
      </c>
      <c r="B40" s="38" t="s">
        <v>152</v>
      </c>
      <c r="C40" s="50" t="s">
        <v>166</v>
      </c>
      <c r="D40" s="50" t="s">
        <v>167</v>
      </c>
      <c r="E40" s="50" t="s">
        <v>166</v>
      </c>
      <c r="F40" s="50"/>
      <c r="G40" s="48"/>
      <c r="H40" s="48"/>
    </row>
    <row r="41" spans="1:8" x14ac:dyDescent="0.25">
      <c r="A41" s="38" t="s">
        <v>168</v>
      </c>
      <c r="B41" s="38" t="s">
        <v>152</v>
      </c>
      <c r="C41" s="50" t="s">
        <v>169</v>
      </c>
      <c r="D41" s="50" t="s">
        <v>170</v>
      </c>
      <c r="E41" s="50" t="s">
        <v>169</v>
      </c>
      <c r="F41" s="50"/>
      <c r="G41" s="48"/>
      <c r="H41" s="48"/>
    </row>
    <row r="42" spans="1:8" x14ac:dyDescent="0.25">
      <c r="A42" s="38" t="s">
        <v>171</v>
      </c>
      <c r="B42" s="38" t="s">
        <v>172</v>
      </c>
      <c r="C42" s="50" t="s">
        <v>173</v>
      </c>
      <c r="D42" s="50" t="s">
        <v>66</v>
      </c>
      <c r="E42" s="50" t="s">
        <v>173</v>
      </c>
      <c r="F42" s="50"/>
      <c r="G42" s="48"/>
      <c r="H42" s="48"/>
    </row>
    <row r="43" spans="1:8" x14ac:dyDescent="0.25">
      <c r="A43" s="38" t="s">
        <v>174</v>
      </c>
      <c r="B43" s="38" t="s">
        <v>172</v>
      </c>
      <c r="C43" s="50" t="s">
        <v>169</v>
      </c>
      <c r="D43" s="50" t="s">
        <v>66</v>
      </c>
      <c r="E43" s="50" t="s">
        <v>169</v>
      </c>
      <c r="F43" s="50"/>
      <c r="G43" s="48"/>
      <c r="H43" s="48"/>
    </row>
    <row r="44" spans="1:8" x14ac:dyDescent="0.25">
      <c r="A44" s="38" t="s">
        <v>175</v>
      </c>
      <c r="B44" s="38" t="s">
        <v>172</v>
      </c>
      <c r="C44" s="50" t="s">
        <v>176</v>
      </c>
      <c r="D44" s="50" t="s">
        <v>177</v>
      </c>
      <c r="E44" s="50" t="s">
        <v>176</v>
      </c>
      <c r="F44" s="50"/>
      <c r="G44" s="48"/>
      <c r="H44" s="48"/>
    </row>
    <row r="45" spans="1:8" x14ac:dyDescent="0.25">
      <c r="A45" s="38" t="s">
        <v>178</v>
      </c>
      <c r="B45" s="38" t="s">
        <v>172</v>
      </c>
      <c r="C45" s="50" t="s">
        <v>179</v>
      </c>
      <c r="D45" s="50" t="s">
        <v>180</v>
      </c>
      <c r="E45" s="50" t="s">
        <v>179</v>
      </c>
      <c r="F45" s="50"/>
      <c r="G45" s="48"/>
      <c r="H45" s="48"/>
    </row>
    <row r="46" spans="1:8" x14ac:dyDescent="0.25">
      <c r="A46" s="38" t="s">
        <v>181</v>
      </c>
      <c r="B46" s="38" t="s">
        <v>172</v>
      </c>
      <c r="C46" s="50" t="s">
        <v>182</v>
      </c>
      <c r="D46" s="50" t="s">
        <v>183</v>
      </c>
      <c r="E46" s="50" t="s">
        <v>182</v>
      </c>
      <c r="F46" s="50"/>
      <c r="G46" s="48"/>
      <c r="H46" s="48"/>
    </row>
    <row r="47" spans="1:8" x14ac:dyDescent="0.25">
      <c r="A47" s="38" t="s">
        <v>184</v>
      </c>
      <c r="B47" s="38" t="s">
        <v>185</v>
      </c>
      <c r="C47" s="50" t="s">
        <v>97</v>
      </c>
      <c r="D47" s="50" t="s">
        <v>186</v>
      </c>
      <c r="E47" s="50" t="s">
        <v>97</v>
      </c>
      <c r="F47" s="50"/>
      <c r="G47" s="48"/>
      <c r="H47" s="48"/>
    </row>
    <row r="48" spans="1:8" x14ac:dyDescent="0.25">
      <c r="A48" s="38" t="s">
        <v>187</v>
      </c>
      <c r="B48" s="38" t="s">
        <v>185</v>
      </c>
      <c r="C48" s="50" t="s">
        <v>100</v>
      </c>
      <c r="D48" s="50" t="s">
        <v>101</v>
      </c>
      <c r="E48" s="50" t="s">
        <v>100</v>
      </c>
      <c r="F48" s="50"/>
      <c r="G48" s="48"/>
      <c r="H48" s="48"/>
    </row>
    <row r="49" spans="1:8" x14ac:dyDescent="0.25">
      <c r="A49" s="38" t="s">
        <v>188</v>
      </c>
      <c r="B49" s="38" t="s">
        <v>185</v>
      </c>
      <c r="C49" s="50" t="s">
        <v>103</v>
      </c>
      <c r="D49" s="50" t="s">
        <v>104</v>
      </c>
      <c r="E49" s="50" t="s">
        <v>103</v>
      </c>
      <c r="F49" s="50"/>
      <c r="G49" s="48"/>
      <c r="H49" s="48"/>
    </row>
    <row r="50" spans="1:8" x14ac:dyDescent="0.25">
      <c r="A50" s="38" t="s">
        <v>189</v>
      </c>
      <c r="B50" s="38" t="s">
        <v>185</v>
      </c>
      <c r="C50" s="50" t="s">
        <v>106</v>
      </c>
      <c r="D50" s="50" t="s">
        <v>107</v>
      </c>
      <c r="E50" s="50" t="s">
        <v>106</v>
      </c>
    </row>
  </sheetData>
  <phoneticPr fontId="0" type="noConversion"/>
  <pageMargins left="0.23" right="0.17" top="0.984251969" bottom="0.984251969" header="0.4921259845" footer="0.4921259845"/>
  <pageSetup paperSize="9" scale="60" orientation="portrait" useFirstPageNumber="1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">
    <pageSetUpPr fitToPage="1"/>
  </sheetPr>
  <dimension ref="A1:J55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1.453125" defaultRowHeight="12.5" x14ac:dyDescent="0.25"/>
  <cols>
    <col min="1" max="1" width="23.453125" bestFit="1" customWidth="1"/>
    <col min="2" max="2" width="11.453125" bestFit="1" customWidth="1"/>
    <col min="3" max="3" width="21.7265625" bestFit="1" customWidth="1"/>
    <col min="4" max="4" width="11.453125" style="9" bestFit="1" customWidth="1"/>
  </cols>
  <sheetData>
    <row r="1" spans="1:10" s="4" customFormat="1" x14ac:dyDescent="0.25">
      <c r="A1" s="4" t="s">
        <v>190</v>
      </c>
      <c r="B1" s="4" t="s">
        <v>191</v>
      </c>
      <c r="C1" s="4" t="s">
        <v>192</v>
      </c>
      <c r="D1" s="33" t="s">
        <v>193</v>
      </c>
      <c r="F1"/>
      <c r="G1"/>
      <c r="H1"/>
      <c r="I1"/>
      <c r="J1"/>
    </row>
    <row r="2" spans="1:10" x14ac:dyDescent="0.25">
      <c r="A2" s="42" t="s">
        <v>194</v>
      </c>
      <c r="B2" s="42">
        <v>1</v>
      </c>
      <c r="C2" s="42" t="s">
        <v>195</v>
      </c>
      <c r="D2" s="5" t="s">
        <v>196</v>
      </c>
    </row>
    <row r="3" spans="1:10" x14ac:dyDescent="0.25">
      <c r="A3" s="42" t="s">
        <v>194</v>
      </c>
      <c r="B3" s="42">
        <v>1000</v>
      </c>
      <c r="C3" s="42" t="s">
        <v>197</v>
      </c>
      <c r="D3" s="5" t="s">
        <v>196</v>
      </c>
    </row>
    <row r="4" spans="1:10" x14ac:dyDescent="0.25">
      <c r="A4" s="42" t="s">
        <v>194</v>
      </c>
      <c r="B4" s="42">
        <v>1000000</v>
      </c>
      <c r="C4" s="42" t="s">
        <v>198</v>
      </c>
      <c r="D4" s="5" t="s">
        <v>196</v>
      </c>
    </row>
    <row r="5" spans="1:10" x14ac:dyDescent="0.25">
      <c r="A5" s="42" t="s">
        <v>199</v>
      </c>
      <c r="B5" s="42">
        <v>1</v>
      </c>
      <c r="C5" s="42" t="s">
        <v>200</v>
      </c>
      <c r="D5" s="5" t="s">
        <v>196</v>
      </c>
    </row>
    <row r="6" spans="1:10" x14ac:dyDescent="0.25">
      <c r="A6" s="42" t="s">
        <v>199</v>
      </c>
      <c r="B6" s="42">
        <v>1000</v>
      </c>
      <c r="C6" s="42" t="s">
        <v>201</v>
      </c>
      <c r="D6" s="5" t="s">
        <v>196</v>
      </c>
    </row>
    <row r="7" spans="1:10" x14ac:dyDescent="0.25">
      <c r="A7" s="42" t="s">
        <v>199</v>
      </c>
      <c r="B7" s="42">
        <v>1000000</v>
      </c>
      <c r="C7" s="42" t="s">
        <v>202</v>
      </c>
      <c r="D7" s="5" t="s">
        <v>196</v>
      </c>
    </row>
    <row r="8" spans="1:10" x14ac:dyDescent="0.25">
      <c r="A8" s="42" t="s">
        <v>203</v>
      </c>
      <c r="B8" s="42">
        <v>1</v>
      </c>
      <c r="C8" s="42" t="s">
        <v>204</v>
      </c>
      <c r="D8" s="5" t="s">
        <v>196</v>
      </c>
    </row>
    <row r="9" spans="1:10" x14ac:dyDescent="0.25">
      <c r="A9" s="42" t="s">
        <v>203</v>
      </c>
      <c r="B9" s="42">
        <v>100</v>
      </c>
      <c r="C9" s="42" t="s">
        <v>205</v>
      </c>
      <c r="D9" s="5" t="s">
        <v>196</v>
      </c>
    </row>
    <row r="10" spans="1:10" x14ac:dyDescent="0.25">
      <c r="A10" s="42" t="s">
        <v>203</v>
      </c>
      <c r="B10" s="42">
        <v>100000</v>
      </c>
      <c r="C10" s="42" t="s">
        <v>206</v>
      </c>
      <c r="D10" s="5" t="s">
        <v>196</v>
      </c>
    </row>
    <row r="11" spans="1:10" x14ac:dyDescent="0.25">
      <c r="A11" s="38" t="s">
        <v>207</v>
      </c>
      <c r="B11" s="38">
        <v>1</v>
      </c>
      <c r="C11" s="38" t="s">
        <v>195</v>
      </c>
      <c r="D11" s="39" t="s">
        <v>208</v>
      </c>
    </row>
    <row r="12" spans="1:10" x14ac:dyDescent="0.25">
      <c r="A12" s="38" t="s">
        <v>207</v>
      </c>
      <c r="B12" s="38">
        <v>1000</v>
      </c>
      <c r="C12" s="38" t="s">
        <v>197</v>
      </c>
      <c r="D12" s="39" t="s">
        <v>208</v>
      </c>
    </row>
    <row r="13" spans="1:10" x14ac:dyDescent="0.25">
      <c r="A13" s="38" t="s">
        <v>207</v>
      </c>
      <c r="B13" s="38">
        <v>1000000</v>
      </c>
      <c r="C13" s="38" t="s">
        <v>198</v>
      </c>
      <c r="D13" s="39" t="s">
        <v>208</v>
      </c>
    </row>
    <row r="14" spans="1:10" x14ac:dyDescent="0.25">
      <c r="A14" s="38" t="s">
        <v>209</v>
      </c>
      <c r="B14" s="38">
        <v>1</v>
      </c>
      <c r="C14" s="38" t="s">
        <v>200</v>
      </c>
      <c r="D14" s="39" t="s">
        <v>208</v>
      </c>
    </row>
    <row r="15" spans="1:10" x14ac:dyDescent="0.25">
      <c r="A15" s="38" t="s">
        <v>209</v>
      </c>
      <c r="B15" s="38">
        <v>1000</v>
      </c>
      <c r="C15" s="38" t="s">
        <v>201</v>
      </c>
      <c r="D15" s="39" t="s">
        <v>208</v>
      </c>
    </row>
    <row r="16" spans="1:10" x14ac:dyDescent="0.25">
      <c r="A16" s="38" t="s">
        <v>209</v>
      </c>
      <c r="B16" s="38">
        <v>1000000</v>
      </c>
      <c r="C16" s="38" t="s">
        <v>202</v>
      </c>
      <c r="D16" s="39" t="s">
        <v>208</v>
      </c>
    </row>
    <row r="17" spans="1:4" x14ac:dyDescent="0.25">
      <c r="A17" s="38" t="s">
        <v>210</v>
      </c>
      <c r="B17" s="38">
        <v>1</v>
      </c>
      <c r="C17" s="38" t="s">
        <v>204</v>
      </c>
      <c r="D17" s="39" t="s">
        <v>208</v>
      </c>
    </row>
    <row r="18" spans="1:4" x14ac:dyDescent="0.25">
      <c r="A18" s="38" t="s">
        <v>210</v>
      </c>
      <c r="B18" s="38">
        <v>100</v>
      </c>
      <c r="C18" s="38" t="s">
        <v>205</v>
      </c>
      <c r="D18" s="39" t="s">
        <v>208</v>
      </c>
    </row>
    <row r="19" spans="1:4" x14ac:dyDescent="0.25">
      <c r="A19" s="38" t="s">
        <v>210</v>
      </c>
      <c r="B19" s="38">
        <v>100000</v>
      </c>
      <c r="C19" s="38" t="s">
        <v>206</v>
      </c>
      <c r="D19" s="39" t="s">
        <v>208</v>
      </c>
    </row>
    <row r="20" spans="1:4" x14ac:dyDescent="0.25">
      <c r="A20" s="40" t="s">
        <v>211</v>
      </c>
      <c r="B20" s="40">
        <v>1</v>
      </c>
      <c r="C20" s="40" t="s">
        <v>195</v>
      </c>
      <c r="D20" s="41" t="s">
        <v>212</v>
      </c>
    </row>
    <row r="21" spans="1:4" x14ac:dyDescent="0.25">
      <c r="A21" s="40" t="s">
        <v>211</v>
      </c>
      <c r="B21" s="40">
        <v>1000</v>
      </c>
      <c r="C21" s="40" t="s">
        <v>197</v>
      </c>
      <c r="D21" s="41" t="s">
        <v>212</v>
      </c>
    </row>
    <row r="22" spans="1:4" x14ac:dyDescent="0.25">
      <c r="A22" s="40" t="s">
        <v>211</v>
      </c>
      <c r="B22" s="40">
        <v>1000000</v>
      </c>
      <c r="C22" s="40" t="s">
        <v>198</v>
      </c>
      <c r="D22" s="41" t="s">
        <v>212</v>
      </c>
    </row>
    <row r="23" spans="1:4" x14ac:dyDescent="0.25">
      <c r="A23" s="40" t="s">
        <v>213</v>
      </c>
      <c r="B23" s="40">
        <v>1</v>
      </c>
      <c r="C23" s="40" t="s">
        <v>200</v>
      </c>
      <c r="D23" s="41" t="s">
        <v>212</v>
      </c>
    </row>
    <row r="24" spans="1:4" x14ac:dyDescent="0.25">
      <c r="A24" s="40" t="s">
        <v>213</v>
      </c>
      <c r="B24" s="40">
        <v>1000</v>
      </c>
      <c r="C24" s="40" t="s">
        <v>201</v>
      </c>
      <c r="D24" s="41" t="s">
        <v>212</v>
      </c>
    </row>
    <row r="25" spans="1:4" x14ac:dyDescent="0.25">
      <c r="A25" s="40" t="s">
        <v>213</v>
      </c>
      <c r="B25" s="40">
        <v>1000000</v>
      </c>
      <c r="C25" s="40" t="s">
        <v>202</v>
      </c>
      <c r="D25" s="41" t="s">
        <v>212</v>
      </c>
    </row>
    <row r="26" spans="1:4" x14ac:dyDescent="0.25">
      <c r="A26" s="40" t="s">
        <v>214</v>
      </c>
      <c r="B26" s="40">
        <v>1</v>
      </c>
      <c r="C26" s="40" t="s">
        <v>204</v>
      </c>
      <c r="D26" s="41" t="s">
        <v>212</v>
      </c>
    </row>
    <row r="27" spans="1:4" x14ac:dyDescent="0.25">
      <c r="A27" s="40" t="s">
        <v>214</v>
      </c>
      <c r="B27" s="40">
        <v>100</v>
      </c>
      <c r="C27" s="40" t="s">
        <v>205</v>
      </c>
      <c r="D27" s="41" t="s">
        <v>212</v>
      </c>
    </row>
    <row r="28" spans="1:4" x14ac:dyDescent="0.25">
      <c r="A28" s="40" t="s">
        <v>214</v>
      </c>
      <c r="B28" s="40">
        <v>100000</v>
      </c>
      <c r="C28" s="40" t="s">
        <v>206</v>
      </c>
      <c r="D28" s="41" t="s">
        <v>212</v>
      </c>
    </row>
    <row r="29" spans="1:4" x14ac:dyDescent="0.25">
      <c r="A29" s="38" t="s">
        <v>215</v>
      </c>
      <c r="B29" s="38">
        <v>1</v>
      </c>
      <c r="C29" s="38" t="s">
        <v>195</v>
      </c>
      <c r="D29" s="39" t="s">
        <v>216</v>
      </c>
    </row>
    <row r="30" spans="1:4" x14ac:dyDescent="0.25">
      <c r="A30" s="38" t="s">
        <v>215</v>
      </c>
      <c r="B30" s="38">
        <v>1000</v>
      </c>
      <c r="C30" s="38" t="s">
        <v>197</v>
      </c>
      <c r="D30" s="39" t="s">
        <v>216</v>
      </c>
    </row>
    <row r="31" spans="1:4" x14ac:dyDescent="0.25">
      <c r="A31" s="38" t="s">
        <v>215</v>
      </c>
      <c r="B31" s="38">
        <v>1000000</v>
      </c>
      <c r="C31" s="38" t="s">
        <v>198</v>
      </c>
      <c r="D31" s="39" t="s">
        <v>216</v>
      </c>
    </row>
    <row r="32" spans="1:4" x14ac:dyDescent="0.25">
      <c r="A32" s="38" t="s">
        <v>217</v>
      </c>
      <c r="B32" s="38">
        <v>1</v>
      </c>
      <c r="C32" s="38" t="s">
        <v>200</v>
      </c>
      <c r="D32" s="39" t="s">
        <v>216</v>
      </c>
    </row>
    <row r="33" spans="1:4" x14ac:dyDescent="0.25">
      <c r="A33" s="38" t="s">
        <v>217</v>
      </c>
      <c r="B33" s="38">
        <v>1000</v>
      </c>
      <c r="C33" s="38" t="s">
        <v>201</v>
      </c>
      <c r="D33" s="39" t="s">
        <v>216</v>
      </c>
    </row>
    <row r="34" spans="1:4" x14ac:dyDescent="0.25">
      <c r="A34" s="38" t="s">
        <v>217</v>
      </c>
      <c r="B34" s="38">
        <v>1000000</v>
      </c>
      <c r="C34" s="38" t="s">
        <v>202</v>
      </c>
      <c r="D34" s="39" t="s">
        <v>216</v>
      </c>
    </row>
    <row r="35" spans="1:4" x14ac:dyDescent="0.25">
      <c r="A35" s="38" t="s">
        <v>218</v>
      </c>
      <c r="B35" s="38">
        <v>1</v>
      </c>
      <c r="C35" s="38" t="s">
        <v>204</v>
      </c>
      <c r="D35" s="39" t="s">
        <v>216</v>
      </c>
    </row>
    <row r="36" spans="1:4" x14ac:dyDescent="0.25">
      <c r="A36" s="38" t="s">
        <v>218</v>
      </c>
      <c r="B36" s="38">
        <v>100</v>
      </c>
      <c r="C36" s="38" t="s">
        <v>205</v>
      </c>
      <c r="D36" s="39" t="s">
        <v>216</v>
      </c>
    </row>
    <row r="37" spans="1:4" x14ac:dyDescent="0.25">
      <c r="A37" s="38" t="s">
        <v>218</v>
      </c>
      <c r="B37" s="38">
        <v>100000</v>
      </c>
      <c r="C37" s="38" t="s">
        <v>206</v>
      </c>
      <c r="D37" s="39" t="s">
        <v>216</v>
      </c>
    </row>
    <row r="38" spans="1:4" x14ac:dyDescent="0.25">
      <c r="A38" s="42" t="s">
        <v>195</v>
      </c>
      <c r="B38" s="42">
        <v>1</v>
      </c>
      <c r="C38" s="42" t="s">
        <v>195</v>
      </c>
      <c r="D38" s="5" t="s">
        <v>219</v>
      </c>
    </row>
    <row r="39" spans="1:4" x14ac:dyDescent="0.25">
      <c r="A39" s="42" t="s">
        <v>195</v>
      </c>
      <c r="B39" s="42">
        <v>1000</v>
      </c>
      <c r="C39" s="42" t="s">
        <v>197</v>
      </c>
      <c r="D39" s="5" t="s">
        <v>219</v>
      </c>
    </row>
    <row r="40" spans="1:4" x14ac:dyDescent="0.25">
      <c r="A40" s="42" t="s">
        <v>195</v>
      </c>
      <c r="B40" s="42">
        <v>1000000</v>
      </c>
      <c r="C40" s="42" t="s">
        <v>198</v>
      </c>
      <c r="D40" s="5" t="s">
        <v>219</v>
      </c>
    </row>
    <row r="41" spans="1:4" x14ac:dyDescent="0.25">
      <c r="A41" s="42" t="s">
        <v>200</v>
      </c>
      <c r="B41" s="42">
        <v>1</v>
      </c>
      <c r="C41" s="42" t="s">
        <v>200</v>
      </c>
      <c r="D41" s="5" t="s">
        <v>219</v>
      </c>
    </row>
    <row r="42" spans="1:4" x14ac:dyDescent="0.25">
      <c r="A42" s="42" t="s">
        <v>200</v>
      </c>
      <c r="B42" s="42">
        <v>1000</v>
      </c>
      <c r="C42" s="42" t="s">
        <v>201</v>
      </c>
      <c r="D42" s="5" t="s">
        <v>219</v>
      </c>
    </row>
    <row r="43" spans="1:4" x14ac:dyDescent="0.25">
      <c r="A43" s="42" t="s">
        <v>200</v>
      </c>
      <c r="B43" s="42">
        <v>1000000</v>
      </c>
      <c r="C43" s="42" t="s">
        <v>202</v>
      </c>
      <c r="D43" s="5" t="s">
        <v>219</v>
      </c>
    </row>
    <row r="44" spans="1:4" x14ac:dyDescent="0.25">
      <c r="A44" s="42" t="s">
        <v>204</v>
      </c>
      <c r="B44" s="42">
        <v>1</v>
      </c>
      <c r="C44" s="42" t="s">
        <v>204</v>
      </c>
      <c r="D44" s="5" t="s">
        <v>219</v>
      </c>
    </row>
    <row r="45" spans="1:4" x14ac:dyDescent="0.25">
      <c r="A45" s="42" t="s">
        <v>204</v>
      </c>
      <c r="B45" s="42">
        <v>100</v>
      </c>
      <c r="C45" s="42" t="s">
        <v>205</v>
      </c>
      <c r="D45" s="5" t="s">
        <v>219</v>
      </c>
    </row>
    <row r="46" spans="1:4" x14ac:dyDescent="0.25">
      <c r="A46" s="42" t="s">
        <v>204</v>
      </c>
      <c r="B46" s="42">
        <v>100000</v>
      </c>
      <c r="C46" s="42" t="s">
        <v>206</v>
      </c>
      <c r="D46" s="5" t="s">
        <v>219</v>
      </c>
    </row>
    <row r="47" spans="1:4" x14ac:dyDescent="0.25">
      <c r="A47" s="192" t="s">
        <v>220</v>
      </c>
      <c r="B47" s="192">
        <v>1000</v>
      </c>
      <c r="C47" s="192" t="s">
        <v>220</v>
      </c>
      <c r="D47" s="193" t="s">
        <v>221</v>
      </c>
    </row>
    <row r="48" spans="1:4" x14ac:dyDescent="0.25">
      <c r="A48" s="192" t="s">
        <v>222</v>
      </c>
      <c r="B48" s="194">
        <v>100000</v>
      </c>
      <c r="C48" s="192" t="s">
        <v>222</v>
      </c>
      <c r="D48" s="193" t="s">
        <v>221</v>
      </c>
    </row>
    <row r="49" spans="1:4" x14ac:dyDescent="0.25">
      <c r="A49" s="192" t="s">
        <v>223</v>
      </c>
      <c r="B49" s="194">
        <v>1000000</v>
      </c>
      <c r="C49" s="192" t="s">
        <v>223</v>
      </c>
      <c r="D49" s="193" t="s">
        <v>221</v>
      </c>
    </row>
    <row r="50" spans="1:4" x14ac:dyDescent="0.25">
      <c r="A50" s="195" t="s">
        <v>224</v>
      </c>
      <c r="B50" s="195">
        <v>1</v>
      </c>
      <c r="C50" s="195" t="s">
        <v>224</v>
      </c>
      <c r="D50" s="196" t="s">
        <v>225</v>
      </c>
    </row>
    <row r="51" spans="1:4" x14ac:dyDescent="0.25">
      <c r="A51" s="195" t="s">
        <v>226</v>
      </c>
      <c r="B51" s="197">
        <v>100</v>
      </c>
      <c r="C51" s="195" t="s">
        <v>226</v>
      </c>
      <c r="D51" s="196" t="s">
        <v>225</v>
      </c>
    </row>
    <row r="52" spans="1:4" x14ac:dyDescent="0.25">
      <c r="A52" s="195" t="s">
        <v>227</v>
      </c>
      <c r="B52" s="197">
        <v>1000</v>
      </c>
      <c r="C52" s="195" t="s">
        <v>227</v>
      </c>
      <c r="D52" s="196" t="s">
        <v>225</v>
      </c>
    </row>
    <row r="53" spans="1:4" x14ac:dyDescent="0.25">
      <c r="A53" s="192" t="s">
        <v>220</v>
      </c>
      <c r="B53" s="192">
        <v>1000</v>
      </c>
      <c r="C53" s="192" t="s">
        <v>220</v>
      </c>
      <c r="D53" s="193" t="s">
        <v>228</v>
      </c>
    </row>
    <row r="54" spans="1:4" x14ac:dyDescent="0.25">
      <c r="A54" s="192" t="s">
        <v>222</v>
      </c>
      <c r="B54" s="194">
        <v>100000</v>
      </c>
      <c r="C54" s="192" t="s">
        <v>222</v>
      </c>
      <c r="D54" s="193" t="s">
        <v>228</v>
      </c>
    </row>
    <row r="55" spans="1:4" x14ac:dyDescent="0.25">
      <c r="A55" s="192" t="s">
        <v>229</v>
      </c>
      <c r="B55" s="194">
        <v>1000000</v>
      </c>
      <c r="C55" s="192" t="s">
        <v>229</v>
      </c>
      <c r="D55" s="193" t="s">
        <v>228</v>
      </c>
    </row>
  </sheetData>
  <phoneticPr fontId="0" type="noConversion"/>
  <pageMargins left="0.78740157499999996" right="0.78740157499999996" top="0.984251969" bottom="0.984251969" header="0.5" footer="0.5"/>
  <pageSetup paperSize="9" firstPageNumber="0" fitToWidth="0" fitToHeight="0" pageOrder="overThenDown" orientation="portrait" horizontalDpi="300" verticalDpi="3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3">
    <pageSetUpPr fitToPage="1"/>
  </sheetPr>
  <dimension ref="A1:G4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1.453125" defaultRowHeight="12.5" x14ac:dyDescent="0.25"/>
  <cols>
    <col min="1" max="8" width="11.453125" bestFit="1" customWidth="1"/>
    <col min="9" max="12" width="10.453125" bestFit="1" customWidth="1"/>
  </cols>
  <sheetData>
    <row r="1" spans="1:7" x14ac:dyDescent="0.25">
      <c r="A1" s="4" t="s">
        <v>230</v>
      </c>
      <c r="B1" s="4" t="s">
        <v>231</v>
      </c>
      <c r="C1" s="4" t="s">
        <v>232</v>
      </c>
      <c r="D1" s="4" t="s">
        <v>233</v>
      </c>
      <c r="E1" s="4" t="s">
        <v>234</v>
      </c>
      <c r="F1" s="4" t="s">
        <v>235</v>
      </c>
      <c r="G1" s="4" t="s">
        <v>236</v>
      </c>
    </row>
    <row r="2" spans="1:7" ht="25" x14ac:dyDescent="0.25">
      <c r="A2" s="12">
        <v>1</v>
      </c>
      <c r="B2" s="12" t="s">
        <v>237</v>
      </c>
      <c r="C2" s="12" t="s">
        <v>238</v>
      </c>
      <c r="D2" s="12">
        <v>1</v>
      </c>
      <c r="E2" s="12">
        <v>1000000</v>
      </c>
      <c r="F2" s="12" t="b">
        <v>0</v>
      </c>
      <c r="G2" s="13" t="s">
        <v>238</v>
      </c>
    </row>
    <row r="3" spans="1:7" ht="25" x14ac:dyDescent="0.25">
      <c r="A3" s="12">
        <v>2</v>
      </c>
      <c r="B3" s="12" t="s">
        <v>239</v>
      </c>
      <c r="C3" s="12" t="s">
        <v>240</v>
      </c>
      <c r="D3" s="12">
        <v>1</v>
      </c>
      <c r="E3" s="12">
        <v>0.01</v>
      </c>
      <c r="F3" s="12" t="b">
        <v>1</v>
      </c>
      <c r="G3" s="13" t="s">
        <v>240</v>
      </c>
    </row>
    <row r="4" spans="1:7" x14ac:dyDescent="0.25">
      <c r="A4" s="12">
        <v>3</v>
      </c>
      <c r="B4" s="12" t="s">
        <v>241</v>
      </c>
      <c r="C4" s="12" t="s">
        <v>130</v>
      </c>
      <c r="D4" s="12">
        <v>1</v>
      </c>
      <c r="E4" s="12">
        <v>1000000</v>
      </c>
      <c r="F4" s="12" t="b">
        <v>0</v>
      </c>
      <c r="G4" s="14" t="s">
        <v>130</v>
      </c>
    </row>
    <row r="5" spans="1:7" x14ac:dyDescent="0.25">
      <c r="A5" s="12">
        <v>4</v>
      </c>
      <c r="B5" s="12" t="s">
        <v>242</v>
      </c>
      <c r="C5" s="12" t="s">
        <v>243</v>
      </c>
      <c r="D5" s="12">
        <v>1</v>
      </c>
      <c r="E5" s="12">
        <v>0.01</v>
      </c>
      <c r="F5" s="12" t="b">
        <v>1</v>
      </c>
      <c r="G5" s="14" t="s">
        <v>243</v>
      </c>
    </row>
    <row r="6" spans="1:7" x14ac:dyDescent="0.25">
      <c r="A6" s="12">
        <v>5</v>
      </c>
      <c r="B6" s="12" t="s">
        <v>244</v>
      </c>
      <c r="C6" s="12" t="s">
        <v>132</v>
      </c>
      <c r="D6" s="12">
        <v>1</v>
      </c>
      <c r="E6" s="12">
        <v>1000000</v>
      </c>
      <c r="F6" s="12" t="b">
        <v>0</v>
      </c>
      <c r="G6" s="14" t="s">
        <v>132</v>
      </c>
    </row>
    <row r="7" spans="1:7" x14ac:dyDescent="0.25">
      <c r="A7" s="12">
        <v>6</v>
      </c>
      <c r="B7" s="12" t="s">
        <v>245</v>
      </c>
      <c r="C7" s="12" t="s">
        <v>246</v>
      </c>
      <c r="D7" s="12">
        <v>1</v>
      </c>
      <c r="E7" s="12">
        <v>0.01</v>
      </c>
      <c r="F7" s="12" t="b">
        <v>1</v>
      </c>
      <c r="G7" s="14" t="s">
        <v>246</v>
      </c>
    </row>
    <row r="8" spans="1:7" x14ac:dyDescent="0.25">
      <c r="A8" s="12">
        <v>7</v>
      </c>
      <c r="B8" s="12" t="s">
        <v>247</v>
      </c>
      <c r="C8" s="12" t="s">
        <v>248</v>
      </c>
      <c r="D8" s="12">
        <v>1</v>
      </c>
      <c r="E8" s="12">
        <v>1000000</v>
      </c>
      <c r="F8" s="12" t="b">
        <v>0</v>
      </c>
      <c r="G8" s="14" t="s">
        <v>248</v>
      </c>
    </row>
    <row r="9" spans="1:7" x14ac:dyDescent="0.25">
      <c r="A9" s="12">
        <v>8</v>
      </c>
      <c r="B9" s="12" t="s">
        <v>249</v>
      </c>
      <c r="C9" s="12" t="s">
        <v>250</v>
      </c>
      <c r="D9" s="12">
        <v>1</v>
      </c>
      <c r="E9" s="12">
        <v>0.01</v>
      </c>
      <c r="F9" s="12" t="b">
        <v>1</v>
      </c>
      <c r="G9" s="14" t="s">
        <v>250</v>
      </c>
    </row>
    <row r="10" spans="1:7" x14ac:dyDescent="0.25">
      <c r="A10" s="12">
        <v>9</v>
      </c>
      <c r="B10" s="12" t="s">
        <v>251</v>
      </c>
      <c r="C10" s="12" t="s">
        <v>164</v>
      </c>
      <c r="D10" s="12">
        <v>0</v>
      </c>
      <c r="E10" s="12">
        <v>0.01</v>
      </c>
      <c r="F10" s="12" t="b">
        <v>0</v>
      </c>
      <c r="G10" s="14" t="s">
        <v>164</v>
      </c>
    </row>
    <row r="11" spans="1:7" x14ac:dyDescent="0.25">
      <c r="A11" s="12">
        <v>10</v>
      </c>
      <c r="B11" s="12" t="s">
        <v>252</v>
      </c>
      <c r="C11" s="12" t="s">
        <v>132</v>
      </c>
      <c r="D11" s="12">
        <v>1</v>
      </c>
      <c r="E11" s="12">
        <v>1000000</v>
      </c>
      <c r="F11" s="12" t="b">
        <v>0</v>
      </c>
      <c r="G11" s="14" t="s">
        <v>132</v>
      </c>
    </row>
    <row r="12" spans="1:7" x14ac:dyDescent="0.25">
      <c r="A12" s="12">
        <v>11</v>
      </c>
      <c r="B12" s="12" t="s">
        <v>253</v>
      </c>
      <c r="C12" s="12" t="s">
        <v>246</v>
      </c>
      <c r="D12" s="12">
        <v>1</v>
      </c>
      <c r="E12" s="12">
        <v>0.01</v>
      </c>
      <c r="F12" s="12" t="b">
        <v>1</v>
      </c>
      <c r="G12" s="14" t="s">
        <v>246</v>
      </c>
    </row>
    <row r="13" spans="1:7" ht="25" x14ac:dyDescent="0.25">
      <c r="A13" s="12">
        <v>12</v>
      </c>
      <c r="B13" s="12" t="s">
        <v>254</v>
      </c>
      <c r="C13" s="12" t="s">
        <v>255</v>
      </c>
      <c r="D13" s="12">
        <v>1</v>
      </c>
      <c r="E13" s="12">
        <v>1000000</v>
      </c>
      <c r="F13" s="12" t="b">
        <v>0</v>
      </c>
      <c r="G13" s="13" t="s">
        <v>255</v>
      </c>
    </row>
    <row r="14" spans="1:7" ht="25" x14ac:dyDescent="0.25">
      <c r="A14" s="12">
        <v>13</v>
      </c>
      <c r="B14" s="12" t="s">
        <v>256</v>
      </c>
      <c r="C14" s="12" t="s">
        <v>257</v>
      </c>
      <c r="D14" s="12">
        <v>1</v>
      </c>
      <c r="E14" s="12">
        <v>0.01</v>
      </c>
      <c r="F14" s="12" t="b">
        <v>1</v>
      </c>
      <c r="G14" s="13" t="s">
        <v>257</v>
      </c>
    </row>
    <row r="15" spans="1:7" ht="25" x14ac:dyDescent="0.25">
      <c r="A15" s="12">
        <v>14</v>
      </c>
      <c r="B15" s="12" t="s">
        <v>258</v>
      </c>
      <c r="C15" s="12" t="s">
        <v>259</v>
      </c>
      <c r="D15" s="12">
        <v>1</v>
      </c>
      <c r="E15" s="12">
        <v>1000000</v>
      </c>
      <c r="F15" s="12" t="b">
        <v>0</v>
      </c>
      <c r="G15" s="13" t="s">
        <v>259</v>
      </c>
    </row>
    <row r="16" spans="1:7" ht="25" x14ac:dyDescent="0.25">
      <c r="A16" s="12">
        <v>15</v>
      </c>
      <c r="B16" s="12" t="s">
        <v>260</v>
      </c>
      <c r="C16" s="12" t="s">
        <v>261</v>
      </c>
      <c r="D16" s="12">
        <v>1</v>
      </c>
      <c r="E16" s="12">
        <v>0.01</v>
      </c>
      <c r="F16" s="12" t="b">
        <v>1</v>
      </c>
      <c r="G16" s="13" t="s">
        <v>261</v>
      </c>
    </row>
    <row r="17" spans="1:7" ht="25" x14ac:dyDescent="0.25">
      <c r="A17" s="12">
        <v>16</v>
      </c>
      <c r="B17" s="12" t="s">
        <v>262</v>
      </c>
      <c r="C17" s="12" t="s">
        <v>263</v>
      </c>
      <c r="D17" s="12">
        <v>1</v>
      </c>
      <c r="E17" s="12">
        <v>1000000</v>
      </c>
      <c r="F17" s="12" t="b">
        <v>0</v>
      </c>
      <c r="G17" s="13" t="s">
        <v>263</v>
      </c>
    </row>
    <row r="18" spans="1:7" ht="25" x14ac:dyDescent="0.25">
      <c r="A18" s="12">
        <v>17</v>
      </c>
      <c r="B18" s="12" t="s">
        <v>264</v>
      </c>
      <c r="C18" s="12" t="s">
        <v>265</v>
      </c>
      <c r="D18" s="12">
        <v>1</v>
      </c>
      <c r="E18" s="12">
        <v>0.01</v>
      </c>
      <c r="F18" s="12" t="b">
        <v>1</v>
      </c>
      <c r="G18" s="13" t="s">
        <v>265</v>
      </c>
    </row>
    <row r="19" spans="1:7" ht="37.5" x14ac:dyDescent="0.25">
      <c r="A19" s="12">
        <v>18</v>
      </c>
      <c r="B19" s="12" t="s">
        <v>266</v>
      </c>
      <c r="C19" s="12" t="s">
        <v>267</v>
      </c>
      <c r="D19" s="12">
        <v>1</v>
      </c>
      <c r="E19" s="12">
        <v>1000000</v>
      </c>
      <c r="F19" s="12" t="b">
        <v>0</v>
      </c>
      <c r="G19" s="13" t="s">
        <v>267</v>
      </c>
    </row>
    <row r="20" spans="1:7" ht="37.5" x14ac:dyDescent="0.25">
      <c r="A20" s="12">
        <v>19</v>
      </c>
      <c r="B20" s="12" t="s">
        <v>268</v>
      </c>
      <c r="C20" s="12" t="s">
        <v>269</v>
      </c>
      <c r="D20" s="12">
        <v>1</v>
      </c>
      <c r="E20" s="12">
        <v>0.01</v>
      </c>
      <c r="F20" s="12" t="b">
        <v>1</v>
      </c>
      <c r="G20" s="13" t="s">
        <v>269</v>
      </c>
    </row>
    <row r="21" spans="1:7" ht="37.5" x14ac:dyDescent="0.25">
      <c r="A21" s="12">
        <v>20</v>
      </c>
      <c r="B21" s="12" t="s">
        <v>270</v>
      </c>
      <c r="C21" s="12" t="s">
        <v>271</v>
      </c>
      <c r="D21" s="12">
        <v>1</v>
      </c>
      <c r="E21" s="12">
        <v>1000000</v>
      </c>
      <c r="F21" s="12" t="b">
        <v>0</v>
      </c>
      <c r="G21" s="13" t="s">
        <v>271</v>
      </c>
    </row>
    <row r="22" spans="1:7" ht="25" x14ac:dyDescent="0.25">
      <c r="A22" s="12">
        <v>21</v>
      </c>
      <c r="B22" s="12" t="s">
        <v>272</v>
      </c>
      <c r="C22" s="12" t="s">
        <v>238</v>
      </c>
      <c r="D22" s="12">
        <v>1</v>
      </c>
      <c r="E22" s="12">
        <v>1000000</v>
      </c>
      <c r="F22" s="12" t="b">
        <v>0</v>
      </c>
      <c r="G22" s="13" t="s">
        <v>238</v>
      </c>
    </row>
    <row r="23" spans="1:7" x14ac:dyDescent="0.25">
      <c r="A23" s="12">
        <v>22</v>
      </c>
      <c r="B23" s="12" t="s">
        <v>252</v>
      </c>
      <c r="C23" s="12" t="s">
        <v>130</v>
      </c>
      <c r="D23" s="12">
        <v>1</v>
      </c>
      <c r="E23" s="12">
        <v>1000000</v>
      </c>
      <c r="F23" s="12" t="b">
        <v>0</v>
      </c>
      <c r="G23" s="14" t="s">
        <v>130</v>
      </c>
    </row>
    <row r="24" spans="1:7" x14ac:dyDescent="0.25">
      <c r="A24" s="12">
        <v>23</v>
      </c>
      <c r="B24" s="12" t="s">
        <v>253</v>
      </c>
      <c r="C24" s="12" t="s">
        <v>243</v>
      </c>
      <c r="D24" s="12">
        <v>1</v>
      </c>
      <c r="E24" s="12">
        <v>0.01</v>
      </c>
      <c r="F24" s="12" t="b">
        <v>1</v>
      </c>
      <c r="G24" s="14" t="s">
        <v>243</v>
      </c>
    </row>
    <row r="25" spans="1:7" ht="25" x14ac:dyDescent="0.25">
      <c r="A25" s="12">
        <v>24</v>
      </c>
      <c r="B25" s="12" t="s">
        <v>254</v>
      </c>
      <c r="C25" s="12" t="s">
        <v>273</v>
      </c>
      <c r="D25" s="12">
        <v>1</v>
      </c>
      <c r="E25" s="12">
        <v>1000000</v>
      </c>
      <c r="F25" s="12" t="b">
        <v>0</v>
      </c>
      <c r="G25" s="13" t="s">
        <v>273</v>
      </c>
    </row>
    <row r="26" spans="1:7" ht="25" x14ac:dyDescent="0.25">
      <c r="A26" s="12">
        <v>25</v>
      </c>
      <c r="B26" s="12" t="s">
        <v>256</v>
      </c>
      <c r="C26" s="12" t="s">
        <v>274</v>
      </c>
      <c r="D26" s="12">
        <v>1</v>
      </c>
      <c r="E26" s="12">
        <v>0.01</v>
      </c>
      <c r="F26" s="12" t="b">
        <v>1</v>
      </c>
      <c r="G26" s="13" t="s">
        <v>274</v>
      </c>
    </row>
    <row r="27" spans="1:7" ht="25" x14ac:dyDescent="0.25">
      <c r="A27" s="12">
        <v>26</v>
      </c>
      <c r="B27" s="12" t="s">
        <v>258</v>
      </c>
      <c r="C27" s="12" t="s">
        <v>259</v>
      </c>
      <c r="D27" s="12">
        <v>1</v>
      </c>
      <c r="E27" s="12">
        <v>1000000</v>
      </c>
      <c r="F27" s="12" t="b">
        <v>0</v>
      </c>
      <c r="G27" s="13" t="s">
        <v>259</v>
      </c>
    </row>
    <row r="28" spans="1:7" ht="25" x14ac:dyDescent="0.25">
      <c r="A28" s="12">
        <v>27</v>
      </c>
      <c r="B28" s="12" t="s">
        <v>260</v>
      </c>
      <c r="C28" s="12" t="s">
        <v>261</v>
      </c>
      <c r="D28" s="12">
        <v>1</v>
      </c>
      <c r="E28" s="12">
        <v>0.01</v>
      </c>
      <c r="F28" s="12" t="b">
        <v>1</v>
      </c>
      <c r="G28" s="13" t="s">
        <v>261</v>
      </c>
    </row>
    <row r="29" spans="1:7" ht="25" x14ac:dyDescent="0.25">
      <c r="A29" s="12">
        <v>28</v>
      </c>
      <c r="B29" s="12" t="s">
        <v>262</v>
      </c>
      <c r="C29" s="12" t="s">
        <v>275</v>
      </c>
      <c r="D29" s="12">
        <v>1</v>
      </c>
      <c r="E29" s="12">
        <v>1000000</v>
      </c>
      <c r="F29" s="12" t="b">
        <v>0</v>
      </c>
      <c r="G29" s="13" t="s">
        <v>275</v>
      </c>
    </row>
    <row r="30" spans="1:7" ht="25" x14ac:dyDescent="0.25">
      <c r="A30" s="12">
        <v>29</v>
      </c>
      <c r="B30" s="12" t="s">
        <v>264</v>
      </c>
      <c r="C30" s="12" t="s">
        <v>276</v>
      </c>
      <c r="D30" s="12">
        <v>1</v>
      </c>
      <c r="E30" s="12">
        <v>0.01</v>
      </c>
      <c r="F30" s="12" t="b">
        <v>1</v>
      </c>
      <c r="G30" s="13" t="s">
        <v>276</v>
      </c>
    </row>
    <row r="31" spans="1:7" ht="37.5" x14ac:dyDescent="0.25">
      <c r="A31" s="12">
        <v>30</v>
      </c>
      <c r="B31" s="12" t="s">
        <v>266</v>
      </c>
      <c r="C31" s="12" t="s">
        <v>277</v>
      </c>
      <c r="D31" s="12">
        <v>1</v>
      </c>
      <c r="E31" s="12">
        <v>1000000</v>
      </c>
      <c r="F31" s="12" t="b">
        <v>0</v>
      </c>
      <c r="G31" s="13" t="s">
        <v>277</v>
      </c>
    </row>
    <row r="32" spans="1:7" ht="37.5" x14ac:dyDescent="0.25">
      <c r="A32" s="12">
        <v>31</v>
      </c>
      <c r="B32" s="12" t="s">
        <v>268</v>
      </c>
      <c r="C32" s="12" t="s">
        <v>278</v>
      </c>
      <c r="D32" s="12">
        <v>1</v>
      </c>
      <c r="E32" s="12">
        <v>0.01</v>
      </c>
      <c r="F32" s="12" t="b">
        <v>1</v>
      </c>
      <c r="G32" s="13" t="s">
        <v>278</v>
      </c>
    </row>
    <row r="33" spans="1:7" ht="37.5" x14ac:dyDescent="0.25">
      <c r="A33" s="12">
        <v>32</v>
      </c>
      <c r="B33" s="12" t="s">
        <v>270</v>
      </c>
      <c r="C33" s="12" t="s">
        <v>279</v>
      </c>
      <c r="D33" s="12">
        <v>1</v>
      </c>
      <c r="E33" s="12">
        <v>1000000</v>
      </c>
      <c r="F33" s="12" t="b">
        <v>0</v>
      </c>
      <c r="G33" s="13" t="s">
        <v>279</v>
      </c>
    </row>
    <row r="34" spans="1:7" ht="25" x14ac:dyDescent="0.25">
      <c r="A34" s="12">
        <v>33</v>
      </c>
      <c r="B34" s="12" t="s">
        <v>272</v>
      </c>
      <c r="C34" s="12" t="s">
        <v>238</v>
      </c>
      <c r="D34" s="12">
        <v>1</v>
      </c>
      <c r="E34" s="12">
        <v>1000000</v>
      </c>
      <c r="F34" s="12" t="b">
        <v>0</v>
      </c>
      <c r="G34" s="13" t="s">
        <v>238</v>
      </c>
    </row>
    <row r="35" spans="1:7" ht="37.5" x14ac:dyDescent="0.25">
      <c r="A35" s="12">
        <v>34</v>
      </c>
      <c r="B35" s="12" t="s">
        <v>280</v>
      </c>
      <c r="C35" s="12" t="s">
        <v>281</v>
      </c>
      <c r="D35" s="12">
        <v>0</v>
      </c>
      <c r="E35" s="12">
        <v>0.01</v>
      </c>
      <c r="F35" s="12" t="b">
        <v>0</v>
      </c>
      <c r="G35" s="13" t="s">
        <v>281</v>
      </c>
    </row>
    <row r="36" spans="1:7" x14ac:dyDescent="0.25">
      <c r="A36" s="12">
        <v>35</v>
      </c>
      <c r="B36" s="12" t="s">
        <v>282</v>
      </c>
      <c r="C36" s="12" t="s">
        <v>283</v>
      </c>
      <c r="D36" s="12">
        <v>1</v>
      </c>
      <c r="E36" s="12">
        <v>1000000</v>
      </c>
      <c r="F36" s="12" t="b">
        <v>0</v>
      </c>
      <c r="G36" s="14" t="s">
        <v>283</v>
      </c>
    </row>
    <row r="37" spans="1:7" x14ac:dyDescent="0.25">
      <c r="A37" s="12">
        <v>36</v>
      </c>
      <c r="B37" s="12" t="s">
        <v>284</v>
      </c>
      <c r="C37" s="12" t="s">
        <v>285</v>
      </c>
      <c r="D37" s="12">
        <v>1</v>
      </c>
      <c r="E37" s="12">
        <v>1000000</v>
      </c>
      <c r="F37" s="12" t="b">
        <v>0</v>
      </c>
      <c r="G37" s="14" t="s">
        <v>285</v>
      </c>
    </row>
    <row r="38" spans="1:7" x14ac:dyDescent="0.25">
      <c r="A38" s="12">
        <v>37</v>
      </c>
      <c r="B38" s="12" t="s">
        <v>251</v>
      </c>
      <c r="C38" s="12" t="s">
        <v>164</v>
      </c>
      <c r="D38" s="12">
        <v>1</v>
      </c>
      <c r="E38" s="12">
        <v>0.01</v>
      </c>
      <c r="F38" s="12" t="b">
        <v>0</v>
      </c>
      <c r="G38" s="14" t="s">
        <v>164</v>
      </c>
    </row>
    <row r="39" spans="1:7" x14ac:dyDescent="0.25">
      <c r="A39" s="12">
        <v>38</v>
      </c>
      <c r="B39" s="12" t="s">
        <v>286</v>
      </c>
      <c r="C39" s="12" t="s">
        <v>287</v>
      </c>
      <c r="D39" s="12">
        <v>1</v>
      </c>
      <c r="E39" s="12">
        <v>0.01</v>
      </c>
      <c r="F39" s="12" t="b">
        <v>0</v>
      </c>
      <c r="G39" s="14" t="s">
        <v>287</v>
      </c>
    </row>
    <row r="40" spans="1:7" x14ac:dyDescent="0.25">
      <c r="A40" s="12">
        <v>39</v>
      </c>
      <c r="B40" s="12" t="s">
        <v>288</v>
      </c>
      <c r="C40" s="12" t="s">
        <v>289</v>
      </c>
      <c r="D40" s="12">
        <v>1</v>
      </c>
      <c r="E40" s="12">
        <v>0.01</v>
      </c>
      <c r="F40" s="12" t="b">
        <v>0</v>
      </c>
      <c r="G40" s="14" t="s">
        <v>289</v>
      </c>
    </row>
    <row r="41" spans="1:7" x14ac:dyDescent="0.25">
      <c r="A41" s="12">
        <v>40</v>
      </c>
      <c r="B41" s="12" t="s">
        <v>290</v>
      </c>
      <c r="C41" s="12" t="s">
        <v>291</v>
      </c>
      <c r="D41" s="12">
        <v>1</v>
      </c>
      <c r="E41" s="12">
        <v>1000000</v>
      </c>
      <c r="F41" s="12" t="b">
        <v>0</v>
      </c>
      <c r="G41" s="14" t="s">
        <v>291</v>
      </c>
    </row>
    <row r="42" spans="1:7" ht="25" x14ac:dyDescent="0.25">
      <c r="A42" s="12">
        <v>41</v>
      </c>
      <c r="B42" s="12" t="s">
        <v>292</v>
      </c>
      <c r="C42" s="12" t="s">
        <v>293</v>
      </c>
      <c r="D42" s="12">
        <v>1</v>
      </c>
      <c r="E42" s="12">
        <v>1000000</v>
      </c>
      <c r="F42" s="12" t="b">
        <v>0</v>
      </c>
      <c r="G42" s="13" t="s">
        <v>293</v>
      </c>
    </row>
    <row r="43" spans="1:7" x14ac:dyDescent="0.25">
      <c r="A43" s="12">
        <v>42</v>
      </c>
      <c r="B43" s="12" t="s">
        <v>294</v>
      </c>
      <c r="C43" s="12" t="s">
        <v>295</v>
      </c>
      <c r="D43" s="12">
        <v>1</v>
      </c>
      <c r="E43" s="12">
        <v>1000000</v>
      </c>
      <c r="F43" s="12" t="b">
        <v>0</v>
      </c>
      <c r="G43" s="14" t="s">
        <v>295</v>
      </c>
    </row>
    <row r="44" spans="1:7" ht="25" x14ac:dyDescent="0.25">
      <c r="A44" s="12">
        <v>43</v>
      </c>
      <c r="B44" s="12" t="s">
        <v>296</v>
      </c>
      <c r="C44" s="12" t="s">
        <v>297</v>
      </c>
      <c r="D44" s="12">
        <v>1</v>
      </c>
      <c r="E44" s="12">
        <v>1000000</v>
      </c>
      <c r="F44" s="12" t="b">
        <v>0</v>
      </c>
      <c r="G44" s="13" t="s">
        <v>297</v>
      </c>
    </row>
    <row r="45" spans="1:7" ht="37.5" x14ac:dyDescent="0.25">
      <c r="A45" s="12">
        <v>44</v>
      </c>
      <c r="B45" s="12" t="s">
        <v>298</v>
      </c>
      <c r="C45" s="12" t="s">
        <v>299</v>
      </c>
      <c r="D45" s="12">
        <v>1</v>
      </c>
      <c r="E45" s="12">
        <v>1000000</v>
      </c>
      <c r="F45" s="12" t="b">
        <v>0</v>
      </c>
      <c r="G45" s="13" t="s">
        <v>299</v>
      </c>
    </row>
    <row r="46" spans="1:7" x14ac:dyDescent="0.25">
      <c r="A46" s="12">
        <v>45</v>
      </c>
      <c r="B46" s="12" t="s">
        <v>300</v>
      </c>
      <c r="C46" s="12" t="s">
        <v>301</v>
      </c>
      <c r="D46" s="12">
        <v>1</v>
      </c>
      <c r="E46" s="12">
        <v>1000000</v>
      </c>
      <c r="F46" s="12" t="b">
        <v>0</v>
      </c>
      <c r="G46" s="14" t="s">
        <v>301</v>
      </c>
    </row>
    <row r="47" spans="1:7" x14ac:dyDescent="0.25">
      <c r="A47" s="12">
        <v>46</v>
      </c>
      <c r="B47" s="12" t="s">
        <v>302</v>
      </c>
      <c r="C47" s="12" t="s">
        <v>303</v>
      </c>
      <c r="D47" s="12">
        <v>1</v>
      </c>
      <c r="E47" s="12">
        <v>1000000</v>
      </c>
      <c r="F47" s="12" t="b">
        <v>0</v>
      </c>
      <c r="G47" s="14" t="s">
        <v>303</v>
      </c>
    </row>
    <row r="48" spans="1:7" x14ac:dyDescent="0.25">
      <c r="A48" s="12">
        <v>47</v>
      </c>
      <c r="B48" s="12" t="s">
        <v>304</v>
      </c>
      <c r="C48" s="12" t="s">
        <v>305</v>
      </c>
      <c r="D48" s="12">
        <v>1</v>
      </c>
      <c r="E48" s="12">
        <v>1000000</v>
      </c>
      <c r="F48" s="12" t="b">
        <v>0</v>
      </c>
      <c r="G48" s="14" t="s">
        <v>305</v>
      </c>
    </row>
    <row r="49" spans="1:7" x14ac:dyDescent="0.25">
      <c r="A49" s="12">
        <v>48</v>
      </c>
      <c r="B49" s="12" t="s">
        <v>306</v>
      </c>
      <c r="C49" s="12" t="s">
        <v>307</v>
      </c>
      <c r="D49" s="12">
        <v>1</v>
      </c>
      <c r="E49" s="12">
        <v>1000000</v>
      </c>
      <c r="F49" s="12" t="b">
        <v>0</v>
      </c>
      <c r="G49" s="14" t="s">
        <v>307</v>
      </c>
    </row>
  </sheetData>
  <phoneticPr fontId="0" type="noConversion"/>
  <pageMargins left="0.78740157499999996" right="0.78740157499999996" top="0.984251969" bottom="0.984251969" header="0.5" footer="0.5"/>
  <pageSetup paperSize="9" scale="0" firstPageNumber="0" fitToWidth="0" fitToHeight="0" pageOrder="overThenDown" orientation="portrait" horizontalDpi="300" verticalDpi="300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38D7D-A0FA-41F7-AC99-DB3FCC3D24C5}">
  <dimension ref="A1:D72"/>
  <sheetViews>
    <sheetView workbookViewId="0"/>
  </sheetViews>
  <sheetFormatPr defaultRowHeight="12.5" x14ac:dyDescent="0.25"/>
  <sheetData>
    <row r="1" spans="1:4" x14ac:dyDescent="0.25">
      <c r="A1" t="s">
        <v>860</v>
      </c>
      <c r="B1" t="s">
        <v>861</v>
      </c>
      <c r="C1" t="s">
        <v>862</v>
      </c>
    </row>
    <row r="2" spans="1:4" x14ac:dyDescent="0.25">
      <c r="A2" t="s">
        <v>863</v>
      </c>
      <c r="B2" t="s">
        <v>963</v>
      </c>
      <c r="C2" t="s">
        <v>963</v>
      </c>
    </row>
    <row r="3" spans="1:4" x14ac:dyDescent="0.25">
      <c r="A3" t="s">
        <v>864</v>
      </c>
      <c r="B3" t="s">
        <v>474</v>
      </c>
      <c r="C3" t="s">
        <v>474</v>
      </c>
    </row>
    <row r="4" spans="1:4" x14ac:dyDescent="0.25">
      <c r="A4" t="s">
        <v>865</v>
      </c>
    </row>
    <row r="5" spans="1:4" x14ac:dyDescent="0.25">
      <c r="A5" t="s">
        <v>866</v>
      </c>
      <c r="B5" s="198" t="s">
        <v>965</v>
      </c>
      <c r="C5" s="198" t="s">
        <v>991</v>
      </c>
    </row>
    <row r="6" spans="1:4" x14ac:dyDescent="0.25">
      <c r="A6" t="s">
        <v>867</v>
      </c>
      <c r="B6" s="198" t="s">
        <v>964</v>
      </c>
      <c r="C6" s="198" t="s">
        <v>992</v>
      </c>
    </row>
    <row r="7" spans="1:4" x14ac:dyDescent="0.25">
      <c r="A7" t="s">
        <v>190</v>
      </c>
      <c r="B7" t="s">
        <v>214</v>
      </c>
      <c r="C7" t="s">
        <v>993</v>
      </c>
    </row>
    <row r="8" spans="1:4" x14ac:dyDescent="0.25">
      <c r="A8" t="s">
        <v>868</v>
      </c>
      <c r="B8" s="198" t="s">
        <v>958</v>
      </c>
      <c r="C8" s="198" t="s">
        <v>958</v>
      </c>
      <c r="D8" s="198" t="s">
        <v>958</v>
      </c>
    </row>
    <row r="9" spans="1:4" x14ac:dyDescent="0.25">
      <c r="A9" t="s">
        <v>868</v>
      </c>
      <c r="B9" s="198" t="s">
        <v>957</v>
      </c>
      <c r="C9" s="198" t="s">
        <v>957</v>
      </c>
      <c r="D9" s="198" t="s">
        <v>957</v>
      </c>
    </row>
    <row r="10" spans="1:4" x14ac:dyDescent="0.25">
      <c r="A10" t="s">
        <v>868</v>
      </c>
      <c r="B10" s="198" t="s">
        <v>956</v>
      </c>
      <c r="C10" s="198" t="s">
        <v>956</v>
      </c>
      <c r="D10" s="198" t="s">
        <v>956</v>
      </c>
    </row>
    <row r="11" spans="1:4" x14ac:dyDescent="0.25">
      <c r="A11" t="s">
        <v>868</v>
      </c>
      <c r="B11" s="198" t="s">
        <v>955</v>
      </c>
      <c r="C11" s="198" t="s">
        <v>955</v>
      </c>
      <c r="D11" s="198" t="s">
        <v>955</v>
      </c>
    </row>
    <row r="12" spans="1:4" x14ac:dyDescent="0.25">
      <c r="A12" t="s">
        <v>868</v>
      </c>
      <c r="B12" s="198" t="s">
        <v>954</v>
      </c>
      <c r="C12" s="198" t="s">
        <v>954</v>
      </c>
      <c r="D12" s="198" t="s">
        <v>954</v>
      </c>
    </row>
    <row r="13" spans="1:4" x14ac:dyDescent="0.25">
      <c r="A13" t="s">
        <v>868</v>
      </c>
      <c r="B13" s="198" t="s">
        <v>953</v>
      </c>
      <c r="C13" s="198" t="s">
        <v>953</v>
      </c>
      <c r="D13" s="198" t="s">
        <v>953</v>
      </c>
    </row>
    <row r="14" spans="1:4" x14ac:dyDescent="0.25">
      <c r="A14" t="s">
        <v>868</v>
      </c>
      <c r="B14" s="198" t="s">
        <v>952</v>
      </c>
      <c r="C14" s="198" t="s">
        <v>952</v>
      </c>
      <c r="D14" s="198" t="s">
        <v>952</v>
      </c>
    </row>
    <row r="15" spans="1:4" x14ac:dyDescent="0.25">
      <c r="A15" t="s">
        <v>868</v>
      </c>
      <c r="B15" s="198" t="s">
        <v>951</v>
      </c>
      <c r="C15" s="198" t="s">
        <v>951</v>
      </c>
      <c r="D15" s="198" t="s">
        <v>951</v>
      </c>
    </row>
    <row r="16" spans="1:4" x14ac:dyDescent="0.25">
      <c r="A16" t="s">
        <v>868</v>
      </c>
      <c r="B16" s="198" t="s">
        <v>950</v>
      </c>
      <c r="C16" s="198" t="s">
        <v>950</v>
      </c>
      <c r="D16" s="198" t="s">
        <v>950</v>
      </c>
    </row>
    <row r="17" spans="1:4" x14ac:dyDescent="0.25">
      <c r="A17" t="s">
        <v>868</v>
      </c>
      <c r="B17" s="198" t="s">
        <v>949</v>
      </c>
      <c r="C17" s="198" t="s">
        <v>949</v>
      </c>
      <c r="D17" s="198" t="s">
        <v>949</v>
      </c>
    </row>
    <row r="18" spans="1:4" x14ac:dyDescent="0.25">
      <c r="A18" t="s">
        <v>868</v>
      </c>
      <c r="B18" s="198" t="s">
        <v>948</v>
      </c>
      <c r="C18" s="198" t="s">
        <v>948</v>
      </c>
      <c r="D18" s="198" t="s">
        <v>948</v>
      </c>
    </row>
    <row r="19" spans="1:4" x14ac:dyDescent="0.25">
      <c r="A19" t="s">
        <v>868</v>
      </c>
      <c r="B19" s="198" t="s">
        <v>947</v>
      </c>
      <c r="C19" s="198" t="s">
        <v>947</v>
      </c>
      <c r="D19" s="198" t="s">
        <v>947</v>
      </c>
    </row>
    <row r="20" spans="1:4" x14ac:dyDescent="0.25">
      <c r="A20" t="s">
        <v>868</v>
      </c>
      <c r="B20" s="198" t="s">
        <v>946</v>
      </c>
      <c r="C20" s="198" t="s">
        <v>946</v>
      </c>
      <c r="D20" s="198" t="s">
        <v>946</v>
      </c>
    </row>
    <row r="21" spans="1:4" x14ac:dyDescent="0.25">
      <c r="A21" t="s">
        <v>868</v>
      </c>
      <c r="B21" s="198" t="s">
        <v>945</v>
      </c>
      <c r="C21" s="198" t="s">
        <v>945</v>
      </c>
      <c r="D21" s="198" t="s">
        <v>945</v>
      </c>
    </row>
    <row r="22" spans="1:4" x14ac:dyDescent="0.25">
      <c r="A22" t="s">
        <v>868</v>
      </c>
      <c r="B22" s="198" t="s">
        <v>944</v>
      </c>
      <c r="C22" s="198" t="s">
        <v>944</v>
      </c>
      <c r="D22" s="198" t="s">
        <v>944</v>
      </c>
    </row>
    <row r="23" spans="1:4" x14ac:dyDescent="0.25">
      <c r="A23" t="s">
        <v>868</v>
      </c>
      <c r="B23" s="198" t="s">
        <v>943</v>
      </c>
      <c r="C23" s="198" t="s">
        <v>943</v>
      </c>
      <c r="D23" s="198" t="s">
        <v>943</v>
      </c>
    </row>
    <row r="24" spans="1:4" x14ac:dyDescent="0.25">
      <c r="A24" t="s">
        <v>868</v>
      </c>
      <c r="B24" s="198" t="s">
        <v>942</v>
      </c>
      <c r="C24" s="198" t="s">
        <v>942</v>
      </c>
      <c r="D24" s="198" t="s">
        <v>942</v>
      </c>
    </row>
    <row r="25" spans="1:4" x14ac:dyDescent="0.25">
      <c r="A25" t="s">
        <v>868</v>
      </c>
      <c r="B25" s="198" t="s">
        <v>941</v>
      </c>
      <c r="C25" s="198" t="s">
        <v>941</v>
      </c>
      <c r="D25" s="198" t="s">
        <v>941</v>
      </c>
    </row>
    <row r="26" spans="1:4" x14ac:dyDescent="0.25">
      <c r="A26" t="s">
        <v>868</v>
      </c>
      <c r="B26" s="198" t="s">
        <v>940</v>
      </c>
      <c r="C26" s="198" t="s">
        <v>940</v>
      </c>
      <c r="D26" s="198" t="s">
        <v>940</v>
      </c>
    </row>
    <row r="27" spans="1:4" x14ac:dyDescent="0.25">
      <c r="A27" t="s">
        <v>868</v>
      </c>
      <c r="B27" s="198" t="s">
        <v>939</v>
      </c>
      <c r="C27" s="198" t="s">
        <v>939</v>
      </c>
      <c r="D27" s="198" t="s">
        <v>939</v>
      </c>
    </row>
    <row r="28" spans="1:4" x14ac:dyDescent="0.25">
      <c r="A28" t="s">
        <v>868</v>
      </c>
      <c r="B28" s="198" t="s">
        <v>938</v>
      </c>
      <c r="C28" s="198" t="s">
        <v>938</v>
      </c>
      <c r="D28" s="198" t="s">
        <v>938</v>
      </c>
    </row>
    <row r="29" spans="1:4" x14ac:dyDescent="0.25">
      <c r="A29" t="s">
        <v>868</v>
      </c>
      <c r="B29" s="198" t="s">
        <v>937</v>
      </c>
      <c r="C29" s="198" t="s">
        <v>937</v>
      </c>
      <c r="D29" s="198" t="s">
        <v>937</v>
      </c>
    </row>
    <row r="30" spans="1:4" x14ac:dyDescent="0.25">
      <c r="A30" t="s">
        <v>868</v>
      </c>
      <c r="B30" s="198" t="s">
        <v>936</v>
      </c>
      <c r="C30" s="198" t="s">
        <v>936</v>
      </c>
      <c r="D30" s="198" t="s">
        <v>936</v>
      </c>
    </row>
    <row r="31" spans="1:4" x14ac:dyDescent="0.25">
      <c r="A31" t="s">
        <v>868</v>
      </c>
      <c r="B31" s="198" t="s">
        <v>935</v>
      </c>
      <c r="C31" s="198" t="s">
        <v>935</v>
      </c>
      <c r="D31" s="198" t="s">
        <v>935</v>
      </c>
    </row>
    <row r="32" spans="1:4" x14ac:dyDescent="0.25">
      <c r="A32" t="s">
        <v>868</v>
      </c>
      <c r="B32" s="198" t="s">
        <v>934</v>
      </c>
      <c r="C32" s="198" t="s">
        <v>934</v>
      </c>
      <c r="D32" s="198" t="s">
        <v>934</v>
      </c>
    </row>
    <row r="33" spans="1:4" x14ac:dyDescent="0.25">
      <c r="A33" t="s">
        <v>868</v>
      </c>
      <c r="B33" s="198" t="s">
        <v>933</v>
      </c>
      <c r="C33" s="198" t="s">
        <v>933</v>
      </c>
      <c r="D33" s="198" t="s">
        <v>933</v>
      </c>
    </row>
    <row r="34" spans="1:4" x14ac:dyDescent="0.25">
      <c r="A34" t="s">
        <v>868</v>
      </c>
      <c r="B34" s="198" t="s">
        <v>932</v>
      </c>
      <c r="C34" s="198" t="s">
        <v>932</v>
      </c>
      <c r="D34" s="198" t="s">
        <v>932</v>
      </c>
    </row>
    <row r="35" spans="1:4" x14ac:dyDescent="0.25">
      <c r="A35" t="s">
        <v>868</v>
      </c>
      <c r="B35" s="198" t="s">
        <v>931</v>
      </c>
      <c r="C35" s="198" t="s">
        <v>931</v>
      </c>
      <c r="D35" s="198" t="s">
        <v>931</v>
      </c>
    </row>
    <row r="36" spans="1:4" x14ac:dyDescent="0.25">
      <c r="A36" t="s">
        <v>868</v>
      </c>
      <c r="B36" s="198" t="s">
        <v>930</v>
      </c>
      <c r="C36" s="198" t="s">
        <v>930</v>
      </c>
      <c r="D36" s="198" t="s">
        <v>930</v>
      </c>
    </row>
    <row r="37" spans="1:4" x14ac:dyDescent="0.25">
      <c r="A37" t="s">
        <v>868</v>
      </c>
      <c r="B37" s="198" t="s">
        <v>929</v>
      </c>
      <c r="C37" s="198" t="s">
        <v>929</v>
      </c>
      <c r="D37" s="198" t="s">
        <v>929</v>
      </c>
    </row>
    <row r="38" spans="1:4" x14ac:dyDescent="0.25">
      <c r="A38" t="s">
        <v>868</v>
      </c>
      <c r="B38" s="198" t="s">
        <v>928</v>
      </c>
      <c r="C38" s="198" t="s">
        <v>928</v>
      </c>
      <c r="D38" s="198" t="s">
        <v>928</v>
      </c>
    </row>
    <row r="39" spans="1:4" x14ac:dyDescent="0.25">
      <c r="A39" t="s">
        <v>868</v>
      </c>
      <c r="B39" s="198" t="s">
        <v>927</v>
      </c>
      <c r="C39" s="198" t="s">
        <v>927</v>
      </c>
      <c r="D39" s="198" t="s">
        <v>927</v>
      </c>
    </row>
    <row r="40" spans="1:4" x14ac:dyDescent="0.25">
      <c r="A40" t="s">
        <v>868</v>
      </c>
      <c r="B40" s="198" t="s">
        <v>926</v>
      </c>
      <c r="C40" s="198" t="s">
        <v>926</v>
      </c>
      <c r="D40" s="198" t="s">
        <v>926</v>
      </c>
    </row>
    <row r="41" spans="1:4" x14ac:dyDescent="0.25">
      <c r="A41" t="s">
        <v>868</v>
      </c>
      <c r="B41" s="198" t="s">
        <v>925</v>
      </c>
      <c r="C41" s="198" t="s">
        <v>925</v>
      </c>
      <c r="D41" s="198" t="s">
        <v>925</v>
      </c>
    </row>
    <row r="42" spans="1:4" x14ac:dyDescent="0.25">
      <c r="A42" t="s">
        <v>868</v>
      </c>
      <c r="B42" s="198" t="s">
        <v>924</v>
      </c>
      <c r="C42" s="198" t="s">
        <v>924</v>
      </c>
      <c r="D42" s="198" t="s">
        <v>924</v>
      </c>
    </row>
    <row r="43" spans="1:4" x14ac:dyDescent="0.25">
      <c r="A43" t="s">
        <v>868</v>
      </c>
      <c r="B43" s="198" t="s">
        <v>923</v>
      </c>
      <c r="C43" s="198" t="s">
        <v>923</v>
      </c>
      <c r="D43" s="198" t="s">
        <v>923</v>
      </c>
    </row>
    <row r="44" spans="1:4" x14ac:dyDescent="0.25">
      <c r="A44" t="s">
        <v>868</v>
      </c>
      <c r="B44" s="198" t="s">
        <v>922</v>
      </c>
      <c r="C44" s="198" t="s">
        <v>922</v>
      </c>
      <c r="D44" s="198" t="s">
        <v>922</v>
      </c>
    </row>
    <row r="45" spans="1:4" x14ac:dyDescent="0.25">
      <c r="A45" t="s">
        <v>868</v>
      </c>
      <c r="B45" s="198" t="s">
        <v>921</v>
      </c>
      <c r="C45" s="198" t="s">
        <v>921</v>
      </c>
      <c r="D45" s="198" t="s">
        <v>921</v>
      </c>
    </row>
    <row r="46" spans="1:4" x14ac:dyDescent="0.25">
      <c r="A46" t="s">
        <v>868</v>
      </c>
      <c r="B46" s="198" t="s">
        <v>920</v>
      </c>
      <c r="C46" s="198" t="s">
        <v>920</v>
      </c>
      <c r="D46" s="198" t="s">
        <v>920</v>
      </c>
    </row>
    <row r="47" spans="1:4" x14ac:dyDescent="0.25">
      <c r="A47" t="s">
        <v>868</v>
      </c>
      <c r="B47" s="198" t="s">
        <v>919</v>
      </c>
      <c r="C47" s="198" t="s">
        <v>919</v>
      </c>
      <c r="D47" s="198" t="s">
        <v>919</v>
      </c>
    </row>
    <row r="48" spans="1:4" x14ac:dyDescent="0.25">
      <c r="A48" t="s">
        <v>868</v>
      </c>
      <c r="B48" s="198" t="s">
        <v>918</v>
      </c>
      <c r="C48" s="198" t="s">
        <v>918</v>
      </c>
      <c r="D48" s="198" t="s">
        <v>918</v>
      </c>
    </row>
    <row r="49" spans="1:4" x14ac:dyDescent="0.25">
      <c r="A49" t="s">
        <v>868</v>
      </c>
      <c r="B49" s="198" t="s">
        <v>917</v>
      </c>
      <c r="C49" s="198" t="s">
        <v>917</v>
      </c>
      <c r="D49" s="198" t="s">
        <v>917</v>
      </c>
    </row>
    <row r="50" spans="1:4" x14ac:dyDescent="0.25">
      <c r="A50" t="s">
        <v>868</v>
      </c>
      <c r="B50" s="198" t="s">
        <v>916</v>
      </c>
      <c r="C50" s="198" t="s">
        <v>916</v>
      </c>
      <c r="D50" s="198" t="s">
        <v>916</v>
      </c>
    </row>
    <row r="51" spans="1:4" x14ac:dyDescent="0.25">
      <c r="A51" t="s">
        <v>868</v>
      </c>
      <c r="B51" s="198" t="s">
        <v>915</v>
      </c>
      <c r="C51" s="198" t="s">
        <v>915</v>
      </c>
      <c r="D51" s="198" t="s">
        <v>915</v>
      </c>
    </row>
    <row r="52" spans="1:4" x14ac:dyDescent="0.25">
      <c r="A52" t="s">
        <v>868</v>
      </c>
      <c r="B52" s="198" t="s">
        <v>914</v>
      </c>
      <c r="C52" s="198" t="s">
        <v>914</v>
      </c>
      <c r="D52" s="198" t="s">
        <v>914</v>
      </c>
    </row>
    <row r="53" spans="1:4" x14ac:dyDescent="0.25">
      <c r="A53" t="s">
        <v>868</v>
      </c>
      <c r="B53" s="198" t="s">
        <v>913</v>
      </c>
      <c r="C53" s="198" t="s">
        <v>913</v>
      </c>
      <c r="D53" s="198" t="s">
        <v>913</v>
      </c>
    </row>
    <row r="54" spans="1:4" x14ac:dyDescent="0.25">
      <c r="A54" t="s">
        <v>868</v>
      </c>
      <c r="B54" s="198" t="s">
        <v>912</v>
      </c>
      <c r="C54" s="198" t="s">
        <v>912</v>
      </c>
      <c r="D54" s="198" t="s">
        <v>912</v>
      </c>
    </row>
    <row r="55" spans="1:4" x14ac:dyDescent="0.25">
      <c r="A55" t="s">
        <v>868</v>
      </c>
      <c r="B55" s="198" t="s">
        <v>911</v>
      </c>
      <c r="C55" s="198" t="s">
        <v>911</v>
      </c>
      <c r="D55" s="198" t="s">
        <v>911</v>
      </c>
    </row>
    <row r="56" spans="1:4" x14ac:dyDescent="0.25">
      <c r="A56" t="s">
        <v>868</v>
      </c>
      <c r="B56" s="198" t="s">
        <v>910</v>
      </c>
      <c r="C56" s="198" t="s">
        <v>910</v>
      </c>
      <c r="D56" s="198" t="s">
        <v>910</v>
      </c>
    </row>
    <row r="57" spans="1:4" x14ac:dyDescent="0.25">
      <c r="A57" t="s">
        <v>868</v>
      </c>
      <c r="B57" s="198" t="s">
        <v>909</v>
      </c>
      <c r="C57" s="198" t="s">
        <v>909</v>
      </c>
      <c r="D57" s="198" t="s">
        <v>909</v>
      </c>
    </row>
    <row r="58" spans="1:4" x14ac:dyDescent="0.25">
      <c r="A58" t="s">
        <v>868</v>
      </c>
      <c r="B58" s="198" t="s">
        <v>908</v>
      </c>
      <c r="C58" s="198" t="s">
        <v>908</v>
      </c>
      <c r="D58" s="198" t="s">
        <v>908</v>
      </c>
    </row>
    <row r="59" spans="1:4" x14ac:dyDescent="0.25">
      <c r="A59" t="s">
        <v>868</v>
      </c>
      <c r="B59" s="198" t="s">
        <v>907</v>
      </c>
      <c r="C59" s="198" t="s">
        <v>907</v>
      </c>
      <c r="D59" s="198" t="s">
        <v>907</v>
      </c>
    </row>
    <row r="60" spans="1:4" x14ac:dyDescent="0.25">
      <c r="A60" t="s">
        <v>868</v>
      </c>
      <c r="B60" s="198" t="s">
        <v>906</v>
      </c>
      <c r="C60" s="198" t="s">
        <v>906</v>
      </c>
      <c r="D60" s="198" t="s">
        <v>906</v>
      </c>
    </row>
    <row r="61" spans="1:4" x14ac:dyDescent="0.25">
      <c r="A61" t="s">
        <v>868</v>
      </c>
      <c r="B61" s="198" t="s">
        <v>905</v>
      </c>
      <c r="C61" s="198" t="s">
        <v>905</v>
      </c>
      <c r="D61" s="198" t="s">
        <v>905</v>
      </c>
    </row>
    <row r="62" spans="1:4" x14ac:dyDescent="0.25">
      <c r="A62" t="s">
        <v>868</v>
      </c>
      <c r="B62" s="198" t="s">
        <v>904</v>
      </c>
      <c r="C62" s="198" t="s">
        <v>904</v>
      </c>
      <c r="D62" s="198" t="s">
        <v>904</v>
      </c>
    </row>
    <row r="63" spans="1:4" x14ac:dyDescent="0.25">
      <c r="A63" t="s">
        <v>868</v>
      </c>
      <c r="B63" s="198" t="s">
        <v>903</v>
      </c>
      <c r="C63" s="198" t="s">
        <v>903</v>
      </c>
      <c r="D63" s="198" t="s">
        <v>903</v>
      </c>
    </row>
    <row r="64" spans="1:4" x14ac:dyDescent="0.25">
      <c r="A64" t="s">
        <v>868</v>
      </c>
      <c r="B64" s="198" t="s">
        <v>902</v>
      </c>
      <c r="C64" s="198" t="s">
        <v>902</v>
      </c>
      <c r="D64" s="198" t="s">
        <v>902</v>
      </c>
    </row>
    <row r="65" spans="1:4" x14ac:dyDescent="0.25">
      <c r="A65" t="s">
        <v>868</v>
      </c>
      <c r="B65" s="198" t="s">
        <v>901</v>
      </c>
      <c r="C65" s="198" t="s">
        <v>901</v>
      </c>
      <c r="D65" s="198" t="s">
        <v>901</v>
      </c>
    </row>
    <row r="66" spans="1:4" x14ac:dyDescent="0.25">
      <c r="A66" t="s">
        <v>868</v>
      </c>
      <c r="B66" s="198" t="s">
        <v>900</v>
      </c>
      <c r="C66" s="198" t="s">
        <v>900</v>
      </c>
      <c r="D66" s="198" t="s">
        <v>900</v>
      </c>
    </row>
    <row r="67" spans="1:4" x14ac:dyDescent="0.25">
      <c r="A67" t="s">
        <v>868</v>
      </c>
      <c r="B67" s="198" t="s">
        <v>899</v>
      </c>
      <c r="C67" s="198" t="s">
        <v>899</v>
      </c>
      <c r="D67" s="198" t="s">
        <v>899</v>
      </c>
    </row>
    <row r="68" spans="1:4" x14ac:dyDescent="0.25">
      <c r="A68" t="s">
        <v>868</v>
      </c>
      <c r="B68" s="198" t="s">
        <v>898</v>
      </c>
      <c r="C68" s="198" t="s">
        <v>898</v>
      </c>
      <c r="D68" s="198" t="s">
        <v>898</v>
      </c>
    </row>
    <row r="69" spans="1:4" x14ac:dyDescent="0.25">
      <c r="A69" t="s">
        <v>868</v>
      </c>
      <c r="B69" s="198" t="s">
        <v>897</v>
      </c>
      <c r="C69" s="198" t="s">
        <v>897</v>
      </c>
      <c r="D69" s="198" t="s">
        <v>897</v>
      </c>
    </row>
    <row r="70" spans="1:4" x14ac:dyDescent="0.25">
      <c r="A70" t="s">
        <v>868</v>
      </c>
      <c r="B70" s="198" t="s">
        <v>896</v>
      </c>
      <c r="C70" s="198" t="s">
        <v>896</v>
      </c>
      <c r="D70" s="198" t="s">
        <v>896</v>
      </c>
    </row>
    <row r="71" spans="1:4" x14ac:dyDescent="0.25">
      <c r="A71" t="s">
        <v>868</v>
      </c>
      <c r="B71" s="198" t="s">
        <v>895</v>
      </c>
      <c r="C71" s="198" t="s">
        <v>895</v>
      </c>
      <c r="D71" s="198" t="s">
        <v>895</v>
      </c>
    </row>
    <row r="72" spans="1:4" x14ac:dyDescent="0.25">
      <c r="A72" t="s">
        <v>868</v>
      </c>
      <c r="B72" s="198" t="s">
        <v>894</v>
      </c>
      <c r="C72" s="198" t="s">
        <v>894</v>
      </c>
      <c r="D72" s="198" t="s">
        <v>894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E6A536-B031-417C-A69D-5468A6E3A08B}">
  <dimension ref="A1:P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16" width="15.7265625" style="200" customWidth="1"/>
    <col min="17" max="16384" width="8.7265625" style="199"/>
  </cols>
  <sheetData>
    <row r="1" spans="1:13" x14ac:dyDescent="0.35">
      <c r="A1" s="201" t="s">
        <v>878</v>
      </c>
      <c r="B1" s="200" t="s">
        <v>474</v>
      </c>
    </row>
    <row r="2" spans="1:13" x14ac:dyDescent="0.35">
      <c r="A2" s="201" t="s">
        <v>877</v>
      </c>
      <c r="B2" s="200" t="s">
        <v>475</v>
      </c>
    </row>
    <row r="3" spans="1:13" x14ac:dyDescent="0.35">
      <c r="A3" s="201" t="s">
        <v>876</v>
      </c>
      <c r="B3" s="200" t="s">
        <v>857</v>
      </c>
    </row>
    <row r="4" spans="1:13" x14ac:dyDescent="0.35">
      <c r="A4" s="201" t="s">
        <v>7</v>
      </c>
      <c r="B4" s="200" t="s">
        <v>875</v>
      </c>
    </row>
    <row r="5" spans="1:13" x14ac:dyDescent="0.35">
      <c r="A5" s="201" t="s">
        <v>874</v>
      </c>
      <c r="B5" s="200" t="s">
        <v>965</v>
      </c>
    </row>
    <row r="6" spans="1:13" x14ac:dyDescent="0.35">
      <c r="A6" s="201" t="s">
        <v>873</v>
      </c>
      <c r="B6" s="200" t="s">
        <v>964</v>
      </c>
    </row>
    <row r="7" spans="1:13" x14ac:dyDescent="0.35">
      <c r="A7" s="201" t="s">
        <v>872</v>
      </c>
      <c r="B7" s="200">
        <v>19675</v>
      </c>
    </row>
    <row r="8" spans="1:13" x14ac:dyDescent="0.35">
      <c r="A8" s="201" t="s">
        <v>871</v>
      </c>
      <c r="B8" s="200">
        <v>10332</v>
      </c>
    </row>
    <row r="9" spans="1:13" x14ac:dyDescent="0.35">
      <c r="A9" s="201" t="s">
        <v>6</v>
      </c>
      <c r="B9" s="200" t="s">
        <v>214</v>
      </c>
    </row>
    <row r="10" spans="1:13" x14ac:dyDescent="0.35">
      <c r="A10" s="201" t="s">
        <v>476</v>
      </c>
      <c r="B10" s="200" t="s">
        <v>963</v>
      </c>
    </row>
    <row r="11" spans="1:13" x14ac:dyDescent="0.35">
      <c r="A11" s="201" t="s">
        <v>892</v>
      </c>
      <c r="B11" s="200">
        <v>99</v>
      </c>
    </row>
    <row r="15" spans="1:13" s="202" customFormat="1" ht="55" customHeight="1" x14ac:dyDescent="0.35">
      <c r="A15" s="202" t="s">
        <v>4</v>
      </c>
      <c r="B15" s="202" t="s">
        <v>960</v>
      </c>
      <c r="C15" s="202" t="s">
        <v>246</v>
      </c>
      <c r="D15" s="202" t="s">
        <v>988</v>
      </c>
      <c r="E15" s="202" t="s">
        <v>886</v>
      </c>
      <c r="F15" s="202" t="s">
        <v>983</v>
      </c>
      <c r="G15" s="202" t="s">
        <v>882</v>
      </c>
      <c r="H15" s="202" t="s">
        <v>987</v>
      </c>
      <c r="I15" s="202" t="s">
        <v>885</v>
      </c>
      <c r="J15" s="202" t="s">
        <v>986</v>
      </c>
      <c r="K15" s="202" t="s">
        <v>884</v>
      </c>
      <c r="L15" s="202" t="s">
        <v>985</v>
      </c>
      <c r="M15" s="202" t="s">
        <v>962</v>
      </c>
    </row>
    <row r="16" spans="1:13" x14ac:dyDescent="0.35">
      <c r="A16" s="201" t="s">
        <v>478</v>
      </c>
      <c r="B16" s="200">
        <v>62195164.75353016</v>
      </c>
      <c r="C16" s="200">
        <v>49.780217585800521</v>
      </c>
      <c r="D16" s="200">
        <v>35124065.009604543</v>
      </c>
      <c r="E16" s="200">
        <v>28.112854200240282</v>
      </c>
      <c r="F16" s="200">
        <v>97319229.763134703</v>
      </c>
      <c r="G16" s="200">
        <v>77.893071786040807</v>
      </c>
      <c r="H16" s="200">
        <v>27620289.929264002</v>
      </c>
      <c r="I16" s="200">
        <v>22.10692821395919</v>
      </c>
      <c r="J16" s="200">
        <v>124939519.6923987</v>
      </c>
      <c r="K16" s="200">
        <v>100</v>
      </c>
      <c r="L16" s="200">
        <v>877794.54498925456</v>
      </c>
      <c r="M16" s="200">
        <v>125817314.237388</v>
      </c>
    </row>
    <row r="17" spans="1:13" x14ac:dyDescent="0.35">
      <c r="A17" s="201" t="s">
        <v>958</v>
      </c>
      <c r="B17" s="200">
        <v>24349095.8712768</v>
      </c>
      <c r="C17" s="200">
        <v>38.973448724863211</v>
      </c>
      <c r="D17" s="200">
        <v>24433433.337178681</v>
      </c>
      <c r="E17" s="200">
        <v>39.10844026295927</v>
      </c>
      <c r="F17" s="200">
        <v>48782529.208455488</v>
      </c>
      <c r="G17" s="200">
        <v>78.081888987822495</v>
      </c>
      <c r="H17" s="200">
        <v>13693583.80677077</v>
      </c>
      <c r="I17" s="200">
        <v>21.918111012177501</v>
      </c>
      <c r="J17" s="200">
        <v>62476113.01522626</v>
      </c>
      <c r="K17" s="200">
        <v>100</v>
      </c>
      <c r="L17" s="200">
        <v>433225.12642553588</v>
      </c>
      <c r="M17" s="200">
        <v>62909338.141651787</v>
      </c>
    </row>
    <row r="18" spans="1:13" x14ac:dyDescent="0.35">
      <c r="A18" s="201" t="s">
        <v>957</v>
      </c>
      <c r="B18" s="200">
        <v>240139.3321815347</v>
      </c>
      <c r="C18" s="200">
        <v>71.045891384654851</v>
      </c>
      <c r="D18" s="200">
        <v>26839.218626673879</v>
      </c>
      <c r="E18" s="200">
        <v>7.9404577087697099</v>
      </c>
      <c r="F18" s="200">
        <v>266978.55080820853</v>
      </c>
      <c r="G18" s="200">
        <v>78.98634909342455</v>
      </c>
      <c r="H18" s="200">
        <v>71027.388031207898</v>
      </c>
      <c r="I18" s="200">
        <v>21.01365090657545</v>
      </c>
      <c r="J18" s="200">
        <v>338005.93883941643</v>
      </c>
      <c r="K18" s="200">
        <v>100</v>
      </c>
      <c r="L18" s="200">
        <v>4449.4404874231204</v>
      </c>
      <c r="M18" s="200">
        <v>342455.37932683952</v>
      </c>
    </row>
    <row r="19" spans="1:13" x14ac:dyDescent="0.35">
      <c r="A19" s="201" t="s">
        <v>956</v>
      </c>
      <c r="B19" s="200">
        <v>151818.01195423151</v>
      </c>
      <c r="C19" s="200">
        <v>66.616191732998189</v>
      </c>
      <c r="D19" s="200">
        <v>16599.434446398991</v>
      </c>
      <c r="E19" s="200">
        <v>7.2836621525119982</v>
      </c>
      <c r="F19" s="200">
        <v>168417.44640063049</v>
      </c>
      <c r="G19" s="200">
        <v>73.899853885510183</v>
      </c>
      <c r="H19" s="200">
        <v>59482.119762994524</v>
      </c>
      <c r="I19" s="200">
        <v>26.100146114489821</v>
      </c>
      <c r="J19" s="200">
        <v>227899.56616362499</v>
      </c>
      <c r="K19" s="200">
        <v>100</v>
      </c>
      <c r="L19" s="200">
        <v>86.032880474442621</v>
      </c>
      <c r="M19" s="200">
        <v>227985.59904409951</v>
      </c>
    </row>
    <row r="20" spans="1:13" x14ac:dyDescent="0.35">
      <c r="A20" s="201" t="s">
        <v>955</v>
      </c>
      <c r="B20" s="200">
        <v>240708.87000943639</v>
      </c>
      <c r="C20" s="200">
        <v>65.911238326929094</v>
      </c>
      <c r="D20" s="200">
        <v>31703.808854045201</v>
      </c>
      <c r="E20" s="200">
        <v>8.6811811345733041</v>
      </c>
      <c r="F20" s="200">
        <v>272412.67886348162</v>
      </c>
      <c r="G20" s="200">
        <v>74.592419461502388</v>
      </c>
      <c r="H20" s="200">
        <v>92788.880262879073</v>
      </c>
      <c r="I20" s="200">
        <v>25.407580538497609</v>
      </c>
      <c r="J20" s="200">
        <v>365201.55912636069</v>
      </c>
      <c r="K20" s="200">
        <v>100</v>
      </c>
      <c r="L20" s="200">
        <v>186.72036155248949</v>
      </c>
      <c r="M20" s="200">
        <v>365388.27948791318</v>
      </c>
    </row>
    <row r="21" spans="1:13" x14ac:dyDescent="0.35">
      <c r="A21" s="201" t="s">
        <v>954</v>
      </c>
      <c r="B21" s="200">
        <v>107109.5677918141</v>
      </c>
      <c r="C21" s="200">
        <v>63.517471522877663</v>
      </c>
      <c r="D21" s="200">
        <v>10887.387362411921</v>
      </c>
      <c r="E21" s="200">
        <v>6.456372955352256</v>
      </c>
      <c r="F21" s="200">
        <v>117996.955154226</v>
      </c>
      <c r="G21" s="200">
        <v>69.973844478229921</v>
      </c>
      <c r="H21" s="200">
        <v>50633.132322155107</v>
      </c>
      <c r="I21" s="200">
        <v>30.026155521770079</v>
      </c>
      <c r="J21" s="200">
        <v>168630.0874763811</v>
      </c>
      <c r="K21" s="200">
        <v>100</v>
      </c>
      <c r="L21" s="200">
        <v>0</v>
      </c>
      <c r="M21" s="200">
        <v>168630.0874763811</v>
      </c>
    </row>
    <row r="22" spans="1:13" x14ac:dyDescent="0.35">
      <c r="A22" s="201" t="s">
        <v>953</v>
      </c>
      <c r="B22" s="200">
        <v>3478.3928483823588</v>
      </c>
      <c r="C22" s="200">
        <v>67.640976001129502</v>
      </c>
      <c r="D22" s="200">
        <v>253.95453280698459</v>
      </c>
      <c r="E22" s="200">
        <v>4.9384106993446339</v>
      </c>
      <c r="F22" s="200">
        <v>3732.3473811893432</v>
      </c>
      <c r="G22" s="200">
        <v>72.579386700474132</v>
      </c>
      <c r="H22" s="200">
        <v>1410.0870631691689</v>
      </c>
      <c r="I22" s="200">
        <v>27.420613299525868</v>
      </c>
      <c r="J22" s="200">
        <v>5142.4344443585123</v>
      </c>
      <c r="K22" s="200">
        <v>100</v>
      </c>
      <c r="L22" s="200">
        <v>0</v>
      </c>
      <c r="M22" s="200">
        <v>5142.4344443585123</v>
      </c>
    </row>
    <row r="23" spans="1:13" x14ac:dyDescent="0.35">
      <c r="A23" s="201" t="s">
        <v>952</v>
      </c>
      <c r="B23" s="200">
        <v>78230.141511490467</v>
      </c>
      <c r="C23" s="200">
        <v>69.820298477862977</v>
      </c>
      <c r="D23" s="200">
        <v>4154.0937069931606</v>
      </c>
      <c r="E23" s="200">
        <v>3.7075231735925409</v>
      </c>
      <c r="F23" s="200">
        <v>82384.235218483635</v>
      </c>
      <c r="G23" s="200">
        <v>73.527821651455525</v>
      </c>
      <c r="H23" s="200">
        <v>29660.74771193722</v>
      </c>
      <c r="I23" s="200">
        <v>26.472178348544471</v>
      </c>
      <c r="J23" s="200">
        <v>112044.9829304209</v>
      </c>
      <c r="K23" s="200">
        <v>100</v>
      </c>
      <c r="L23" s="200">
        <v>0</v>
      </c>
      <c r="M23" s="200">
        <v>112044.9829304209</v>
      </c>
    </row>
    <row r="24" spans="1:13" x14ac:dyDescent="0.35">
      <c r="A24" s="201" t="s">
        <v>951</v>
      </c>
      <c r="B24" s="200">
        <v>33821.803592418808</v>
      </c>
      <c r="C24" s="200">
        <v>75.5092113826569</v>
      </c>
      <c r="D24" s="200">
        <v>776.73020266358526</v>
      </c>
      <c r="E24" s="200">
        <v>1.734096908816688</v>
      </c>
      <c r="F24" s="200">
        <v>34598.533795082403</v>
      </c>
      <c r="G24" s="200">
        <v>77.243308291473596</v>
      </c>
      <c r="H24" s="200">
        <v>10193.092250408339</v>
      </c>
      <c r="I24" s="200">
        <v>22.7566917085264</v>
      </c>
      <c r="J24" s="200">
        <v>44791.626045490739</v>
      </c>
      <c r="K24" s="200">
        <v>100</v>
      </c>
      <c r="L24" s="200">
        <v>0</v>
      </c>
      <c r="M24" s="200">
        <v>44791.626045490739</v>
      </c>
    </row>
    <row r="25" spans="1:13" x14ac:dyDescent="0.35">
      <c r="A25" s="201" t="s">
        <v>950</v>
      </c>
      <c r="B25" s="200">
        <v>32371.215458526302</v>
      </c>
      <c r="C25" s="200">
        <v>78.345709511030478</v>
      </c>
      <c r="D25" s="200">
        <v>906.45198789114102</v>
      </c>
      <c r="E25" s="200">
        <v>2.1938201307269809</v>
      </c>
      <c r="F25" s="200">
        <v>33277.667446417443</v>
      </c>
      <c r="G25" s="200">
        <v>80.539529641757468</v>
      </c>
      <c r="H25" s="200">
        <v>8040.7604044001928</v>
      </c>
      <c r="I25" s="200">
        <v>19.460470358242532</v>
      </c>
      <c r="J25" s="200">
        <v>41318.427850817643</v>
      </c>
      <c r="K25" s="200">
        <v>100</v>
      </c>
      <c r="L25" s="200">
        <v>0</v>
      </c>
      <c r="M25" s="200">
        <v>41318.427850817643</v>
      </c>
    </row>
    <row r="26" spans="1:13" x14ac:dyDescent="0.35">
      <c r="A26" s="201" t="s">
        <v>949</v>
      </c>
      <c r="B26" s="200">
        <v>141140.93419962871</v>
      </c>
      <c r="C26" s="200">
        <v>64.369275866348971</v>
      </c>
      <c r="D26" s="200">
        <v>16712.321509367961</v>
      </c>
      <c r="E26" s="200">
        <v>7.6218854558669484</v>
      </c>
      <c r="F26" s="200">
        <v>157853.2557089967</v>
      </c>
      <c r="G26" s="200">
        <v>71.99116132221593</v>
      </c>
      <c r="H26" s="200">
        <v>61414.29437605018</v>
      </c>
      <c r="I26" s="200">
        <v>28.00883867778407</v>
      </c>
      <c r="J26" s="200">
        <v>219267.55008504691</v>
      </c>
      <c r="K26" s="200">
        <v>100</v>
      </c>
      <c r="L26" s="200">
        <v>1265.7540086003689</v>
      </c>
      <c r="M26" s="200">
        <v>220533.30409364731</v>
      </c>
    </row>
    <row r="27" spans="1:13" x14ac:dyDescent="0.35">
      <c r="A27" s="201" t="s">
        <v>948</v>
      </c>
      <c r="B27" s="200">
        <v>1116.8935334850501</v>
      </c>
      <c r="C27" s="200">
        <v>66.540332701327401</v>
      </c>
      <c r="D27" s="200">
        <v>0</v>
      </c>
      <c r="E27" s="200">
        <v>0</v>
      </c>
      <c r="F27" s="200">
        <v>1116.8935334850501</v>
      </c>
      <c r="G27" s="200">
        <v>66.540332701327401</v>
      </c>
      <c r="H27" s="200">
        <v>561.62758016542216</v>
      </c>
      <c r="I27" s="200">
        <v>33.459667298672599</v>
      </c>
      <c r="J27" s="200">
        <v>1678.521113650472</v>
      </c>
      <c r="K27" s="200">
        <v>100</v>
      </c>
      <c r="L27" s="200">
        <v>0</v>
      </c>
      <c r="M27" s="200">
        <v>1678.521113650472</v>
      </c>
    </row>
    <row r="28" spans="1:13" x14ac:dyDescent="0.35">
      <c r="A28" s="201" t="s">
        <v>947</v>
      </c>
      <c r="B28" s="200">
        <v>81594.978032097977</v>
      </c>
      <c r="C28" s="200">
        <v>66.275486405606841</v>
      </c>
      <c r="D28" s="200">
        <v>7754.5393443989897</v>
      </c>
      <c r="E28" s="200">
        <v>6.298621303620985</v>
      </c>
      <c r="F28" s="200">
        <v>89349.517376496966</v>
      </c>
      <c r="G28" s="200">
        <v>72.574107709227832</v>
      </c>
      <c r="H28" s="200">
        <v>33765.351268503451</v>
      </c>
      <c r="I28" s="200">
        <v>27.425892290772168</v>
      </c>
      <c r="J28" s="200">
        <v>123114.8686450004</v>
      </c>
      <c r="K28" s="200">
        <v>100</v>
      </c>
      <c r="L28" s="200">
        <v>7170.1739284585801</v>
      </c>
      <c r="M28" s="200">
        <v>130285.042573459</v>
      </c>
    </row>
    <row r="29" spans="1:13" x14ac:dyDescent="0.35">
      <c r="A29" s="201" t="s">
        <v>946</v>
      </c>
      <c r="B29" s="200">
        <v>3531.490050084572</v>
      </c>
      <c r="C29" s="200">
        <v>60.763854841811153</v>
      </c>
      <c r="D29" s="200">
        <v>19.6021297008662</v>
      </c>
      <c r="E29" s="200">
        <v>0.337279999898418</v>
      </c>
      <c r="F29" s="200">
        <v>3551.092179785438</v>
      </c>
      <c r="G29" s="200">
        <v>61.101134841709559</v>
      </c>
      <c r="H29" s="200">
        <v>2260.7347019656199</v>
      </c>
      <c r="I29" s="200">
        <v>38.898865158290441</v>
      </c>
      <c r="J29" s="200">
        <v>5811.8268817510589</v>
      </c>
      <c r="K29" s="200">
        <v>100</v>
      </c>
      <c r="L29" s="200">
        <v>0</v>
      </c>
      <c r="M29" s="200">
        <v>5811.8268817510589</v>
      </c>
    </row>
    <row r="30" spans="1:13" x14ac:dyDescent="0.35">
      <c r="A30" s="201" t="s">
        <v>945</v>
      </c>
      <c r="B30" s="200">
        <v>6185.813180236506</v>
      </c>
      <c r="C30" s="200">
        <v>62.318135761487561</v>
      </c>
      <c r="D30" s="200">
        <v>94.200746475225458</v>
      </c>
      <c r="E30" s="200">
        <v>0.94901264177074984</v>
      </c>
      <c r="F30" s="200">
        <v>6280.0139267117311</v>
      </c>
      <c r="G30" s="200">
        <v>63.267148403258297</v>
      </c>
      <c r="H30" s="200">
        <v>3646.170649655719</v>
      </c>
      <c r="I30" s="200">
        <v>36.732851596741703</v>
      </c>
      <c r="J30" s="200">
        <v>9926.1845763674501</v>
      </c>
      <c r="K30" s="200">
        <v>100</v>
      </c>
      <c r="L30" s="200">
        <v>0</v>
      </c>
      <c r="M30" s="200">
        <v>9926.1845763674501</v>
      </c>
    </row>
    <row r="31" spans="1:13" x14ac:dyDescent="0.35">
      <c r="A31" s="201" t="s">
        <v>944</v>
      </c>
      <c r="B31" s="200">
        <v>720.50466875421569</v>
      </c>
      <c r="C31" s="200">
        <v>100</v>
      </c>
      <c r="D31" s="200">
        <v>0</v>
      </c>
      <c r="E31" s="200">
        <v>0</v>
      </c>
      <c r="F31" s="200">
        <v>720.50466875421569</v>
      </c>
      <c r="G31" s="200">
        <v>100</v>
      </c>
      <c r="H31" s="200">
        <v>-1.13686837721616E-13</v>
      </c>
      <c r="I31" s="200">
        <v>-2.8421709430404007E-14</v>
      </c>
      <c r="J31" s="200">
        <v>720.50466875421557</v>
      </c>
      <c r="K31" s="200">
        <v>100</v>
      </c>
      <c r="L31" s="200">
        <v>0</v>
      </c>
      <c r="M31" s="200">
        <v>720.50466875421557</v>
      </c>
    </row>
    <row r="32" spans="1:13" x14ac:dyDescent="0.35">
      <c r="A32" s="201" t="s">
        <v>943</v>
      </c>
      <c r="B32" s="200">
        <v>7611322.9361600112</v>
      </c>
      <c r="C32" s="200">
        <v>60.001365863779178</v>
      </c>
      <c r="D32" s="200">
        <v>2378632.0755518838</v>
      </c>
      <c r="E32" s="200">
        <v>18.751165154544509</v>
      </c>
      <c r="F32" s="200">
        <v>9989955.0117118955</v>
      </c>
      <c r="G32" s="200">
        <v>78.752531018323708</v>
      </c>
      <c r="H32" s="200">
        <v>2695294.44317545</v>
      </c>
      <c r="I32" s="200">
        <v>21.247468981676288</v>
      </c>
      <c r="J32" s="200">
        <v>12685249.454887349</v>
      </c>
      <c r="K32" s="200">
        <v>100</v>
      </c>
      <c r="L32" s="200">
        <v>87682.650223585777</v>
      </c>
      <c r="M32" s="200">
        <v>12772932.10511093</v>
      </c>
    </row>
    <row r="33" spans="1:13" x14ac:dyDescent="0.35">
      <c r="A33" s="201" t="s">
        <v>942</v>
      </c>
      <c r="B33" s="200">
        <v>6598410.3269799454</v>
      </c>
      <c r="C33" s="200">
        <v>62.253774450071532</v>
      </c>
      <c r="D33" s="200">
        <v>1839000.996416294</v>
      </c>
      <c r="E33" s="200">
        <v>17.350353732359629</v>
      </c>
      <c r="F33" s="200">
        <v>8437411.3233962394</v>
      </c>
      <c r="G33" s="200">
        <v>79.604128182431154</v>
      </c>
      <c r="H33" s="200">
        <v>2161801.9536589049</v>
      </c>
      <c r="I33" s="200">
        <v>20.39587181756885</v>
      </c>
      <c r="J33" s="200">
        <v>10599213.277055141</v>
      </c>
      <c r="K33" s="200">
        <v>100</v>
      </c>
      <c r="L33" s="200">
        <v>73410.994132272259</v>
      </c>
      <c r="M33" s="200">
        <v>10672624.271187419</v>
      </c>
    </row>
    <row r="34" spans="1:13" x14ac:dyDescent="0.35">
      <c r="A34" s="201" t="s">
        <v>941</v>
      </c>
      <c r="B34" s="200">
        <v>4109.2269678873927</v>
      </c>
      <c r="C34" s="200">
        <v>86.454171979157294</v>
      </c>
      <c r="D34" s="200">
        <v>5.4736121192664902</v>
      </c>
      <c r="E34" s="200">
        <v>0.1151595195895328</v>
      </c>
      <c r="F34" s="200">
        <v>4114.700580006659</v>
      </c>
      <c r="G34" s="200">
        <v>86.56933149874682</v>
      </c>
      <c r="H34" s="200">
        <v>638.3690218606298</v>
      </c>
      <c r="I34" s="200">
        <v>13.43066850125318</v>
      </c>
      <c r="J34" s="200">
        <v>4753.0696018672888</v>
      </c>
      <c r="K34" s="200">
        <v>100</v>
      </c>
      <c r="L34" s="200">
        <v>0</v>
      </c>
      <c r="M34" s="200">
        <v>4753.0696018672888</v>
      </c>
    </row>
    <row r="35" spans="1:13" x14ac:dyDescent="0.35">
      <c r="A35" s="201" t="s">
        <v>940</v>
      </c>
      <c r="B35" s="200">
        <v>302311.80017276341</v>
      </c>
      <c r="C35" s="200">
        <v>75.406668410463766</v>
      </c>
      <c r="D35" s="200">
        <v>20894.31408841522</v>
      </c>
      <c r="E35" s="200">
        <v>5.2117403727833658</v>
      </c>
      <c r="F35" s="200">
        <v>323206.11426117859</v>
      </c>
      <c r="G35" s="200">
        <v>80.618408783247148</v>
      </c>
      <c r="H35" s="200">
        <v>77702.461260523123</v>
      </c>
      <c r="I35" s="200">
        <v>19.381591216752849</v>
      </c>
      <c r="J35" s="200">
        <v>400908.57552170171</v>
      </c>
      <c r="K35" s="200">
        <v>100</v>
      </c>
      <c r="L35" s="200">
        <v>1851.616745183775</v>
      </c>
      <c r="M35" s="200">
        <v>402760.19226688548</v>
      </c>
    </row>
    <row r="36" spans="1:13" x14ac:dyDescent="0.35">
      <c r="A36" s="201" t="s">
        <v>939</v>
      </c>
      <c r="B36" s="200">
        <v>946344.32479096728</v>
      </c>
      <c r="C36" s="200">
        <v>62.865332906389249</v>
      </c>
      <c r="D36" s="200">
        <v>242205.25715794589</v>
      </c>
      <c r="E36" s="200">
        <v>16.089613182046762</v>
      </c>
      <c r="F36" s="200">
        <v>1188549.5819489129</v>
      </c>
      <c r="G36" s="200">
        <v>78.954946088436017</v>
      </c>
      <c r="H36" s="200">
        <v>316802.06583467242</v>
      </c>
      <c r="I36" s="200">
        <v>21.045053911563979</v>
      </c>
      <c r="J36" s="200">
        <v>1505351.6477835861</v>
      </c>
      <c r="K36" s="200">
        <v>100</v>
      </c>
      <c r="L36" s="200">
        <v>17817.806482215299</v>
      </c>
      <c r="M36" s="200">
        <v>1523169.454265801</v>
      </c>
    </row>
    <row r="37" spans="1:13" x14ac:dyDescent="0.35">
      <c r="A37" s="201" t="s">
        <v>938</v>
      </c>
      <c r="B37" s="200">
        <v>779441.44302518072</v>
      </c>
      <c r="C37" s="200">
        <v>65.456026167969029</v>
      </c>
      <c r="D37" s="200">
        <v>107786.924381237</v>
      </c>
      <c r="E37" s="200">
        <v>9.0517431501717311</v>
      </c>
      <c r="F37" s="200">
        <v>887228.36740641773</v>
      </c>
      <c r="G37" s="200">
        <v>74.50776931814076</v>
      </c>
      <c r="H37" s="200">
        <v>303558.01034439233</v>
      </c>
      <c r="I37" s="200">
        <v>25.49223068185924</v>
      </c>
      <c r="J37" s="200">
        <v>1190786.37775081</v>
      </c>
      <c r="K37" s="200">
        <v>100</v>
      </c>
      <c r="L37" s="200">
        <v>12387.296321138339</v>
      </c>
      <c r="M37" s="200">
        <v>1203173.674071948</v>
      </c>
    </row>
    <row r="38" spans="1:13" x14ac:dyDescent="0.35">
      <c r="A38" s="201" t="s">
        <v>937</v>
      </c>
      <c r="B38" s="200">
        <v>1031421.949276627</v>
      </c>
      <c r="C38" s="200">
        <v>64.872280759594474</v>
      </c>
      <c r="D38" s="200">
        <v>203473.09287090431</v>
      </c>
      <c r="E38" s="200">
        <v>12.79763690990076</v>
      </c>
      <c r="F38" s="200">
        <v>1234895.0421475309</v>
      </c>
      <c r="G38" s="200">
        <v>77.669917669495248</v>
      </c>
      <c r="H38" s="200">
        <v>355032.02253961802</v>
      </c>
      <c r="I38" s="200">
        <v>22.330082330504752</v>
      </c>
      <c r="J38" s="200">
        <v>1589927.0646871489</v>
      </c>
      <c r="K38" s="200">
        <v>100</v>
      </c>
      <c r="L38" s="200">
        <v>5548.0612797727936</v>
      </c>
      <c r="M38" s="200">
        <v>1595475.1259669219</v>
      </c>
    </row>
    <row r="39" spans="1:13" x14ac:dyDescent="0.35">
      <c r="A39" s="201" t="s">
        <v>936</v>
      </c>
      <c r="B39" s="200">
        <v>722892.73090027727</v>
      </c>
      <c r="C39" s="200">
        <v>63.209202265699979</v>
      </c>
      <c r="D39" s="200">
        <v>113588.20384689279</v>
      </c>
      <c r="E39" s="200">
        <v>9.932067988862185</v>
      </c>
      <c r="F39" s="200">
        <v>836480.93474717007</v>
      </c>
      <c r="G39" s="200">
        <v>73.141270254562158</v>
      </c>
      <c r="H39" s="200">
        <v>307170.1555823622</v>
      </c>
      <c r="I39" s="200">
        <v>26.858729745437842</v>
      </c>
      <c r="J39" s="200">
        <v>1143651.090329532</v>
      </c>
      <c r="K39" s="200">
        <v>100</v>
      </c>
      <c r="L39" s="200">
        <v>5018.3752635321689</v>
      </c>
      <c r="M39" s="200">
        <v>1148669.465593064</v>
      </c>
    </row>
    <row r="40" spans="1:13" x14ac:dyDescent="0.35">
      <c r="A40" s="201" t="s">
        <v>935</v>
      </c>
      <c r="B40" s="200">
        <v>626536.03972814523</v>
      </c>
      <c r="C40" s="200">
        <v>64.450931309952949</v>
      </c>
      <c r="D40" s="200">
        <v>117251.2893229561</v>
      </c>
      <c r="E40" s="200">
        <v>12.061484599411459</v>
      </c>
      <c r="F40" s="200">
        <v>743787.32905110135</v>
      </c>
      <c r="G40" s="200">
        <v>76.512415909364407</v>
      </c>
      <c r="H40" s="200">
        <v>228325.91585307461</v>
      </c>
      <c r="I40" s="200">
        <v>23.48758409063559</v>
      </c>
      <c r="J40" s="200">
        <v>972113.24490417598</v>
      </c>
      <c r="K40" s="200">
        <v>100</v>
      </c>
      <c r="L40" s="200">
        <v>9991.9633811154599</v>
      </c>
      <c r="M40" s="200">
        <v>982105.20828529145</v>
      </c>
    </row>
    <row r="41" spans="1:13" x14ac:dyDescent="0.35">
      <c r="A41" s="201" t="s">
        <v>934</v>
      </c>
      <c r="B41" s="200">
        <v>926633.0095252624</v>
      </c>
      <c r="C41" s="200">
        <v>69.290426057341975</v>
      </c>
      <c r="D41" s="200">
        <v>154600.4205779219</v>
      </c>
      <c r="E41" s="200">
        <v>11.56048716198516</v>
      </c>
      <c r="F41" s="200">
        <v>1081233.430103184</v>
      </c>
      <c r="G41" s="200">
        <v>80.850913219327111</v>
      </c>
      <c r="H41" s="200">
        <v>256084.0930397941</v>
      </c>
      <c r="I41" s="200">
        <v>19.149086780672889</v>
      </c>
      <c r="J41" s="200">
        <v>1337317.5231429781</v>
      </c>
      <c r="K41" s="200">
        <v>100</v>
      </c>
      <c r="L41" s="200">
        <v>5520.0048173623563</v>
      </c>
      <c r="M41" s="200">
        <v>1342837.527960341</v>
      </c>
    </row>
    <row r="42" spans="1:13" x14ac:dyDescent="0.35">
      <c r="A42" s="201" t="s">
        <v>933</v>
      </c>
      <c r="B42" s="200">
        <v>102165.21558524641</v>
      </c>
      <c r="C42" s="200">
        <v>69.891245667286952</v>
      </c>
      <c r="D42" s="200">
        <v>16789.47522639934</v>
      </c>
      <c r="E42" s="200">
        <v>11.48568356608606</v>
      </c>
      <c r="F42" s="200">
        <v>118954.69081164581</v>
      </c>
      <c r="G42" s="200">
        <v>81.376929233373019</v>
      </c>
      <c r="H42" s="200">
        <v>27222.72326907868</v>
      </c>
      <c r="I42" s="200">
        <v>18.623070766626981</v>
      </c>
      <c r="J42" s="200">
        <v>146177.4140807245</v>
      </c>
      <c r="K42" s="200">
        <v>100</v>
      </c>
      <c r="L42" s="200">
        <v>1192.625365511341</v>
      </c>
      <c r="M42" s="200">
        <v>147370.03944623581</v>
      </c>
    </row>
    <row r="43" spans="1:13" x14ac:dyDescent="0.35">
      <c r="A43" s="201" t="s">
        <v>932</v>
      </c>
      <c r="B43" s="200">
        <v>928604.16925759229</v>
      </c>
      <c r="C43" s="200">
        <v>65.732732289493086</v>
      </c>
      <c r="D43" s="200">
        <v>198933.41993803871</v>
      </c>
      <c r="E43" s="200">
        <v>14.08182050988944</v>
      </c>
      <c r="F43" s="200">
        <v>1127537.589195631</v>
      </c>
      <c r="G43" s="200">
        <v>79.814552799382525</v>
      </c>
      <c r="H43" s="200">
        <v>285159.15550673869</v>
      </c>
      <c r="I43" s="200">
        <v>20.185447200617471</v>
      </c>
      <c r="J43" s="200">
        <v>1412696.7447023699</v>
      </c>
      <c r="K43" s="200">
        <v>100</v>
      </c>
      <c r="L43" s="200">
        <v>10154.51942854568</v>
      </c>
      <c r="M43" s="200">
        <v>1422851.264130915</v>
      </c>
    </row>
    <row r="44" spans="1:13" x14ac:dyDescent="0.35">
      <c r="A44" s="201" t="s">
        <v>931</v>
      </c>
      <c r="B44" s="200">
        <v>759898.05677706131</v>
      </c>
      <c r="C44" s="200">
        <v>65.30470833821208</v>
      </c>
      <c r="D44" s="200">
        <v>159553.91165144171</v>
      </c>
      <c r="E44" s="200">
        <v>13.71186775869748</v>
      </c>
      <c r="F44" s="200">
        <v>919451.96842850302</v>
      </c>
      <c r="G44" s="200">
        <v>79.016576096909574</v>
      </c>
      <c r="H44" s="200">
        <v>244167.1275202315</v>
      </c>
      <c r="I44" s="200">
        <v>20.983423903090429</v>
      </c>
      <c r="J44" s="200">
        <v>1163619.095948735</v>
      </c>
      <c r="K44" s="200">
        <v>100</v>
      </c>
      <c r="L44" s="200">
        <v>3368.3052878004501</v>
      </c>
      <c r="M44" s="200">
        <v>1166987.401236535</v>
      </c>
    </row>
    <row r="45" spans="1:13" x14ac:dyDescent="0.35">
      <c r="A45" s="201" t="s">
        <v>930</v>
      </c>
      <c r="B45" s="200">
        <v>64947.503693799772</v>
      </c>
      <c r="C45" s="200">
        <v>75.662787391563342</v>
      </c>
      <c r="D45" s="200">
        <v>1896.858318872032</v>
      </c>
      <c r="E45" s="200">
        <v>2.209809146312641</v>
      </c>
      <c r="F45" s="200">
        <v>66844.362012671801</v>
      </c>
      <c r="G45" s="200">
        <v>77.872596537875978</v>
      </c>
      <c r="H45" s="200">
        <v>18993.74405351</v>
      </c>
      <c r="I45" s="200">
        <v>22.127403462124018</v>
      </c>
      <c r="J45" s="200">
        <v>85838.106066181805</v>
      </c>
      <c r="K45" s="200">
        <v>100</v>
      </c>
      <c r="L45" s="200">
        <v>710.30846994726255</v>
      </c>
      <c r="M45" s="200">
        <v>86548.414536129072</v>
      </c>
    </row>
    <row r="46" spans="1:13" x14ac:dyDescent="0.35">
      <c r="A46" s="201" t="s">
        <v>929</v>
      </c>
      <c r="B46" s="200">
        <v>29964.553063320291</v>
      </c>
      <c r="C46" s="200">
        <v>80.225665229636761</v>
      </c>
      <c r="D46" s="200">
        <v>1185.071172282426</v>
      </c>
      <c r="E46" s="200">
        <v>3.172853035382079</v>
      </c>
      <c r="F46" s="200">
        <v>31149.624235602721</v>
      </c>
      <c r="G46" s="200">
        <v>83.398518265018851</v>
      </c>
      <c r="H46" s="200">
        <v>6200.7087003102388</v>
      </c>
      <c r="I46" s="200">
        <v>16.601481734981149</v>
      </c>
      <c r="J46" s="200">
        <v>37350.332935912957</v>
      </c>
      <c r="K46" s="200">
        <v>100</v>
      </c>
      <c r="L46" s="200">
        <v>9.8867562158932643</v>
      </c>
      <c r="M46" s="200">
        <v>37360.219692128849</v>
      </c>
    </row>
    <row r="47" spans="1:13" x14ac:dyDescent="0.35">
      <c r="A47" s="201" t="s">
        <v>928</v>
      </c>
      <c r="B47" s="200">
        <v>172249.862437139</v>
      </c>
      <c r="C47" s="200">
        <v>65.915217068892247</v>
      </c>
      <c r="D47" s="200">
        <v>27119.441159351962</v>
      </c>
      <c r="E47" s="200">
        <v>10.3778535756921</v>
      </c>
      <c r="F47" s="200">
        <v>199369.30359649099</v>
      </c>
      <c r="G47" s="200">
        <v>76.293070644584333</v>
      </c>
      <c r="H47" s="200">
        <v>61951.025906648778</v>
      </c>
      <c r="I47" s="200">
        <v>23.706929355415671</v>
      </c>
      <c r="J47" s="200">
        <v>261320.32950313971</v>
      </c>
      <c r="K47" s="200">
        <v>100</v>
      </c>
      <c r="L47" s="200">
        <v>1989.6157660655131</v>
      </c>
      <c r="M47" s="200">
        <v>263309.94526920532</v>
      </c>
    </row>
    <row r="48" spans="1:13" x14ac:dyDescent="0.35">
      <c r="A48" s="201" t="s">
        <v>927</v>
      </c>
      <c r="B48" s="200">
        <v>147696.33604590161</v>
      </c>
      <c r="C48" s="200">
        <v>69.990194679337421</v>
      </c>
      <c r="D48" s="200">
        <v>9781.9066770503086</v>
      </c>
      <c r="E48" s="200">
        <v>4.6354403297390361</v>
      </c>
      <c r="F48" s="200">
        <v>157478.24272295189</v>
      </c>
      <c r="G48" s="200">
        <v>74.625635009076447</v>
      </c>
      <c r="H48" s="200">
        <v>53546.082502285222</v>
      </c>
      <c r="I48" s="200">
        <v>25.374364990923549</v>
      </c>
      <c r="J48" s="200">
        <v>211024.32522523709</v>
      </c>
      <c r="K48" s="200">
        <v>100</v>
      </c>
      <c r="L48" s="200">
        <v>2432.235025483109</v>
      </c>
      <c r="M48" s="200">
        <v>213456.56025072021</v>
      </c>
    </row>
    <row r="49" spans="1:13" x14ac:dyDescent="0.35">
      <c r="A49" s="201" t="s">
        <v>926</v>
      </c>
      <c r="B49" s="200">
        <v>528011.52883042709</v>
      </c>
      <c r="C49" s="200">
        <v>66.394486705691889</v>
      </c>
      <c r="D49" s="200">
        <v>117857.773628139</v>
      </c>
      <c r="E49" s="200">
        <v>14.819953650726029</v>
      </c>
      <c r="F49" s="200">
        <v>645869.30245856615</v>
      </c>
      <c r="G49" s="200">
        <v>81.214440356417924</v>
      </c>
      <c r="H49" s="200">
        <v>149394.81513444101</v>
      </c>
      <c r="I49" s="200">
        <v>18.785559643582079</v>
      </c>
      <c r="J49" s="200">
        <v>795264.11759300716</v>
      </c>
      <c r="K49" s="200">
        <v>100</v>
      </c>
      <c r="L49" s="200">
        <v>10631.250607379519</v>
      </c>
      <c r="M49" s="200">
        <v>805895.36820038664</v>
      </c>
    </row>
    <row r="50" spans="1:13" x14ac:dyDescent="0.35">
      <c r="A50" s="201" t="s">
        <v>925</v>
      </c>
      <c r="B50" s="200">
        <v>317225.39216216322</v>
      </c>
      <c r="C50" s="200">
        <v>60.526395591667089</v>
      </c>
      <c r="D50" s="200">
        <v>54754.214663328901</v>
      </c>
      <c r="E50" s="200">
        <v>10.447068043435729</v>
      </c>
      <c r="F50" s="200">
        <v>371979.60682549211</v>
      </c>
      <c r="G50" s="200">
        <v>70.973463635102817</v>
      </c>
      <c r="H50" s="200">
        <v>152131.2196348843</v>
      </c>
      <c r="I50" s="200">
        <v>29.026536364897179</v>
      </c>
      <c r="J50" s="200">
        <v>524110.82646037632</v>
      </c>
      <c r="K50" s="200">
        <v>100</v>
      </c>
      <c r="L50" s="200">
        <v>464.07612484847999</v>
      </c>
      <c r="M50" s="200">
        <v>524574.90258522483</v>
      </c>
    </row>
    <row r="51" spans="1:13" x14ac:dyDescent="0.35">
      <c r="A51" s="201" t="s">
        <v>924</v>
      </c>
      <c r="B51" s="200">
        <v>342948.29730722401</v>
      </c>
      <c r="C51" s="200">
        <v>67.457069539416779</v>
      </c>
      <c r="D51" s="200">
        <v>51747.718463308367</v>
      </c>
      <c r="E51" s="200">
        <v>10.178646374087201</v>
      </c>
      <c r="F51" s="200">
        <v>394696.01577053231</v>
      </c>
      <c r="G51" s="200">
        <v>77.635715913503972</v>
      </c>
      <c r="H51" s="200">
        <v>113698.8784174387</v>
      </c>
      <c r="I51" s="200">
        <v>22.364284086496031</v>
      </c>
      <c r="J51" s="200">
        <v>508394.89418797102</v>
      </c>
      <c r="K51" s="200">
        <v>100</v>
      </c>
      <c r="L51" s="200">
        <v>3440.037821899949</v>
      </c>
      <c r="M51" s="200">
        <v>511834.93200987088</v>
      </c>
    </row>
    <row r="52" spans="1:13" x14ac:dyDescent="0.35">
      <c r="A52" s="201" t="s">
        <v>923</v>
      </c>
      <c r="B52" s="200">
        <v>199961.45439652211</v>
      </c>
      <c r="C52" s="200">
        <v>56.345736541885508</v>
      </c>
      <c r="D52" s="200">
        <v>74952.826180213218</v>
      </c>
      <c r="E52" s="200">
        <v>21.12043148398649</v>
      </c>
      <c r="F52" s="200">
        <v>274914.28057673533</v>
      </c>
      <c r="G52" s="200">
        <v>77.466168025871994</v>
      </c>
      <c r="H52" s="200">
        <v>79968.744597454264</v>
      </c>
      <c r="I52" s="200">
        <v>22.53383197412801</v>
      </c>
      <c r="J52" s="200">
        <v>354883.02517418948</v>
      </c>
      <c r="K52" s="200">
        <v>100</v>
      </c>
      <c r="L52" s="200">
        <v>8902.3904459885653</v>
      </c>
      <c r="M52" s="200">
        <v>363785.4156201781</v>
      </c>
    </row>
    <row r="53" spans="1:13" x14ac:dyDescent="0.35">
      <c r="A53" s="201" t="s">
        <v>922</v>
      </c>
      <c r="B53" s="200">
        <v>491512.04391644133</v>
      </c>
      <c r="C53" s="200">
        <v>58.040335505711113</v>
      </c>
      <c r="D53" s="200">
        <v>171427.75985323929</v>
      </c>
      <c r="E53" s="200">
        <v>20.243094386037001</v>
      </c>
      <c r="F53" s="200">
        <v>662939.80376968067</v>
      </c>
      <c r="G53" s="200">
        <v>78.283429891748128</v>
      </c>
      <c r="H53" s="200">
        <v>183905.82459178349</v>
      </c>
      <c r="I53" s="200">
        <v>21.716570108251869</v>
      </c>
      <c r="J53" s="200">
        <v>846845.62836146413</v>
      </c>
      <c r="K53" s="200">
        <v>100</v>
      </c>
      <c r="L53" s="200">
        <v>2315.0707854503771</v>
      </c>
      <c r="M53" s="200">
        <v>849160.69914691453</v>
      </c>
    </row>
    <row r="54" spans="1:13" x14ac:dyDescent="0.35">
      <c r="A54" s="201" t="s">
        <v>921</v>
      </c>
      <c r="B54" s="200">
        <v>180605.72449651951</v>
      </c>
      <c r="C54" s="200">
        <v>68.385992555478353</v>
      </c>
      <c r="D54" s="200">
        <v>17771.592649369832</v>
      </c>
      <c r="E54" s="200">
        <v>6.7291776382327253</v>
      </c>
      <c r="F54" s="200">
        <v>198377.3171458893</v>
      </c>
      <c r="G54" s="200">
        <v>75.115170193711066</v>
      </c>
      <c r="H54" s="200">
        <v>65720.22351640719</v>
      </c>
      <c r="I54" s="200">
        <v>24.884829806288931</v>
      </c>
      <c r="J54" s="200">
        <v>264097.54066229652</v>
      </c>
      <c r="K54" s="200">
        <v>100</v>
      </c>
      <c r="L54" s="200">
        <v>0</v>
      </c>
      <c r="M54" s="200">
        <v>264097.54066229652</v>
      </c>
    </row>
    <row r="55" spans="1:13" x14ac:dyDescent="0.35">
      <c r="A55" s="201" t="s">
        <v>920</v>
      </c>
      <c r="B55" s="200">
        <v>193681.56338620849</v>
      </c>
      <c r="C55" s="200">
        <v>67.686193136309129</v>
      </c>
      <c r="D55" s="200">
        <v>14163.45744280858</v>
      </c>
      <c r="E55" s="200">
        <v>4.9497252045627622</v>
      </c>
      <c r="F55" s="200">
        <v>207845.0208290171</v>
      </c>
      <c r="G55" s="200">
        <v>72.635918340871882</v>
      </c>
      <c r="H55" s="200">
        <v>78301.317754636082</v>
      </c>
      <c r="I55" s="200">
        <v>27.364081659128122</v>
      </c>
      <c r="J55" s="200">
        <v>286146.33858365321</v>
      </c>
      <c r="K55" s="200">
        <v>100</v>
      </c>
      <c r="L55" s="200">
        <v>421.7657360330997</v>
      </c>
      <c r="M55" s="200">
        <v>286568.10431968619</v>
      </c>
    </row>
    <row r="56" spans="1:13" x14ac:dyDescent="0.35">
      <c r="A56" s="201" t="s">
        <v>919</v>
      </c>
      <c r="B56" s="200">
        <v>210773.84229763231</v>
      </c>
      <c r="C56" s="200">
        <v>64.009435070284042</v>
      </c>
      <c r="D56" s="200">
        <v>45541.546179531033</v>
      </c>
      <c r="E56" s="200">
        <v>13.83040993797824</v>
      </c>
      <c r="F56" s="200">
        <v>256315.38847716339</v>
      </c>
      <c r="G56" s="200">
        <v>77.839845008262287</v>
      </c>
      <c r="H56" s="200">
        <v>72970.195853017183</v>
      </c>
      <c r="I56" s="200">
        <v>22.160154991737709</v>
      </c>
      <c r="J56" s="200">
        <v>329285.58433018049</v>
      </c>
      <c r="K56" s="200">
        <v>100</v>
      </c>
      <c r="L56" s="200">
        <v>1904.3272079488729</v>
      </c>
      <c r="M56" s="200">
        <v>331189.91153812938</v>
      </c>
    </row>
    <row r="57" spans="1:13" x14ac:dyDescent="0.35">
      <c r="A57" s="201" t="s">
        <v>918</v>
      </c>
      <c r="B57" s="200">
        <v>245414.36055608309</v>
      </c>
      <c r="C57" s="200">
        <v>68.45529907069691</v>
      </c>
      <c r="D57" s="200">
        <v>52932.37717092652</v>
      </c>
      <c r="E57" s="200">
        <v>14.76483161599929</v>
      </c>
      <c r="F57" s="200">
        <v>298346.73772700957</v>
      </c>
      <c r="G57" s="200">
        <v>83.220130686696208</v>
      </c>
      <c r="H57" s="200">
        <v>60156.349525056139</v>
      </c>
      <c r="I57" s="200">
        <v>16.779869313303792</v>
      </c>
      <c r="J57" s="200">
        <v>358503.08725206577</v>
      </c>
      <c r="K57" s="200">
        <v>100</v>
      </c>
      <c r="L57" s="200">
        <v>424.17352096960019</v>
      </c>
      <c r="M57" s="200">
        <v>358927.26077303529</v>
      </c>
    </row>
    <row r="58" spans="1:13" x14ac:dyDescent="0.35">
      <c r="A58" s="201" t="s">
        <v>917</v>
      </c>
      <c r="B58" s="200">
        <v>161196.77847783291</v>
      </c>
      <c r="C58" s="200">
        <v>73.314493911799957</v>
      </c>
      <c r="D58" s="200">
        <v>20738.343897493269</v>
      </c>
      <c r="E58" s="200">
        <v>9.432081718820859</v>
      </c>
      <c r="F58" s="200">
        <v>181935.1223753262</v>
      </c>
      <c r="G58" s="200">
        <v>82.746575630620825</v>
      </c>
      <c r="H58" s="200">
        <v>37935.151395858273</v>
      </c>
      <c r="I58" s="200">
        <v>17.253424369379179</v>
      </c>
      <c r="J58" s="200">
        <v>219870.2737711845</v>
      </c>
      <c r="K58" s="200">
        <v>100</v>
      </c>
      <c r="L58" s="200">
        <v>0</v>
      </c>
      <c r="M58" s="200">
        <v>219870.2737711845</v>
      </c>
    </row>
    <row r="59" spans="1:13" x14ac:dyDescent="0.35">
      <c r="A59" s="201" t="s">
        <v>916</v>
      </c>
      <c r="B59" s="200">
        <v>200456.07970218439</v>
      </c>
      <c r="C59" s="200">
        <v>68.817200649606519</v>
      </c>
      <c r="D59" s="200">
        <v>29969.315588073619</v>
      </c>
      <c r="E59" s="200">
        <v>10.288560003866859</v>
      </c>
      <c r="F59" s="200">
        <v>230425.39529025799</v>
      </c>
      <c r="G59" s="200">
        <v>79.105760653473382</v>
      </c>
      <c r="H59" s="200">
        <v>60862.360982825106</v>
      </c>
      <c r="I59" s="200">
        <v>20.894239346526621</v>
      </c>
      <c r="J59" s="200">
        <v>291287.7562730831</v>
      </c>
      <c r="K59" s="200">
        <v>100</v>
      </c>
      <c r="L59" s="200">
        <v>717.57736437082474</v>
      </c>
      <c r="M59" s="200">
        <v>292005.33363745391</v>
      </c>
    </row>
    <row r="60" spans="1:13" x14ac:dyDescent="0.35">
      <c r="A60" s="201" t="s">
        <v>915</v>
      </c>
      <c r="B60" s="200">
        <v>395959.54693314619</v>
      </c>
      <c r="C60" s="200">
        <v>67.811113850953433</v>
      </c>
      <c r="D60" s="200">
        <v>82747.236561399579</v>
      </c>
      <c r="E60" s="200">
        <v>14.17109985799695</v>
      </c>
      <c r="F60" s="200">
        <v>478706.78349454579</v>
      </c>
      <c r="G60" s="200">
        <v>81.982213708950383</v>
      </c>
      <c r="H60" s="200">
        <v>105208.6316149185</v>
      </c>
      <c r="I60" s="200">
        <v>18.017786291049621</v>
      </c>
      <c r="J60" s="200">
        <v>583915.41510946432</v>
      </c>
      <c r="K60" s="200">
        <v>100</v>
      </c>
      <c r="L60" s="200">
        <v>6703.1942492630351</v>
      </c>
      <c r="M60" s="200">
        <v>590618.60935872735</v>
      </c>
    </row>
    <row r="61" spans="1:13" x14ac:dyDescent="0.35">
      <c r="A61" s="201" t="s">
        <v>914</v>
      </c>
      <c r="B61" s="200">
        <v>140382.7080118712</v>
      </c>
      <c r="C61" s="200">
        <v>63.087446352405557</v>
      </c>
      <c r="D61" s="200">
        <v>23928.53073978531</v>
      </c>
      <c r="E61" s="200">
        <v>10.753389222342379</v>
      </c>
      <c r="F61" s="200">
        <v>164311.23875165649</v>
      </c>
      <c r="G61" s="200">
        <v>73.840835574747942</v>
      </c>
      <c r="H61" s="200">
        <v>58209.589287087409</v>
      </c>
      <c r="I61" s="200">
        <v>26.159164425252062</v>
      </c>
      <c r="J61" s="200">
        <v>222520.8280387439</v>
      </c>
      <c r="K61" s="200">
        <v>100</v>
      </c>
      <c r="L61" s="200">
        <v>278.23577376066447</v>
      </c>
      <c r="M61" s="200">
        <v>222799.06381250461</v>
      </c>
    </row>
    <row r="62" spans="1:13" x14ac:dyDescent="0.35">
      <c r="A62" s="201" t="s">
        <v>913</v>
      </c>
      <c r="B62" s="200">
        <v>148197.0425062342</v>
      </c>
      <c r="C62" s="200">
        <v>54.68754978839673</v>
      </c>
      <c r="D62" s="200">
        <v>31012.83193191385</v>
      </c>
      <c r="E62" s="200">
        <v>11.44432953366376</v>
      </c>
      <c r="F62" s="200">
        <v>179209.87443814799</v>
      </c>
      <c r="G62" s="200">
        <v>66.131879322060485</v>
      </c>
      <c r="H62" s="200">
        <v>91778.756575044157</v>
      </c>
      <c r="I62" s="200">
        <v>33.868120677939523</v>
      </c>
      <c r="J62" s="200">
        <v>270988.63101319218</v>
      </c>
      <c r="K62" s="200">
        <v>100</v>
      </c>
      <c r="L62" s="200">
        <v>627.66760709410539</v>
      </c>
      <c r="M62" s="200">
        <v>271616.29862028628</v>
      </c>
    </row>
    <row r="63" spans="1:13" x14ac:dyDescent="0.35">
      <c r="A63" s="201" t="s">
        <v>912</v>
      </c>
      <c r="B63" s="200">
        <v>145558.94484499199</v>
      </c>
      <c r="C63" s="200">
        <v>62.535377553472962</v>
      </c>
      <c r="D63" s="200">
        <v>35489.873735714988</v>
      </c>
      <c r="E63" s="200">
        <v>15.24724334702664</v>
      </c>
      <c r="F63" s="200">
        <v>181048.81858070701</v>
      </c>
      <c r="G63" s="200">
        <v>77.782620900499595</v>
      </c>
      <c r="H63" s="200">
        <v>51713.740053446847</v>
      </c>
      <c r="I63" s="200">
        <v>22.217379099500409</v>
      </c>
      <c r="J63" s="200">
        <v>232762.5586341538</v>
      </c>
      <c r="K63" s="200">
        <v>100</v>
      </c>
      <c r="L63" s="200">
        <v>2560.748038748723</v>
      </c>
      <c r="M63" s="200">
        <v>235323.30667290249</v>
      </c>
    </row>
    <row r="64" spans="1:13" x14ac:dyDescent="0.35">
      <c r="A64" s="201" t="s">
        <v>911</v>
      </c>
      <c r="B64" s="200">
        <v>69338.021075206154</v>
      </c>
      <c r="C64" s="200">
        <v>67.646931876318234</v>
      </c>
      <c r="D64" s="200">
        <v>5736.1220111992016</v>
      </c>
      <c r="E64" s="200">
        <v>5.5962233837762909</v>
      </c>
      <c r="F64" s="200">
        <v>75074.143086405355</v>
      </c>
      <c r="G64" s="200">
        <v>73.243155260094511</v>
      </c>
      <c r="H64" s="200">
        <v>27425.732594549128</v>
      </c>
      <c r="I64" s="200">
        <v>26.756844739905489</v>
      </c>
      <c r="J64" s="200">
        <v>102499.8756809545</v>
      </c>
      <c r="K64" s="200">
        <v>100</v>
      </c>
      <c r="L64" s="200">
        <v>215.32408228534709</v>
      </c>
      <c r="M64" s="200">
        <v>102715.1997632398</v>
      </c>
    </row>
    <row r="65" spans="1:13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0</v>
      </c>
      <c r="I65" s="200">
        <v>0</v>
      </c>
      <c r="J65" s="200">
        <v>0</v>
      </c>
      <c r="K65" s="200">
        <v>100</v>
      </c>
      <c r="L65" s="200">
        <v>0</v>
      </c>
      <c r="M65" s="200">
        <v>0</v>
      </c>
    </row>
    <row r="66" spans="1:13" x14ac:dyDescent="0.35">
      <c r="A66" s="201" t="s">
        <v>909</v>
      </c>
      <c r="B66" s="200">
        <v>163506.99474656911</v>
      </c>
      <c r="C66" s="200">
        <v>67.500066533295723</v>
      </c>
      <c r="D66" s="200">
        <v>54595.977600319813</v>
      </c>
      <c r="E66" s="200">
        <v>22.538681762109981</v>
      </c>
      <c r="F66" s="200">
        <v>218102.97234688891</v>
      </c>
      <c r="G66" s="200">
        <v>90.038748295405696</v>
      </c>
      <c r="H66" s="200">
        <v>24129.373699638469</v>
      </c>
      <c r="I66" s="200">
        <v>9.9612517045943036</v>
      </c>
      <c r="J66" s="200">
        <v>242232.34604652741</v>
      </c>
      <c r="K66" s="200">
        <v>100</v>
      </c>
      <c r="L66" s="200">
        <v>36.871013026568278</v>
      </c>
      <c r="M66" s="200">
        <v>242269.21705955401</v>
      </c>
    </row>
    <row r="67" spans="1:13" x14ac:dyDescent="0.35">
      <c r="A67" s="201" t="s">
        <v>908</v>
      </c>
      <c r="B67" s="200">
        <v>54023.960143558528</v>
      </c>
      <c r="C67" s="200">
        <v>53.136057766702407</v>
      </c>
      <c r="D67" s="200">
        <v>690.95097719648015</v>
      </c>
      <c r="E67" s="200">
        <v>0.67959496010122178</v>
      </c>
      <c r="F67" s="200">
        <v>54714.911120755009</v>
      </c>
      <c r="G67" s="200">
        <v>53.815652726803641</v>
      </c>
      <c r="H67" s="200">
        <v>46956.086717952763</v>
      </c>
      <c r="I67" s="200">
        <v>46.184347273196359</v>
      </c>
      <c r="J67" s="200">
        <v>101670.9978387078</v>
      </c>
      <c r="K67" s="200">
        <v>100</v>
      </c>
      <c r="L67" s="200">
        <v>1695.1324803313439</v>
      </c>
      <c r="M67" s="200">
        <v>103366.1303190391</v>
      </c>
    </row>
    <row r="68" spans="1:13" x14ac:dyDescent="0.35">
      <c r="A68" s="201" t="s">
        <v>907</v>
      </c>
      <c r="B68" s="200">
        <v>51552.826731289082</v>
      </c>
      <c r="C68" s="200">
        <v>67.739863601438941</v>
      </c>
      <c r="D68" s="200">
        <v>9451.5758550939372</v>
      </c>
      <c r="E68" s="200">
        <v>12.41926970522703</v>
      </c>
      <c r="F68" s="200">
        <v>61004.402586383017</v>
      </c>
      <c r="G68" s="200">
        <v>80.159133306665979</v>
      </c>
      <c r="H68" s="200">
        <v>15099.716894297469</v>
      </c>
      <c r="I68" s="200">
        <v>19.840866693334021</v>
      </c>
      <c r="J68" s="200">
        <v>76104.119480680485</v>
      </c>
      <c r="K68" s="200">
        <v>100</v>
      </c>
      <c r="L68" s="200">
        <v>256.97212007988549</v>
      </c>
      <c r="M68" s="200">
        <v>76361.091600760366</v>
      </c>
    </row>
    <row r="69" spans="1:13" x14ac:dyDescent="0.35">
      <c r="A69" s="201" t="s">
        <v>906</v>
      </c>
      <c r="B69" s="200">
        <v>75342.976783040765</v>
      </c>
      <c r="C69" s="200">
        <v>70.933868493041103</v>
      </c>
      <c r="D69" s="200">
        <v>8594.4394732574092</v>
      </c>
      <c r="E69" s="200">
        <v>8.0914886217326618</v>
      </c>
      <c r="F69" s="200">
        <v>83937.41625629818</v>
      </c>
      <c r="G69" s="200">
        <v>79.025357114773769</v>
      </c>
      <c r="H69" s="200">
        <v>22278.385001506071</v>
      </c>
      <c r="I69" s="200">
        <v>20.974642885226231</v>
      </c>
      <c r="J69" s="200">
        <v>106215.8012578043</v>
      </c>
      <c r="K69" s="200">
        <v>100</v>
      </c>
      <c r="L69" s="200">
        <v>0</v>
      </c>
      <c r="M69" s="200">
        <v>106215.8012578043</v>
      </c>
    </row>
    <row r="70" spans="1:13" x14ac:dyDescent="0.35">
      <c r="A70" s="201" t="s">
        <v>905</v>
      </c>
      <c r="B70" s="200">
        <v>220109.2394554021</v>
      </c>
      <c r="C70" s="200">
        <v>53.466093000647689</v>
      </c>
      <c r="D70" s="200">
        <v>74401.610693249837</v>
      </c>
      <c r="E70" s="200">
        <v>18.072678123669959</v>
      </c>
      <c r="F70" s="200">
        <v>294510.85014865198</v>
      </c>
      <c r="G70" s="200">
        <v>71.538771124317648</v>
      </c>
      <c r="H70" s="200">
        <v>117169.2018288429</v>
      </c>
      <c r="I70" s="200">
        <v>28.461228875682352</v>
      </c>
      <c r="J70" s="200">
        <v>411680.05197749479</v>
      </c>
      <c r="K70" s="200">
        <v>100</v>
      </c>
      <c r="L70" s="200">
        <v>492.4457707999095</v>
      </c>
      <c r="M70" s="200">
        <v>412172.49774829473</v>
      </c>
    </row>
    <row r="71" spans="1:13" x14ac:dyDescent="0.35">
      <c r="A71" s="201" t="s">
        <v>904</v>
      </c>
      <c r="B71" s="200">
        <v>53240.285662832677</v>
      </c>
      <c r="C71" s="200">
        <v>78.08605482691398</v>
      </c>
      <c r="D71" s="200">
        <v>7543.0050327386953</v>
      </c>
      <c r="E71" s="200">
        <v>11.063116908805551</v>
      </c>
      <c r="F71" s="200">
        <v>60783.290695571377</v>
      </c>
      <c r="G71" s="200">
        <v>89.14917173571952</v>
      </c>
      <c r="H71" s="200">
        <v>7398.2633358692183</v>
      </c>
      <c r="I71" s="200">
        <v>10.85082826428048</v>
      </c>
      <c r="J71" s="200">
        <v>68181.554031440595</v>
      </c>
      <c r="K71" s="200">
        <v>100</v>
      </c>
      <c r="L71" s="200">
        <v>0</v>
      </c>
      <c r="M71" s="200">
        <v>68181.554031440595</v>
      </c>
    </row>
    <row r="72" spans="1:13" x14ac:dyDescent="0.35">
      <c r="A72" s="201" t="s">
        <v>903</v>
      </c>
      <c r="B72" s="200">
        <v>9236.7383818174221</v>
      </c>
      <c r="C72" s="200">
        <v>68.513683547293951</v>
      </c>
      <c r="D72" s="200">
        <v>2706.8104071254011</v>
      </c>
      <c r="E72" s="200">
        <v>20.077817947228869</v>
      </c>
      <c r="F72" s="200">
        <v>11943.54878894282</v>
      </c>
      <c r="G72" s="200">
        <v>88.591501494522817</v>
      </c>
      <c r="H72" s="200">
        <v>1538.0477383281759</v>
      </c>
      <c r="I72" s="200">
        <v>11.40849850547718</v>
      </c>
      <c r="J72" s="200">
        <v>13481.596527271</v>
      </c>
      <c r="K72" s="200">
        <v>100</v>
      </c>
      <c r="L72" s="200">
        <v>0</v>
      </c>
      <c r="M72" s="200">
        <v>13481.596527271</v>
      </c>
    </row>
    <row r="73" spans="1:13" x14ac:dyDescent="0.35">
      <c r="A73" s="201" t="s">
        <v>902</v>
      </c>
      <c r="B73" s="200">
        <v>94600.676459867871</v>
      </c>
      <c r="C73" s="200">
        <v>64.127066468592261</v>
      </c>
      <c r="D73" s="200">
        <v>7708.0035415057828</v>
      </c>
      <c r="E73" s="200">
        <v>5.2250329907099298</v>
      </c>
      <c r="F73" s="200">
        <v>102308.68000137369</v>
      </c>
      <c r="G73" s="200">
        <v>69.352099459302181</v>
      </c>
      <c r="H73" s="200">
        <v>45211.987431933587</v>
      </c>
      <c r="I73" s="200">
        <v>30.647900540697819</v>
      </c>
      <c r="J73" s="200">
        <v>147520.66743330719</v>
      </c>
      <c r="K73" s="200">
        <v>100</v>
      </c>
      <c r="L73" s="200">
        <v>0</v>
      </c>
      <c r="M73" s="200">
        <v>147520.66743330719</v>
      </c>
    </row>
    <row r="74" spans="1:13" x14ac:dyDescent="0.35">
      <c r="A74" s="201" t="s">
        <v>901</v>
      </c>
      <c r="B74" s="200">
        <v>102217.5623539329</v>
      </c>
      <c r="C74" s="200">
        <v>67.495471217136142</v>
      </c>
      <c r="D74" s="200">
        <v>12949.346280227561</v>
      </c>
      <c r="E74" s="200">
        <v>8.5506072441004495</v>
      </c>
      <c r="F74" s="200">
        <v>115166.9086341604</v>
      </c>
      <c r="G74" s="200">
        <v>76.04607846123659</v>
      </c>
      <c r="H74" s="200">
        <v>36276.677891954947</v>
      </c>
      <c r="I74" s="200">
        <v>23.95392153876341</v>
      </c>
      <c r="J74" s="200">
        <v>151443.5865261154</v>
      </c>
      <c r="K74" s="200">
        <v>100</v>
      </c>
      <c r="L74" s="200">
        <v>0</v>
      </c>
      <c r="M74" s="200">
        <v>151443.5865261154</v>
      </c>
    </row>
    <row r="75" spans="1:13" x14ac:dyDescent="0.35">
      <c r="A75" s="201" t="s">
        <v>900</v>
      </c>
      <c r="B75" s="200">
        <v>185243.3290332313</v>
      </c>
      <c r="C75" s="200">
        <v>59.766376196730768</v>
      </c>
      <c r="D75" s="200">
        <v>45451.973442766139</v>
      </c>
      <c r="E75" s="200">
        <v>14.66449430509239</v>
      </c>
      <c r="F75" s="200">
        <v>230695.30247599751</v>
      </c>
      <c r="G75" s="200">
        <v>74.430870501823165</v>
      </c>
      <c r="H75" s="200">
        <v>79250.424237418629</v>
      </c>
      <c r="I75" s="200">
        <v>25.569129498176839</v>
      </c>
      <c r="J75" s="200">
        <v>309945.72671341611</v>
      </c>
      <c r="K75" s="200">
        <v>100</v>
      </c>
      <c r="L75" s="200">
        <v>3415.2390004247359</v>
      </c>
      <c r="M75" s="200">
        <v>313360.96571384091</v>
      </c>
    </row>
    <row r="76" spans="1:13" x14ac:dyDescent="0.35">
      <c r="A76" s="201" t="s">
        <v>899</v>
      </c>
      <c r="B76" s="200">
        <v>16152.109215037841</v>
      </c>
      <c r="C76" s="200">
        <v>73.612301077191759</v>
      </c>
      <c r="D76" s="200">
        <v>1259.806874748677</v>
      </c>
      <c r="E76" s="200">
        <v>5.741496774723136</v>
      </c>
      <c r="F76" s="200">
        <v>17411.916089786519</v>
      </c>
      <c r="G76" s="200">
        <v>79.353797851914891</v>
      </c>
      <c r="H76" s="200">
        <v>4530.2171932096526</v>
      </c>
      <c r="I76" s="200">
        <v>20.646202148085109</v>
      </c>
      <c r="J76" s="200">
        <v>21942.133282996168</v>
      </c>
      <c r="K76" s="200">
        <v>100</v>
      </c>
      <c r="L76" s="200">
        <v>0</v>
      </c>
      <c r="M76" s="200">
        <v>21942.133282996168</v>
      </c>
    </row>
    <row r="77" spans="1:13" x14ac:dyDescent="0.35">
      <c r="A77" s="201" t="s">
        <v>898</v>
      </c>
      <c r="B77" s="200">
        <v>52907.766020373587</v>
      </c>
      <c r="C77" s="200">
        <v>56.923006542245261</v>
      </c>
      <c r="D77" s="200">
        <v>7376.1687016979085</v>
      </c>
      <c r="E77" s="200">
        <v>7.9359559256720624</v>
      </c>
      <c r="F77" s="200">
        <v>60283.934722071514</v>
      </c>
      <c r="G77" s="200">
        <v>64.858962467917323</v>
      </c>
      <c r="H77" s="200">
        <v>32662.25563965549</v>
      </c>
      <c r="I77" s="200">
        <v>35.141037532082677</v>
      </c>
      <c r="J77" s="200">
        <v>92946.190361727</v>
      </c>
      <c r="K77" s="200">
        <v>100</v>
      </c>
      <c r="L77" s="200">
        <v>0</v>
      </c>
      <c r="M77" s="200">
        <v>92946.190361727</v>
      </c>
    </row>
    <row r="78" spans="1:13" x14ac:dyDescent="0.35">
      <c r="A78" s="201" t="s">
        <v>897</v>
      </c>
      <c r="B78" s="200">
        <v>816827.40273801028</v>
      </c>
      <c r="C78" s="200">
        <v>60.53422358731472</v>
      </c>
      <c r="D78" s="200">
        <v>210538.2097056731</v>
      </c>
      <c r="E78" s="200">
        <v>15.60276628486708</v>
      </c>
      <c r="F78" s="200">
        <v>1027365.612443683</v>
      </c>
      <c r="G78" s="200">
        <v>76.136989872181786</v>
      </c>
      <c r="H78" s="200">
        <v>321999.01855685533</v>
      </c>
      <c r="I78" s="200">
        <v>23.86301012781821</v>
      </c>
      <c r="J78" s="200">
        <v>1349364.6310005391</v>
      </c>
      <c r="K78" s="200">
        <v>100</v>
      </c>
      <c r="L78" s="200">
        <v>649.26203992776937</v>
      </c>
      <c r="M78" s="200">
        <v>1350013.8930404659</v>
      </c>
    </row>
    <row r="79" spans="1:13" x14ac:dyDescent="0.35">
      <c r="A79" s="201" t="s">
        <v>896</v>
      </c>
      <c r="B79" s="200">
        <v>211113.69465768011</v>
      </c>
      <c r="C79" s="200">
        <v>57.831898291869308</v>
      </c>
      <c r="D79" s="200">
        <v>43703.958459038018</v>
      </c>
      <c r="E79" s="200">
        <v>11.97214081565609</v>
      </c>
      <c r="F79" s="200">
        <v>254817.65311671811</v>
      </c>
      <c r="G79" s="200">
        <v>69.804039107525412</v>
      </c>
      <c r="H79" s="200">
        <v>110229.4936883538</v>
      </c>
      <c r="I79" s="200">
        <v>30.195960892474591</v>
      </c>
      <c r="J79" s="200">
        <v>365047.14680507191</v>
      </c>
      <c r="K79" s="200">
        <v>100</v>
      </c>
      <c r="L79" s="200">
        <v>8327.0639554621139</v>
      </c>
      <c r="M79" s="200">
        <v>373374.21076053398</v>
      </c>
    </row>
    <row r="80" spans="1:13" x14ac:dyDescent="0.35">
      <c r="A80" s="201" t="s">
        <v>895</v>
      </c>
      <c r="B80" s="200">
        <v>242170.36792273799</v>
      </c>
      <c r="C80" s="200">
        <v>59.601541221828228</v>
      </c>
      <c r="D80" s="200">
        <v>36577.695887451649</v>
      </c>
      <c r="E80" s="200">
        <v>9.0022865635277967</v>
      </c>
      <c r="F80" s="200">
        <v>278748.0638101896</v>
      </c>
      <c r="G80" s="200">
        <v>68.603827785356032</v>
      </c>
      <c r="H80" s="200">
        <v>127567.5497767396</v>
      </c>
      <c r="I80" s="200">
        <v>31.396172214643968</v>
      </c>
      <c r="J80" s="200">
        <v>406315.61358692922</v>
      </c>
      <c r="K80" s="200">
        <v>100</v>
      </c>
      <c r="L80" s="200">
        <v>1459.9862733883531</v>
      </c>
      <c r="M80" s="200">
        <v>407775.5998603176</v>
      </c>
    </row>
    <row r="81" spans="1:13" x14ac:dyDescent="0.35">
      <c r="A81" s="201" t="s">
        <v>894</v>
      </c>
      <c r="B81" s="200">
        <v>8649682.1896480415</v>
      </c>
      <c r="C81" s="200">
        <v>54.070359964753798</v>
      </c>
      <c r="D81" s="200">
        <v>3626910.7433774802</v>
      </c>
      <c r="E81" s="200">
        <v>22.672320803781211</v>
      </c>
      <c r="F81" s="200">
        <v>12276592.93302552</v>
      </c>
      <c r="G81" s="200">
        <v>76.74268076853501</v>
      </c>
      <c r="H81" s="200">
        <v>3720493.4471768788</v>
      </c>
      <c r="I81" s="200">
        <v>23.25731923146499</v>
      </c>
      <c r="J81" s="200">
        <v>15997086.3802024</v>
      </c>
      <c r="K81" s="200">
        <v>100</v>
      </c>
      <c r="L81" s="200">
        <v>136386.2201319802</v>
      </c>
      <c r="M81" s="200">
        <v>16133472.60033438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9E6CC-C9C9-4BCA-BC41-2691684D5FE8}">
  <dimension ref="A1:D383"/>
  <sheetViews>
    <sheetView zoomScale="85" zoomScaleNormal="85" workbookViewId="0"/>
  </sheetViews>
  <sheetFormatPr defaultRowHeight="14.5" x14ac:dyDescent="0.35"/>
  <cols>
    <col min="1" max="2" width="25.7265625" style="201" customWidth="1"/>
    <col min="3" max="16384" width="8.7265625" style="199"/>
  </cols>
  <sheetData>
    <row r="1" spans="1:2" x14ac:dyDescent="0.35">
      <c r="A1" s="201" t="s">
        <v>878</v>
      </c>
      <c r="B1" s="201" t="s">
        <v>474</v>
      </c>
    </row>
    <row r="2" spans="1:2" x14ac:dyDescent="0.35">
      <c r="A2" s="201" t="s">
        <v>877</v>
      </c>
      <c r="B2" s="201" t="s">
        <v>475</v>
      </c>
    </row>
    <row r="3" spans="1:2" x14ac:dyDescent="0.35">
      <c r="A3" s="201" t="s">
        <v>876</v>
      </c>
      <c r="B3" s="201" t="s">
        <v>857</v>
      </c>
    </row>
    <row r="4" spans="1:2" x14ac:dyDescent="0.35">
      <c r="A4" s="201" t="s">
        <v>7</v>
      </c>
      <c r="B4" s="201" t="s">
        <v>875</v>
      </c>
    </row>
    <row r="5" spans="1:2" x14ac:dyDescent="0.35">
      <c r="A5" s="201" t="s">
        <v>874</v>
      </c>
      <c r="B5" s="201" t="s">
        <v>965</v>
      </c>
    </row>
    <row r="6" spans="1:2" x14ac:dyDescent="0.35">
      <c r="A6" s="201" t="s">
        <v>873</v>
      </c>
      <c r="B6" s="201" t="s">
        <v>964</v>
      </c>
    </row>
    <row r="7" spans="1:2" x14ac:dyDescent="0.35">
      <c r="A7" s="201" t="s">
        <v>872</v>
      </c>
      <c r="B7" s="201">
        <v>19675</v>
      </c>
    </row>
    <row r="8" spans="1:2" x14ac:dyDescent="0.35">
      <c r="A8" s="201" t="s">
        <v>871</v>
      </c>
      <c r="B8" s="201">
        <v>10332</v>
      </c>
    </row>
    <row r="9" spans="1:2" x14ac:dyDescent="0.35">
      <c r="A9" s="201" t="s">
        <v>6</v>
      </c>
      <c r="B9" s="201" t="s">
        <v>214</v>
      </c>
    </row>
    <row r="10" spans="1:2" x14ac:dyDescent="0.35">
      <c r="A10" s="201" t="s">
        <v>476</v>
      </c>
      <c r="B10" s="201" t="s">
        <v>963</v>
      </c>
    </row>
    <row r="11" spans="1:2" x14ac:dyDescent="0.35">
      <c r="A11" s="201" t="s">
        <v>477</v>
      </c>
      <c r="B11" s="201" t="s">
        <v>890</v>
      </c>
    </row>
    <row r="12" spans="1:2" x14ac:dyDescent="0.35">
      <c r="A12" s="201" t="s">
        <v>891</v>
      </c>
      <c r="B12" s="201" t="s">
        <v>479</v>
      </c>
    </row>
    <row r="13" spans="1:2" x14ac:dyDescent="0.35">
      <c r="A13" s="201" t="s">
        <v>480</v>
      </c>
      <c r="B13" s="201" t="s">
        <v>890</v>
      </c>
    </row>
    <row r="14" spans="1:2" x14ac:dyDescent="0.35">
      <c r="A14" s="201" t="s">
        <v>889</v>
      </c>
      <c r="B14" s="201">
        <v>15</v>
      </c>
    </row>
    <row r="15" spans="1:2" x14ac:dyDescent="0.35">
      <c r="A15" s="201" t="s">
        <v>888</v>
      </c>
      <c r="B15" s="201">
        <v>16</v>
      </c>
    </row>
    <row r="16" spans="1:2" x14ac:dyDescent="0.35">
      <c r="A16" s="201" t="s">
        <v>887</v>
      </c>
      <c r="B16" s="201">
        <v>2</v>
      </c>
    </row>
    <row r="17" spans="1:4" x14ac:dyDescent="0.35">
      <c r="A17" s="201" t="s">
        <v>892</v>
      </c>
      <c r="B17" s="201">
        <v>99</v>
      </c>
    </row>
    <row r="19" spans="1:4" x14ac:dyDescent="0.35">
      <c r="A19" s="201" t="s">
        <v>481</v>
      </c>
      <c r="B19" s="201" t="s">
        <v>237</v>
      </c>
    </row>
    <row r="20" spans="1:4" x14ac:dyDescent="0.35">
      <c r="A20" s="201" t="s">
        <v>482</v>
      </c>
      <c r="B20" s="201" t="s">
        <v>962</v>
      </c>
    </row>
    <row r="21" spans="1:4" x14ac:dyDescent="0.35">
      <c r="A21" s="201" t="s">
        <v>483</v>
      </c>
      <c r="B21" s="201">
        <v>1</v>
      </c>
    </row>
    <row r="22" spans="1:4" x14ac:dyDescent="0.35">
      <c r="A22" s="201" t="s">
        <v>484</v>
      </c>
      <c r="B22" s="201">
        <v>1000</v>
      </c>
    </row>
    <row r="23" spans="1:4" x14ac:dyDescent="0.35">
      <c r="A23" s="201" t="s">
        <v>485</v>
      </c>
      <c r="B23" s="201" t="b">
        <v>0</v>
      </c>
      <c r="C23" s="199" t="s">
        <v>486</v>
      </c>
      <c r="D23" s="199" t="s">
        <v>487</v>
      </c>
    </row>
    <row r="24" spans="1:4" x14ac:dyDescent="0.35">
      <c r="A24" s="201" t="s">
        <v>488</v>
      </c>
      <c r="B24" s="201" t="s">
        <v>239</v>
      </c>
    </row>
    <row r="25" spans="1:4" x14ac:dyDescent="0.35">
      <c r="A25" s="201" t="s">
        <v>489</v>
      </c>
      <c r="B25" s="201" t="s">
        <v>870</v>
      </c>
    </row>
    <row r="26" spans="1:4" x14ac:dyDescent="0.35">
      <c r="A26" s="201" t="s">
        <v>490</v>
      </c>
      <c r="B26" s="201">
        <v>1</v>
      </c>
    </row>
    <row r="27" spans="1:4" x14ac:dyDescent="0.35">
      <c r="A27" s="201" t="s">
        <v>491</v>
      </c>
      <c r="B27" s="201">
        <v>0.01</v>
      </c>
    </row>
    <row r="28" spans="1:4" x14ac:dyDescent="0.35">
      <c r="A28" s="201" t="s">
        <v>492</v>
      </c>
      <c r="B28" s="201" t="b">
        <v>1</v>
      </c>
      <c r="C28" s="199" t="s">
        <v>486</v>
      </c>
      <c r="D28" s="199" t="s">
        <v>487</v>
      </c>
    </row>
    <row r="29" spans="1:4" x14ac:dyDescent="0.35">
      <c r="A29" s="201" t="s">
        <v>493</v>
      </c>
      <c r="B29" s="201" t="s">
        <v>241</v>
      </c>
    </row>
    <row r="30" spans="1:4" x14ac:dyDescent="0.35">
      <c r="A30" s="201" t="s">
        <v>494</v>
      </c>
      <c r="B30" s="201" t="s">
        <v>961</v>
      </c>
    </row>
    <row r="31" spans="1:4" x14ac:dyDescent="0.35">
      <c r="A31" s="201" t="s">
        <v>495</v>
      </c>
      <c r="B31" s="201">
        <v>1</v>
      </c>
    </row>
    <row r="32" spans="1:4" x14ac:dyDescent="0.35">
      <c r="A32" s="201" t="s">
        <v>496</v>
      </c>
      <c r="B32" s="201">
        <v>1000</v>
      </c>
    </row>
    <row r="33" spans="1:4" x14ac:dyDescent="0.35">
      <c r="A33" s="201" t="s">
        <v>497</v>
      </c>
      <c r="B33" s="201" t="b">
        <v>0</v>
      </c>
      <c r="C33" s="199" t="s">
        <v>486</v>
      </c>
      <c r="D33" s="199" t="s">
        <v>487</v>
      </c>
    </row>
    <row r="34" spans="1:4" x14ac:dyDescent="0.35">
      <c r="A34" s="201" t="s">
        <v>498</v>
      </c>
      <c r="B34" s="201" t="s">
        <v>242</v>
      </c>
    </row>
    <row r="35" spans="1:4" x14ac:dyDescent="0.35">
      <c r="A35" s="201" t="s">
        <v>499</v>
      </c>
      <c r="B35" s="201" t="s">
        <v>243</v>
      </c>
    </row>
    <row r="36" spans="1:4" x14ac:dyDescent="0.35">
      <c r="A36" s="201" t="s">
        <v>500</v>
      </c>
      <c r="B36" s="201">
        <v>1</v>
      </c>
    </row>
    <row r="37" spans="1:4" x14ac:dyDescent="0.35">
      <c r="A37" s="201" t="s">
        <v>501</v>
      </c>
      <c r="B37" s="201">
        <v>0.01</v>
      </c>
    </row>
    <row r="38" spans="1:4" x14ac:dyDescent="0.35">
      <c r="A38" s="201" t="s">
        <v>502</v>
      </c>
      <c r="B38" s="201" t="b">
        <v>1</v>
      </c>
      <c r="C38" s="199" t="s">
        <v>486</v>
      </c>
      <c r="D38" s="199" t="s">
        <v>487</v>
      </c>
    </row>
    <row r="39" spans="1:4" x14ac:dyDescent="0.35">
      <c r="A39" s="201" t="s">
        <v>503</v>
      </c>
      <c r="B39" s="201" t="s">
        <v>244</v>
      </c>
    </row>
    <row r="40" spans="1:4" x14ac:dyDescent="0.35">
      <c r="A40" s="201" t="s">
        <v>504</v>
      </c>
      <c r="B40" s="201" t="s">
        <v>960</v>
      </c>
    </row>
    <row r="41" spans="1:4" x14ac:dyDescent="0.35">
      <c r="A41" s="201" t="s">
        <v>505</v>
      </c>
      <c r="B41" s="201">
        <v>1</v>
      </c>
    </row>
    <row r="42" spans="1:4" x14ac:dyDescent="0.35">
      <c r="A42" s="201" t="s">
        <v>506</v>
      </c>
      <c r="B42" s="201">
        <v>1000</v>
      </c>
    </row>
    <row r="43" spans="1:4" x14ac:dyDescent="0.35">
      <c r="A43" s="201" t="s">
        <v>507</v>
      </c>
      <c r="B43" s="201" t="b">
        <v>0</v>
      </c>
      <c r="C43" s="199" t="s">
        <v>486</v>
      </c>
      <c r="D43" s="199" t="s">
        <v>487</v>
      </c>
    </row>
    <row r="44" spans="1:4" x14ac:dyDescent="0.35">
      <c r="A44" s="201" t="s">
        <v>508</v>
      </c>
      <c r="B44" s="201" t="s">
        <v>245</v>
      </c>
    </row>
    <row r="45" spans="1:4" x14ac:dyDescent="0.35">
      <c r="A45" s="201" t="s">
        <v>509</v>
      </c>
      <c r="B45" s="201" t="s">
        <v>246</v>
      </c>
    </row>
    <row r="46" spans="1:4" x14ac:dyDescent="0.35">
      <c r="A46" s="201" t="s">
        <v>510</v>
      </c>
      <c r="B46" s="201">
        <v>1</v>
      </c>
    </row>
    <row r="47" spans="1:4" x14ac:dyDescent="0.35">
      <c r="A47" s="201" t="s">
        <v>511</v>
      </c>
      <c r="B47" s="201">
        <v>0.01</v>
      </c>
    </row>
    <row r="48" spans="1:4" x14ac:dyDescent="0.35">
      <c r="A48" s="201" t="s">
        <v>512</v>
      </c>
      <c r="B48" s="201" t="b">
        <v>1</v>
      </c>
      <c r="C48" s="199" t="s">
        <v>486</v>
      </c>
      <c r="D48" s="199" t="s">
        <v>487</v>
      </c>
    </row>
    <row r="49" spans="1:4" x14ac:dyDescent="0.35">
      <c r="A49" s="201" t="s">
        <v>513</v>
      </c>
      <c r="B49" s="201" t="s">
        <v>247</v>
      </c>
    </row>
    <row r="50" spans="1:4" x14ac:dyDescent="0.35">
      <c r="A50" s="201" t="s">
        <v>514</v>
      </c>
      <c r="B50" s="201" t="s">
        <v>959</v>
      </c>
    </row>
    <row r="51" spans="1:4" x14ac:dyDescent="0.35">
      <c r="A51" s="201" t="s">
        <v>515</v>
      </c>
      <c r="B51" s="201">
        <v>1</v>
      </c>
    </row>
    <row r="52" spans="1:4" x14ac:dyDescent="0.35">
      <c r="A52" s="201" t="s">
        <v>516</v>
      </c>
      <c r="B52" s="201">
        <v>1000</v>
      </c>
    </row>
    <row r="53" spans="1:4" x14ac:dyDescent="0.35">
      <c r="A53" s="201" t="s">
        <v>517</v>
      </c>
      <c r="B53" s="201" t="b">
        <v>0</v>
      </c>
      <c r="C53" s="199" t="s">
        <v>486</v>
      </c>
      <c r="D53" s="199" t="s">
        <v>487</v>
      </c>
    </row>
    <row r="54" spans="1:4" x14ac:dyDescent="0.35">
      <c r="A54" s="201" t="s">
        <v>518</v>
      </c>
      <c r="B54" s="201" t="s">
        <v>249</v>
      </c>
    </row>
    <row r="55" spans="1:4" x14ac:dyDescent="0.35">
      <c r="A55" s="201" t="s">
        <v>519</v>
      </c>
      <c r="B55" s="201" t="s">
        <v>250</v>
      </c>
    </row>
    <row r="56" spans="1:4" x14ac:dyDescent="0.35">
      <c r="A56" s="201" t="s">
        <v>520</v>
      </c>
      <c r="B56" s="201">
        <v>1</v>
      </c>
    </row>
    <row r="57" spans="1:4" x14ac:dyDescent="0.35">
      <c r="A57" s="201" t="s">
        <v>521</v>
      </c>
      <c r="B57" s="201">
        <v>0.01</v>
      </c>
    </row>
    <row r="58" spans="1:4" x14ac:dyDescent="0.35">
      <c r="A58" s="201" t="s">
        <v>522</v>
      </c>
      <c r="B58" s="201" t="b">
        <v>1</v>
      </c>
      <c r="C58" s="199" t="s">
        <v>486</v>
      </c>
      <c r="D58" s="199" t="s">
        <v>487</v>
      </c>
    </row>
    <row r="59" spans="1:4" x14ac:dyDescent="0.35">
      <c r="A59" s="201" t="s">
        <v>523</v>
      </c>
      <c r="B59" s="201" t="s">
        <v>251</v>
      </c>
    </row>
    <row r="60" spans="1:4" x14ac:dyDescent="0.35">
      <c r="A60" s="201" t="s">
        <v>524</v>
      </c>
      <c r="B60" s="201" t="s">
        <v>164</v>
      </c>
    </row>
    <row r="61" spans="1:4" x14ac:dyDescent="0.35">
      <c r="A61" s="201" t="s">
        <v>525</v>
      </c>
      <c r="B61" s="201">
        <v>0</v>
      </c>
    </row>
    <row r="62" spans="1:4" x14ac:dyDescent="0.35">
      <c r="A62" s="201" t="s">
        <v>526</v>
      </c>
      <c r="B62" s="201">
        <v>0.01</v>
      </c>
    </row>
    <row r="63" spans="1:4" x14ac:dyDescent="0.35">
      <c r="A63" s="201" t="s">
        <v>527</v>
      </c>
      <c r="B63" s="201" t="b">
        <v>1</v>
      </c>
      <c r="C63" s="199" t="s">
        <v>486</v>
      </c>
      <c r="D63" s="199" t="s">
        <v>487</v>
      </c>
    </row>
    <row r="64" spans="1:4" x14ac:dyDescent="0.35">
      <c r="A64" s="201" t="s">
        <v>528</v>
      </c>
      <c r="B64" s="201" t="s">
        <v>252</v>
      </c>
    </row>
    <row r="65" spans="1:4" x14ac:dyDescent="0.35">
      <c r="A65" s="201" t="s">
        <v>529</v>
      </c>
      <c r="B65" s="201" t="s">
        <v>960</v>
      </c>
    </row>
    <row r="66" spans="1:4" x14ac:dyDescent="0.35">
      <c r="A66" s="201" t="s">
        <v>530</v>
      </c>
      <c r="B66" s="201">
        <v>1</v>
      </c>
    </row>
    <row r="67" spans="1:4" x14ac:dyDescent="0.35">
      <c r="A67" s="201" t="s">
        <v>531</v>
      </c>
      <c r="B67" s="201">
        <v>1000</v>
      </c>
    </row>
    <row r="68" spans="1:4" x14ac:dyDescent="0.35">
      <c r="A68" s="201" t="s">
        <v>532</v>
      </c>
      <c r="B68" s="201" t="b">
        <v>0</v>
      </c>
      <c r="C68" s="199" t="s">
        <v>486</v>
      </c>
      <c r="D68" s="199" t="s">
        <v>487</v>
      </c>
    </row>
    <row r="69" spans="1:4" x14ac:dyDescent="0.35">
      <c r="A69" s="201" t="s">
        <v>533</v>
      </c>
      <c r="B69" s="201" t="s">
        <v>253</v>
      </c>
    </row>
    <row r="70" spans="1:4" x14ac:dyDescent="0.35">
      <c r="A70" s="201" t="s">
        <v>534</v>
      </c>
      <c r="B70" s="201" t="s">
        <v>246</v>
      </c>
    </row>
    <row r="71" spans="1:4" x14ac:dyDescent="0.35">
      <c r="A71" s="201" t="s">
        <v>535</v>
      </c>
      <c r="B71" s="201">
        <v>1</v>
      </c>
    </row>
    <row r="72" spans="1:4" x14ac:dyDescent="0.35">
      <c r="A72" s="201" t="s">
        <v>536</v>
      </c>
      <c r="B72" s="201">
        <v>0.01</v>
      </c>
    </row>
    <row r="73" spans="1:4" x14ac:dyDescent="0.35">
      <c r="A73" s="201" t="s">
        <v>537</v>
      </c>
      <c r="B73" s="201" t="b">
        <v>1</v>
      </c>
      <c r="C73" s="199" t="s">
        <v>486</v>
      </c>
      <c r="D73" s="199" t="s">
        <v>487</v>
      </c>
    </row>
    <row r="74" spans="1:4" x14ac:dyDescent="0.35">
      <c r="A74" s="201" t="s">
        <v>538</v>
      </c>
      <c r="B74" s="201" t="s">
        <v>539</v>
      </c>
    </row>
    <row r="75" spans="1:4" x14ac:dyDescent="0.35">
      <c r="A75" s="201" t="s">
        <v>540</v>
      </c>
      <c r="B75" s="201" t="s">
        <v>988</v>
      </c>
    </row>
    <row r="76" spans="1:4" x14ac:dyDescent="0.35">
      <c r="A76" s="201" t="s">
        <v>541</v>
      </c>
      <c r="B76" s="201">
        <v>1</v>
      </c>
    </row>
    <row r="77" spans="1:4" x14ac:dyDescent="0.35">
      <c r="A77" s="201" t="s">
        <v>542</v>
      </c>
      <c r="B77" s="201">
        <v>1000</v>
      </c>
    </row>
    <row r="78" spans="1:4" x14ac:dyDescent="0.35">
      <c r="A78" s="201" t="s">
        <v>543</v>
      </c>
      <c r="B78" s="201" t="b">
        <v>0</v>
      </c>
      <c r="C78" s="199" t="s">
        <v>486</v>
      </c>
      <c r="D78" s="199" t="s">
        <v>487</v>
      </c>
    </row>
    <row r="79" spans="1:4" x14ac:dyDescent="0.35">
      <c r="A79" s="201" t="s">
        <v>544</v>
      </c>
      <c r="B79" s="201" t="s">
        <v>545</v>
      </c>
    </row>
    <row r="80" spans="1:4" x14ac:dyDescent="0.35">
      <c r="A80" s="201" t="s">
        <v>546</v>
      </c>
      <c r="B80" s="201" t="s">
        <v>886</v>
      </c>
    </row>
    <row r="81" spans="1:4" x14ac:dyDescent="0.35">
      <c r="A81" s="201" t="s">
        <v>547</v>
      </c>
      <c r="B81" s="201">
        <v>1</v>
      </c>
    </row>
    <row r="82" spans="1:4" x14ac:dyDescent="0.35">
      <c r="A82" s="201" t="s">
        <v>548</v>
      </c>
      <c r="B82" s="201">
        <v>0.01</v>
      </c>
    </row>
    <row r="83" spans="1:4" x14ac:dyDescent="0.35">
      <c r="A83" s="201" t="s">
        <v>549</v>
      </c>
      <c r="B83" s="201" t="b">
        <v>1</v>
      </c>
      <c r="C83" s="199" t="s">
        <v>486</v>
      </c>
      <c r="D83" s="199" t="s">
        <v>487</v>
      </c>
    </row>
    <row r="84" spans="1:4" x14ac:dyDescent="0.35">
      <c r="A84" s="201" t="s">
        <v>550</v>
      </c>
      <c r="B84" s="201" t="s">
        <v>258</v>
      </c>
    </row>
    <row r="85" spans="1:4" x14ac:dyDescent="0.35">
      <c r="A85" s="201" t="s">
        <v>551</v>
      </c>
      <c r="B85" s="201" t="s">
        <v>983</v>
      </c>
    </row>
    <row r="86" spans="1:4" x14ac:dyDescent="0.35">
      <c r="A86" s="201" t="s">
        <v>552</v>
      </c>
      <c r="B86" s="201">
        <v>1</v>
      </c>
    </row>
    <row r="87" spans="1:4" x14ac:dyDescent="0.35">
      <c r="A87" s="201" t="s">
        <v>553</v>
      </c>
      <c r="B87" s="201">
        <v>1000</v>
      </c>
    </row>
    <row r="88" spans="1:4" x14ac:dyDescent="0.35">
      <c r="A88" s="201" t="s">
        <v>554</v>
      </c>
      <c r="B88" s="201" t="b">
        <v>0</v>
      </c>
      <c r="C88" s="199" t="s">
        <v>486</v>
      </c>
      <c r="D88" s="199" t="s">
        <v>487</v>
      </c>
    </row>
    <row r="89" spans="1:4" x14ac:dyDescent="0.35">
      <c r="A89" s="201" t="s">
        <v>555</v>
      </c>
      <c r="B89" s="201" t="s">
        <v>260</v>
      </c>
    </row>
    <row r="90" spans="1:4" x14ac:dyDescent="0.35">
      <c r="A90" s="201" t="s">
        <v>556</v>
      </c>
      <c r="B90" s="201" t="s">
        <v>882</v>
      </c>
    </row>
    <row r="91" spans="1:4" x14ac:dyDescent="0.35">
      <c r="A91" s="201" t="s">
        <v>557</v>
      </c>
      <c r="B91" s="201">
        <v>1</v>
      </c>
    </row>
    <row r="92" spans="1:4" x14ac:dyDescent="0.35">
      <c r="A92" s="201" t="s">
        <v>558</v>
      </c>
      <c r="B92" s="201">
        <v>0.01</v>
      </c>
    </row>
    <row r="93" spans="1:4" x14ac:dyDescent="0.35">
      <c r="A93" s="201" t="s">
        <v>559</v>
      </c>
      <c r="B93" s="201" t="b">
        <v>1</v>
      </c>
      <c r="C93" s="199" t="s">
        <v>486</v>
      </c>
      <c r="D93" s="199" t="s">
        <v>487</v>
      </c>
    </row>
    <row r="94" spans="1:4" x14ac:dyDescent="0.35">
      <c r="A94" s="201" t="s">
        <v>560</v>
      </c>
      <c r="B94" s="201" t="s">
        <v>262</v>
      </c>
    </row>
    <row r="95" spans="1:4" x14ac:dyDescent="0.35">
      <c r="A95" s="201" t="s">
        <v>561</v>
      </c>
      <c r="B95" s="201" t="s">
        <v>987</v>
      </c>
    </row>
    <row r="96" spans="1:4" x14ac:dyDescent="0.35">
      <c r="A96" s="201" t="s">
        <v>562</v>
      </c>
      <c r="B96" s="201">
        <v>1</v>
      </c>
    </row>
    <row r="97" spans="1:4" x14ac:dyDescent="0.35">
      <c r="A97" s="201" t="s">
        <v>563</v>
      </c>
      <c r="B97" s="201">
        <v>1000</v>
      </c>
    </row>
    <row r="98" spans="1:4" x14ac:dyDescent="0.35">
      <c r="A98" s="201" t="s">
        <v>564</v>
      </c>
      <c r="B98" s="201" t="b">
        <v>0</v>
      </c>
      <c r="C98" s="199" t="s">
        <v>486</v>
      </c>
      <c r="D98" s="199" t="s">
        <v>487</v>
      </c>
    </row>
    <row r="99" spans="1:4" x14ac:dyDescent="0.35">
      <c r="A99" s="201" t="s">
        <v>565</v>
      </c>
      <c r="B99" s="201" t="s">
        <v>264</v>
      </c>
    </row>
    <row r="100" spans="1:4" x14ac:dyDescent="0.35">
      <c r="A100" s="201" t="s">
        <v>566</v>
      </c>
      <c r="B100" s="201" t="s">
        <v>885</v>
      </c>
    </row>
    <row r="101" spans="1:4" x14ac:dyDescent="0.35">
      <c r="A101" s="201" t="s">
        <v>567</v>
      </c>
      <c r="B101" s="201">
        <v>1</v>
      </c>
    </row>
    <row r="102" spans="1:4" x14ac:dyDescent="0.35">
      <c r="A102" s="201" t="s">
        <v>568</v>
      </c>
      <c r="B102" s="201">
        <v>0.01</v>
      </c>
    </row>
    <row r="103" spans="1:4" x14ac:dyDescent="0.35">
      <c r="A103" s="201" t="s">
        <v>569</v>
      </c>
      <c r="B103" s="201" t="b">
        <v>1</v>
      </c>
      <c r="C103" s="199" t="s">
        <v>486</v>
      </c>
      <c r="D103" s="199" t="s">
        <v>487</v>
      </c>
    </row>
    <row r="104" spans="1:4" x14ac:dyDescent="0.35">
      <c r="A104" s="201" t="s">
        <v>570</v>
      </c>
      <c r="B104" s="201" t="s">
        <v>266</v>
      </c>
    </row>
    <row r="105" spans="1:4" x14ac:dyDescent="0.35">
      <c r="A105" s="201" t="s">
        <v>571</v>
      </c>
      <c r="B105" s="201" t="s">
        <v>986</v>
      </c>
    </row>
    <row r="106" spans="1:4" x14ac:dyDescent="0.35">
      <c r="A106" s="201" t="s">
        <v>572</v>
      </c>
      <c r="B106" s="201">
        <v>1</v>
      </c>
    </row>
    <row r="107" spans="1:4" x14ac:dyDescent="0.35">
      <c r="A107" s="201" t="s">
        <v>573</v>
      </c>
      <c r="B107" s="201">
        <v>1000</v>
      </c>
    </row>
    <row r="108" spans="1:4" x14ac:dyDescent="0.35">
      <c r="A108" s="201" t="s">
        <v>574</v>
      </c>
      <c r="B108" s="201" t="b">
        <v>0</v>
      </c>
      <c r="C108" s="199" t="s">
        <v>486</v>
      </c>
      <c r="D108" s="199" t="s">
        <v>487</v>
      </c>
    </row>
    <row r="109" spans="1:4" x14ac:dyDescent="0.35">
      <c r="A109" s="201" t="s">
        <v>575</v>
      </c>
      <c r="B109" s="201" t="s">
        <v>268</v>
      </c>
    </row>
    <row r="110" spans="1:4" x14ac:dyDescent="0.35">
      <c r="A110" s="201" t="s">
        <v>576</v>
      </c>
      <c r="B110" s="201" t="s">
        <v>884</v>
      </c>
    </row>
    <row r="111" spans="1:4" x14ac:dyDescent="0.35">
      <c r="A111" s="201" t="s">
        <v>577</v>
      </c>
      <c r="B111" s="201">
        <v>1</v>
      </c>
    </row>
    <row r="112" spans="1:4" x14ac:dyDescent="0.35">
      <c r="A112" s="201" t="s">
        <v>578</v>
      </c>
      <c r="B112" s="201">
        <v>0.01</v>
      </c>
    </row>
    <row r="113" spans="1:4" x14ac:dyDescent="0.35">
      <c r="A113" s="201" t="s">
        <v>579</v>
      </c>
      <c r="B113" s="201" t="b">
        <v>1</v>
      </c>
      <c r="C113" s="199" t="s">
        <v>486</v>
      </c>
      <c r="D113" s="199" t="s">
        <v>487</v>
      </c>
    </row>
    <row r="114" spans="1:4" x14ac:dyDescent="0.35">
      <c r="A114" s="201" t="s">
        <v>580</v>
      </c>
      <c r="B114" s="201" t="s">
        <v>270</v>
      </c>
    </row>
    <row r="115" spans="1:4" x14ac:dyDescent="0.35">
      <c r="A115" s="201" t="s">
        <v>581</v>
      </c>
      <c r="B115" s="201" t="s">
        <v>985</v>
      </c>
    </row>
    <row r="116" spans="1:4" x14ac:dyDescent="0.35">
      <c r="A116" s="201" t="s">
        <v>582</v>
      </c>
      <c r="B116" s="201">
        <v>1</v>
      </c>
    </row>
    <row r="117" spans="1:4" x14ac:dyDescent="0.35">
      <c r="A117" s="201" t="s">
        <v>583</v>
      </c>
      <c r="B117" s="201">
        <v>1000</v>
      </c>
    </row>
    <row r="118" spans="1:4" x14ac:dyDescent="0.35">
      <c r="A118" s="201" t="s">
        <v>584</v>
      </c>
      <c r="B118" s="201" t="b">
        <v>0</v>
      </c>
      <c r="C118" s="199" t="s">
        <v>486</v>
      </c>
      <c r="D118" s="199" t="s">
        <v>487</v>
      </c>
    </row>
    <row r="119" spans="1:4" x14ac:dyDescent="0.35">
      <c r="A119" s="201" t="s">
        <v>585</v>
      </c>
      <c r="B119" s="201" t="s">
        <v>272</v>
      </c>
    </row>
    <row r="120" spans="1:4" x14ac:dyDescent="0.35">
      <c r="A120" s="201" t="s">
        <v>586</v>
      </c>
      <c r="B120" s="201" t="s">
        <v>962</v>
      </c>
    </row>
    <row r="121" spans="1:4" x14ac:dyDescent="0.35">
      <c r="A121" s="201" t="s">
        <v>587</v>
      </c>
      <c r="B121" s="201">
        <v>1</v>
      </c>
    </row>
    <row r="122" spans="1:4" x14ac:dyDescent="0.35">
      <c r="A122" s="201" t="s">
        <v>588</v>
      </c>
      <c r="B122" s="201">
        <v>1000</v>
      </c>
    </row>
    <row r="123" spans="1:4" x14ac:dyDescent="0.35">
      <c r="A123" s="201" t="s">
        <v>589</v>
      </c>
      <c r="B123" s="201" t="b">
        <v>0</v>
      </c>
      <c r="C123" s="199" t="s">
        <v>486</v>
      </c>
      <c r="D123" s="199" t="s">
        <v>487</v>
      </c>
    </row>
    <row r="124" spans="1:4" x14ac:dyDescent="0.35">
      <c r="A124" s="201" t="s">
        <v>590</v>
      </c>
      <c r="B124" s="201" t="s">
        <v>252</v>
      </c>
    </row>
    <row r="125" spans="1:4" x14ac:dyDescent="0.35">
      <c r="A125" s="201" t="s">
        <v>591</v>
      </c>
      <c r="B125" s="201" t="s">
        <v>961</v>
      </c>
    </row>
    <row r="126" spans="1:4" x14ac:dyDescent="0.35">
      <c r="A126" s="201" t="s">
        <v>592</v>
      </c>
      <c r="B126" s="201">
        <v>1</v>
      </c>
    </row>
    <row r="127" spans="1:4" x14ac:dyDescent="0.35">
      <c r="A127" s="201" t="s">
        <v>593</v>
      </c>
      <c r="B127" s="201">
        <v>1000</v>
      </c>
    </row>
    <row r="128" spans="1:4" x14ac:dyDescent="0.35">
      <c r="A128" s="201" t="s">
        <v>594</v>
      </c>
      <c r="B128" s="201" t="b">
        <v>0</v>
      </c>
      <c r="C128" s="199" t="s">
        <v>486</v>
      </c>
      <c r="D128" s="199" t="s">
        <v>487</v>
      </c>
    </row>
    <row r="129" spans="1:4" x14ac:dyDescent="0.35">
      <c r="A129" s="201" t="s">
        <v>595</v>
      </c>
      <c r="B129" s="201" t="s">
        <v>253</v>
      </c>
    </row>
    <row r="130" spans="1:4" x14ac:dyDescent="0.35">
      <c r="A130" s="201" t="s">
        <v>596</v>
      </c>
      <c r="B130" s="201" t="s">
        <v>243</v>
      </c>
    </row>
    <row r="131" spans="1:4" x14ac:dyDescent="0.35">
      <c r="A131" s="201" t="s">
        <v>597</v>
      </c>
      <c r="B131" s="201">
        <v>1</v>
      </c>
    </row>
    <row r="132" spans="1:4" x14ac:dyDescent="0.35">
      <c r="A132" s="201" t="s">
        <v>598</v>
      </c>
      <c r="B132" s="201">
        <v>0.01</v>
      </c>
    </row>
    <row r="133" spans="1:4" x14ac:dyDescent="0.35">
      <c r="A133" s="201" t="s">
        <v>599</v>
      </c>
      <c r="B133" s="201" t="b">
        <v>1</v>
      </c>
      <c r="C133" s="199" t="s">
        <v>486</v>
      </c>
      <c r="D133" s="199" t="s">
        <v>487</v>
      </c>
    </row>
    <row r="134" spans="1:4" x14ac:dyDescent="0.35">
      <c r="A134" s="201" t="s">
        <v>600</v>
      </c>
      <c r="B134" s="201" t="s">
        <v>539</v>
      </c>
    </row>
    <row r="135" spans="1:4" x14ac:dyDescent="0.35">
      <c r="A135" s="201" t="s">
        <v>601</v>
      </c>
      <c r="B135" s="201" t="s">
        <v>984</v>
      </c>
    </row>
    <row r="136" spans="1:4" x14ac:dyDescent="0.35">
      <c r="A136" s="201" t="s">
        <v>602</v>
      </c>
      <c r="B136" s="201">
        <v>1</v>
      </c>
    </row>
    <row r="137" spans="1:4" x14ac:dyDescent="0.35">
      <c r="A137" s="201" t="s">
        <v>603</v>
      </c>
      <c r="B137" s="201">
        <v>1000</v>
      </c>
    </row>
    <row r="138" spans="1:4" x14ac:dyDescent="0.35">
      <c r="A138" s="201" t="s">
        <v>604</v>
      </c>
      <c r="B138" s="201" t="b">
        <v>0</v>
      </c>
      <c r="C138" s="199" t="s">
        <v>486</v>
      </c>
      <c r="D138" s="199" t="s">
        <v>487</v>
      </c>
    </row>
    <row r="139" spans="1:4" x14ac:dyDescent="0.35">
      <c r="A139" s="201" t="s">
        <v>605</v>
      </c>
      <c r="B139" s="201" t="s">
        <v>545</v>
      </c>
    </row>
    <row r="140" spans="1:4" x14ac:dyDescent="0.35">
      <c r="A140" s="201" t="s">
        <v>606</v>
      </c>
      <c r="B140" s="201" t="s">
        <v>883</v>
      </c>
    </row>
    <row r="141" spans="1:4" x14ac:dyDescent="0.35">
      <c r="A141" s="201" t="s">
        <v>607</v>
      </c>
      <c r="B141" s="201">
        <v>1</v>
      </c>
    </row>
    <row r="142" spans="1:4" x14ac:dyDescent="0.35">
      <c r="A142" s="201" t="s">
        <v>608</v>
      </c>
      <c r="B142" s="201">
        <v>0.01</v>
      </c>
    </row>
    <row r="143" spans="1:4" x14ac:dyDescent="0.35">
      <c r="A143" s="201" t="s">
        <v>609</v>
      </c>
      <c r="B143" s="201" t="b">
        <v>1</v>
      </c>
      <c r="C143" s="199" t="s">
        <v>486</v>
      </c>
      <c r="D143" s="199" t="s">
        <v>487</v>
      </c>
    </row>
    <row r="144" spans="1:4" x14ac:dyDescent="0.35">
      <c r="A144" s="201" t="s">
        <v>610</v>
      </c>
      <c r="B144" s="201" t="s">
        <v>258</v>
      </c>
    </row>
    <row r="145" spans="1:4" x14ac:dyDescent="0.35">
      <c r="A145" s="201" t="s">
        <v>611</v>
      </c>
      <c r="B145" s="201" t="s">
        <v>983</v>
      </c>
    </row>
    <row r="146" spans="1:4" x14ac:dyDescent="0.35">
      <c r="A146" s="201" t="s">
        <v>612</v>
      </c>
      <c r="B146" s="201">
        <v>1</v>
      </c>
    </row>
    <row r="147" spans="1:4" x14ac:dyDescent="0.35">
      <c r="A147" s="201" t="s">
        <v>613</v>
      </c>
      <c r="B147" s="201">
        <v>1000</v>
      </c>
    </row>
    <row r="148" spans="1:4" x14ac:dyDescent="0.35">
      <c r="A148" s="201" t="s">
        <v>614</v>
      </c>
      <c r="B148" s="201" t="b">
        <v>0</v>
      </c>
      <c r="C148" s="199" t="s">
        <v>486</v>
      </c>
      <c r="D148" s="199" t="s">
        <v>487</v>
      </c>
    </row>
    <row r="149" spans="1:4" x14ac:dyDescent="0.35">
      <c r="A149" s="201" t="s">
        <v>615</v>
      </c>
      <c r="B149" s="201" t="s">
        <v>260</v>
      </c>
    </row>
    <row r="150" spans="1:4" x14ac:dyDescent="0.35">
      <c r="A150" s="201" t="s">
        <v>616</v>
      </c>
      <c r="B150" s="201" t="s">
        <v>882</v>
      </c>
    </row>
    <row r="151" spans="1:4" x14ac:dyDescent="0.35">
      <c r="A151" s="201" t="s">
        <v>617</v>
      </c>
      <c r="B151" s="201">
        <v>1</v>
      </c>
    </row>
    <row r="152" spans="1:4" x14ac:dyDescent="0.35">
      <c r="A152" s="201" t="s">
        <v>618</v>
      </c>
      <c r="B152" s="201">
        <v>0.01</v>
      </c>
    </row>
    <row r="153" spans="1:4" x14ac:dyDescent="0.35">
      <c r="A153" s="201" t="s">
        <v>619</v>
      </c>
      <c r="B153" s="201" t="b">
        <v>1</v>
      </c>
      <c r="C153" s="199" t="s">
        <v>486</v>
      </c>
      <c r="D153" s="199" t="s">
        <v>487</v>
      </c>
    </row>
    <row r="154" spans="1:4" x14ac:dyDescent="0.35">
      <c r="A154" s="201" t="s">
        <v>620</v>
      </c>
      <c r="B154" s="201" t="s">
        <v>262</v>
      </c>
    </row>
    <row r="155" spans="1:4" x14ac:dyDescent="0.35">
      <c r="A155" s="201" t="s">
        <v>621</v>
      </c>
      <c r="B155" s="201" t="s">
        <v>982</v>
      </c>
    </row>
    <row r="156" spans="1:4" x14ac:dyDescent="0.35">
      <c r="A156" s="201" t="s">
        <v>622</v>
      </c>
      <c r="B156" s="201">
        <v>1</v>
      </c>
    </row>
    <row r="157" spans="1:4" x14ac:dyDescent="0.35">
      <c r="A157" s="201" t="s">
        <v>623</v>
      </c>
      <c r="B157" s="201">
        <v>1000</v>
      </c>
    </row>
    <row r="158" spans="1:4" x14ac:dyDescent="0.35">
      <c r="A158" s="201" t="s">
        <v>624</v>
      </c>
      <c r="B158" s="201" t="b">
        <v>0</v>
      </c>
      <c r="C158" s="199" t="s">
        <v>486</v>
      </c>
      <c r="D158" s="199" t="s">
        <v>487</v>
      </c>
    </row>
    <row r="159" spans="1:4" x14ac:dyDescent="0.35">
      <c r="A159" s="201" t="s">
        <v>625</v>
      </c>
      <c r="B159" s="201" t="s">
        <v>264</v>
      </c>
    </row>
    <row r="160" spans="1:4" x14ac:dyDescent="0.35">
      <c r="A160" s="201" t="s">
        <v>626</v>
      </c>
      <c r="B160" s="201" t="s">
        <v>881</v>
      </c>
    </row>
    <row r="161" spans="1:4" x14ac:dyDescent="0.35">
      <c r="A161" s="201" t="s">
        <v>627</v>
      </c>
      <c r="B161" s="201">
        <v>1</v>
      </c>
    </row>
    <row r="162" spans="1:4" x14ac:dyDescent="0.35">
      <c r="A162" s="201" t="s">
        <v>628</v>
      </c>
      <c r="B162" s="201">
        <v>0.01</v>
      </c>
    </row>
    <row r="163" spans="1:4" x14ac:dyDescent="0.35">
      <c r="A163" s="201" t="s">
        <v>629</v>
      </c>
      <c r="B163" s="201" t="b">
        <v>1</v>
      </c>
      <c r="C163" s="199" t="s">
        <v>486</v>
      </c>
      <c r="D163" s="199" t="s">
        <v>487</v>
      </c>
    </row>
    <row r="164" spans="1:4" x14ac:dyDescent="0.35">
      <c r="A164" s="201" t="s">
        <v>630</v>
      </c>
      <c r="B164" s="201" t="s">
        <v>266</v>
      </c>
    </row>
    <row r="165" spans="1:4" x14ac:dyDescent="0.35">
      <c r="A165" s="201" t="s">
        <v>631</v>
      </c>
      <c r="B165" s="201" t="s">
        <v>981</v>
      </c>
    </row>
    <row r="166" spans="1:4" x14ac:dyDescent="0.35">
      <c r="A166" s="201" t="s">
        <v>632</v>
      </c>
      <c r="B166" s="201">
        <v>1</v>
      </c>
    </row>
    <row r="167" spans="1:4" x14ac:dyDescent="0.35">
      <c r="A167" s="201" t="s">
        <v>633</v>
      </c>
      <c r="B167" s="201">
        <v>1000</v>
      </c>
    </row>
    <row r="168" spans="1:4" x14ac:dyDescent="0.35">
      <c r="A168" s="201" t="s">
        <v>634</v>
      </c>
      <c r="B168" s="201" t="b">
        <v>0</v>
      </c>
      <c r="C168" s="199" t="s">
        <v>486</v>
      </c>
      <c r="D168" s="199" t="s">
        <v>487</v>
      </c>
    </row>
    <row r="169" spans="1:4" x14ac:dyDescent="0.35">
      <c r="A169" s="201" t="s">
        <v>635</v>
      </c>
      <c r="B169" s="201" t="s">
        <v>268</v>
      </c>
    </row>
    <row r="170" spans="1:4" x14ac:dyDescent="0.35">
      <c r="A170" s="201" t="s">
        <v>636</v>
      </c>
      <c r="B170" s="201" t="s">
        <v>880</v>
      </c>
    </row>
    <row r="171" spans="1:4" x14ac:dyDescent="0.35">
      <c r="A171" s="201" t="s">
        <v>637</v>
      </c>
      <c r="B171" s="201">
        <v>1</v>
      </c>
    </row>
    <row r="172" spans="1:4" x14ac:dyDescent="0.35">
      <c r="A172" s="201" t="s">
        <v>638</v>
      </c>
      <c r="B172" s="201">
        <v>0.01</v>
      </c>
    </row>
    <row r="173" spans="1:4" x14ac:dyDescent="0.35">
      <c r="A173" s="201" t="s">
        <v>639</v>
      </c>
      <c r="B173" s="201" t="b">
        <v>1</v>
      </c>
      <c r="C173" s="199" t="s">
        <v>486</v>
      </c>
      <c r="D173" s="199" t="s">
        <v>487</v>
      </c>
    </row>
    <row r="174" spans="1:4" x14ac:dyDescent="0.35">
      <c r="A174" s="201" t="s">
        <v>640</v>
      </c>
      <c r="B174" s="201" t="s">
        <v>270</v>
      </c>
    </row>
    <row r="175" spans="1:4" x14ac:dyDescent="0.35">
      <c r="A175" s="201" t="s">
        <v>641</v>
      </c>
      <c r="B175" s="201" t="s">
        <v>980</v>
      </c>
    </row>
    <row r="176" spans="1:4" x14ac:dyDescent="0.35">
      <c r="A176" s="201" t="s">
        <v>642</v>
      </c>
      <c r="B176" s="201">
        <v>1</v>
      </c>
    </row>
    <row r="177" spans="1:4" x14ac:dyDescent="0.35">
      <c r="A177" s="201" t="s">
        <v>643</v>
      </c>
      <c r="B177" s="201">
        <v>1000</v>
      </c>
    </row>
    <row r="178" spans="1:4" x14ac:dyDescent="0.35">
      <c r="A178" s="201" t="s">
        <v>644</v>
      </c>
      <c r="B178" s="201" t="b">
        <v>0</v>
      </c>
      <c r="C178" s="199" t="s">
        <v>486</v>
      </c>
      <c r="D178" s="199" t="s">
        <v>487</v>
      </c>
    </row>
    <row r="179" spans="1:4" x14ac:dyDescent="0.35">
      <c r="A179" s="201" t="s">
        <v>645</v>
      </c>
      <c r="B179" s="201" t="s">
        <v>272</v>
      </c>
    </row>
    <row r="180" spans="1:4" x14ac:dyDescent="0.35">
      <c r="A180" s="201" t="s">
        <v>646</v>
      </c>
      <c r="B180" s="201" t="s">
        <v>962</v>
      </c>
    </row>
    <row r="181" spans="1:4" x14ac:dyDescent="0.35">
      <c r="A181" s="201" t="s">
        <v>647</v>
      </c>
      <c r="B181" s="201">
        <v>1</v>
      </c>
    </row>
    <row r="182" spans="1:4" x14ac:dyDescent="0.35">
      <c r="A182" s="201" t="s">
        <v>648</v>
      </c>
      <c r="B182" s="201">
        <v>1000</v>
      </c>
    </row>
    <row r="183" spans="1:4" x14ac:dyDescent="0.35">
      <c r="A183" s="201" t="s">
        <v>649</v>
      </c>
      <c r="B183" s="201" t="b">
        <v>0</v>
      </c>
      <c r="C183" s="199" t="s">
        <v>486</v>
      </c>
      <c r="D183" s="199" t="s">
        <v>487</v>
      </c>
    </row>
    <row r="184" spans="1:4" x14ac:dyDescent="0.35">
      <c r="A184" s="201" t="s">
        <v>650</v>
      </c>
      <c r="B184" s="201" t="s">
        <v>280</v>
      </c>
    </row>
    <row r="185" spans="1:4" x14ac:dyDescent="0.35">
      <c r="A185" s="201" t="s">
        <v>651</v>
      </c>
      <c r="B185" s="201" t="s">
        <v>879</v>
      </c>
    </row>
    <row r="186" spans="1:4" x14ac:dyDescent="0.35">
      <c r="A186" s="201" t="s">
        <v>652</v>
      </c>
      <c r="B186" s="201">
        <v>0</v>
      </c>
    </row>
    <row r="187" spans="1:4" x14ac:dyDescent="0.35">
      <c r="A187" s="201" t="s">
        <v>653</v>
      </c>
      <c r="B187" s="201">
        <v>0.01</v>
      </c>
    </row>
    <row r="188" spans="1:4" x14ac:dyDescent="0.35">
      <c r="A188" s="201" t="s">
        <v>654</v>
      </c>
      <c r="B188" s="201" t="b">
        <v>1</v>
      </c>
      <c r="C188" s="199" t="s">
        <v>486</v>
      </c>
      <c r="D188" s="199" t="s">
        <v>487</v>
      </c>
    </row>
    <row r="189" spans="1:4" x14ac:dyDescent="0.35">
      <c r="A189" s="201" t="s">
        <v>655</v>
      </c>
      <c r="B189" s="201" t="s">
        <v>282</v>
      </c>
    </row>
    <row r="190" spans="1:4" x14ac:dyDescent="0.35">
      <c r="A190" s="201" t="s">
        <v>656</v>
      </c>
      <c r="B190" s="201" t="s">
        <v>979</v>
      </c>
    </row>
    <row r="191" spans="1:4" x14ac:dyDescent="0.35">
      <c r="A191" s="201" t="s">
        <v>657</v>
      </c>
      <c r="B191" s="201">
        <v>1</v>
      </c>
    </row>
    <row r="192" spans="1:4" x14ac:dyDescent="0.35">
      <c r="A192" s="201" t="s">
        <v>658</v>
      </c>
      <c r="B192" s="201">
        <v>1000</v>
      </c>
    </row>
    <row r="193" spans="1:4" x14ac:dyDescent="0.35">
      <c r="A193" s="201" t="s">
        <v>659</v>
      </c>
      <c r="B193" s="201" t="b">
        <v>0</v>
      </c>
      <c r="C193" s="199" t="s">
        <v>486</v>
      </c>
      <c r="D193" s="199" t="s">
        <v>487</v>
      </c>
    </row>
    <row r="194" spans="1:4" x14ac:dyDescent="0.35">
      <c r="A194" s="201" t="s">
        <v>660</v>
      </c>
      <c r="B194" s="201" t="s">
        <v>284</v>
      </c>
    </row>
    <row r="195" spans="1:4" x14ac:dyDescent="0.35">
      <c r="A195" s="201" t="s">
        <v>661</v>
      </c>
      <c r="B195" s="201" t="s">
        <v>978</v>
      </c>
    </row>
    <row r="196" spans="1:4" x14ac:dyDescent="0.35">
      <c r="A196" s="201" t="s">
        <v>662</v>
      </c>
      <c r="B196" s="201">
        <v>1</v>
      </c>
    </row>
    <row r="197" spans="1:4" x14ac:dyDescent="0.35">
      <c r="A197" s="201" t="s">
        <v>663</v>
      </c>
      <c r="B197" s="201">
        <v>1000</v>
      </c>
    </row>
    <row r="198" spans="1:4" x14ac:dyDescent="0.35">
      <c r="A198" s="201" t="s">
        <v>664</v>
      </c>
      <c r="B198" s="201" t="b">
        <v>0</v>
      </c>
      <c r="C198" s="199" t="s">
        <v>486</v>
      </c>
      <c r="D198" s="199" t="s">
        <v>487</v>
      </c>
    </row>
    <row r="199" spans="1:4" x14ac:dyDescent="0.35">
      <c r="A199" s="201" t="s">
        <v>665</v>
      </c>
      <c r="B199" s="201" t="s">
        <v>251</v>
      </c>
    </row>
    <row r="200" spans="1:4" x14ac:dyDescent="0.35">
      <c r="A200" s="201" t="s">
        <v>666</v>
      </c>
      <c r="B200" s="201" t="s">
        <v>164</v>
      </c>
    </row>
    <row r="201" spans="1:4" x14ac:dyDescent="0.35">
      <c r="A201" s="201" t="s">
        <v>667</v>
      </c>
      <c r="B201" s="201">
        <v>0</v>
      </c>
    </row>
    <row r="202" spans="1:4" x14ac:dyDescent="0.35">
      <c r="A202" s="201" t="s">
        <v>668</v>
      </c>
      <c r="B202" s="201">
        <v>0.01</v>
      </c>
    </row>
    <row r="203" spans="1:4" x14ac:dyDescent="0.35">
      <c r="A203" s="201" t="s">
        <v>669</v>
      </c>
      <c r="B203" s="201" t="b">
        <v>1</v>
      </c>
      <c r="C203" s="199" t="s">
        <v>486</v>
      </c>
      <c r="D203" s="199" t="s">
        <v>487</v>
      </c>
    </row>
    <row r="204" spans="1:4" x14ac:dyDescent="0.35">
      <c r="A204" s="201" t="s">
        <v>670</v>
      </c>
      <c r="B204" s="201" t="s">
        <v>286</v>
      </c>
    </row>
    <row r="205" spans="1:4" x14ac:dyDescent="0.35">
      <c r="A205" s="201" t="s">
        <v>671</v>
      </c>
      <c r="B205" s="201" t="s">
        <v>287</v>
      </c>
    </row>
    <row r="206" spans="1:4" x14ac:dyDescent="0.35">
      <c r="A206" s="201" t="s">
        <v>672</v>
      </c>
      <c r="B206" s="201">
        <v>0</v>
      </c>
    </row>
    <row r="207" spans="1:4" x14ac:dyDescent="0.35">
      <c r="A207" s="201" t="s">
        <v>673</v>
      </c>
      <c r="B207" s="201">
        <v>1</v>
      </c>
    </row>
    <row r="208" spans="1:4" x14ac:dyDescent="0.35">
      <c r="A208" s="201" t="s">
        <v>674</v>
      </c>
      <c r="B208" s="201" t="b">
        <v>0</v>
      </c>
      <c r="C208" s="199" t="s">
        <v>486</v>
      </c>
      <c r="D208" s="199" t="s">
        <v>487</v>
      </c>
    </row>
    <row r="209" spans="1:4" x14ac:dyDescent="0.35">
      <c r="A209" s="201" t="s">
        <v>675</v>
      </c>
      <c r="B209" s="201" t="s">
        <v>288</v>
      </c>
    </row>
    <row r="210" spans="1:4" x14ac:dyDescent="0.35">
      <c r="A210" s="201" t="s">
        <v>676</v>
      </c>
      <c r="B210" s="201" t="s">
        <v>289</v>
      </c>
    </row>
    <row r="211" spans="1:4" x14ac:dyDescent="0.35">
      <c r="A211" s="201" t="s">
        <v>677</v>
      </c>
      <c r="B211" s="201">
        <v>0</v>
      </c>
    </row>
    <row r="212" spans="1:4" x14ac:dyDescent="0.35">
      <c r="A212" s="201" t="s">
        <v>678</v>
      </c>
      <c r="B212" s="201">
        <v>1</v>
      </c>
    </row>
    <row r="213" spans="1:4" x14ac:dyDescent="0.35">
      <c r="A213" s="201" t="s">
        <v>679</v>
      </c>
      <c r="B213" s="201" t="b">
        <v>0</v>
      </c>
      <c r="C213" s="199" t="s">
        <v>486</v>
      </c>
      <c r="D213" s="199" t="s">
        <v>487</v>
      </c>
    </row>
    <row r="214" spans="1:4" x14ac:dyDescent="0.35">
      <c r="A214" s="201" t="s">
        <v>680</v>
      </c>
      <c r="B214" s="201" t="s">
        <v>290</v>
      </c>
    </row>
    <row r="215" spans="1:4" x14ac:dyDescent="0.35">
      <c r="A215" s="201" t="s">
        <v>681</v>
      </c>
      <c r="B215" s="201" t="s">
        <v>977</v>
      </c>
    </row>
    <row r="216" spans="1:4" x14ac:dyDescent="0.35">
      <c r="A216" s="201" t="s">
        <v>682</v>
      </c>
      <c r="B216" s="201">
        <v>1</v>
      </c>
    </row>
    <row r="217" spans="1:4" x14ac:dyDescent="0.35">
      <c r="A217" s="201" t="s">
        <v>683</v>
      </c>
      <c r="B217" s="201">
        <v>1000</v>
      </c>
    </row>
    <row r="218" spans="1:4" x14ac:dyDescent="0.35">
      <c r="A218" s="201" t="s">
        <v>684</v>
      </c>
      <c r="B218" s="201" t="b">
        <v>0</v>
      </c>
      <c r="C218" s="199" t="s">
        <v>486</v>
      </c>
      <c r="D218" s="199" t="s">
        <v>487</v>
      </c>
    </row>
    <row r="219" spans="1:4" x14ac:dyDescent="0.35">
      <c r="A219" s="201" t="s">
        <v>685</v>
      </c>
      <c r="B219" s="201" t="s">
        <v>292</v>
      </c>
    </row>
    <row r="220" spans="1:4" x14ac:dyDescent="0.35">
      <c r="A220" s="201" t="s">
        <v>686</v>
      </c>
      <c r="B220" s="201" t="s">
        <v>976</v>
      </c>
    </row>
    <row r="221" spans="1:4" x14ac:dyDescent="0.35">
      <c r="A221" s="201" t="s">
        <v>687</v>
      </c>
      <c r="B221" s="201">
        <v>1</v>
      </c>
    </row>
    <row r="222" spans="1:4" x14ac:dyDescent="0.35">
      <c r="A222" s="201" t="s">
        <v>688</v>
      </c>
      <c r="B222" s="201">
        <v>1000</v>
      </c>
    </row>
    <row r="223" spans="1:4" x14ac:dyDescent="0.35">
      <c r="A223" s="201" t="s">
        <v>689</v>
      </c>
      <c r="B223" s="201" t="b">
        <v>0</v>
      </c>
      <c r="C223" s="199" t="s">
        <v>486</v>
      </c>
      <c r="D223" s="199" t="s">
        <v>487</v>
      </c>
    </row>
    <row r="224" spans="1:4" x14ac:dyDescent="0.35">
      <c r="A224" s="201" t="s">
        <v>690</v>
      </c>
      <c r="B224" s="201" t="s">
        <v>294</v>
      </c>
    </row>
    <row r="225" spans="1:4" x14ac:dyDescent="0.35">
      <c r="A225" s="201" t="s">
        <v>691</v>
      </c>
      <c r="B225" s="201" t="s">
        <v>975</v>
      </c>
    </row>
    <row r="226" spans="1:4" x14ac:dyDescent="0.35">
      <c r="A226" s="201" t="s">
        <v>692</v>
      </c>
      <c r="B226" s="201">
        <v>1</v>
      </c>
    </row>
    <row r="227" spans="1:4" x14ac:dyDescent="0.35">
      <c r="A227" s="201" t="s">
        <v>693</v>
      </c>
      <c r="B227" s="201">
        <v>1000</v>
      </c>
    </row>
    <row r="228" spans="1:4" x14ac:dyDescent="0.35">
      <c r="A228" s="201" t="s">
        <v>694</v>
      </c>
      <c r="B228" s="201" t="b">
        <v>0</v>
      </c>
      <c r="C228" s="199" t="s">
        <v>486</v>
      </c>
      <c r="D228" s="199" t="s">
        <v>487</v>
      </c>
    </row>
    <row r="229" spans="1:4" x14ac:dyDescent="0.35">
      <c r="A229" s="201" t="s">
        <v>695</v>
      </c>
      <c r="B229" s="201" t="s">
        <v>296</v>
      </c>
    </row>
    <row r="230" spans="1:4" x14ac:dyDescent="0.35">
      <c r="A230" s="201" t="s">
        <v>696</v>
      </c>
      <c r="B230" s="201" t="s">
        <v>974</v>
      </c>
    </row>
    <row r="231" spans="1:4" x14ac:dyDescent="0.35">
      <c r="A231" s="201" t="s">
        <v>697</v>
      </c>
      <c r="B231" s="201">
        <v>1</v>
      </c>
    </row>
    <row r="232" spans="1:4" x14ac:dyDescent="0.35">
      <c r="A232" s="201" t="s">
        <v>698</v>
      </c>
      <c r="B232" s="201">
        <v>1000</v>
      </c>
    </row>
    <row r="233" spans="1:4" x14ac:dyDescent="0.35">
      <c r="A233" s="201" t="s">
        <v>699</v>
      </c>
      <c r="B233" s="201" t="b">
        <v>0</v>
      </c>
      <c r="C233" s="199" t="s">
        <v>486</v>
      </c>
      <c r="D233" s="199" t="s">
        <v>487</v>
      </c>
    </row>
    <row r="234" spans="1:4" x14ac:dyDescent="0.35">
      <c r="A234" s="201" t="s">
        <v>700</v>
      </c>
      <c r="B234" s="201" t="s">
        <v>298</v>
      </c>
    </row>
    <row r="235" spans="1:4" x14ac:dyDescent="0.35">
      <c r="A235" s="201" t="s">
        <v>701</v>
      </c>
      <c r="B235" s="201" t="s">
        <v>973</v>
      </c>
    </row>
    <row r="236" spans="1:4" x14ac:dyDescent="0.35">
      <c r="A236" s="201" t="s">
        <v>702</v>
      </c>
      <c r="B236" s="201">
        <v>1</v>
      </c>
    </row>
    <row r="237" spans="1:4" x14ac:dyDescent="0.35">
      <c r="A237" s="201" t="s">
        <v>703</v>
      </c>
      <c r="B237" s="201">
        <v>1000</v>
      </c>
    </row>
    <row r="238" spans="1:4" x14ac:dyDescent="0.35">
      <c r="A238" s="201" t="s">
        <v>704</v>
      </c>
      <c r="B238" s="201" t="b">
        <v>0</v>
      </c>
      <c r="C238" s="199" t="s">
        <v>486</v>
      </c>
      <c r="D238" s="199" t="s">
        <v>487</v>
      </c>
    </row>
    <row r="239" spans="1:4" x14ac:dyDescent="0.35">
      <c r="A239" s="201" t="s">
        <v>705</v>
      </c>
      <c r="B239" s="201" t="s">
        <v>300</v>
      </c>
    </row>
    <row r="240" spans="1:4" x14ac:dyDescent="0.35">
      <c r="A240" s="201" t="s">
        <v>706</v>
      </c>
      <c r="B240" s="201" t="s">
        <v>972</v>
      </c>
    </row>
    <row r="241" spans="1:4" x14ac:dyDescent="0.35">
      <c r="A241" s="201" t="s">
        <v>707</v>
      </c>
      <c r="B241" s="201">
        <v>1</v>
      </c>
    </row>
    <row r="242" spans="1:4" x14ac:dyDescent="0.35">
      <c r="A242" s="201" t="s">
        <v>708</v>
      </c>
      <c r="B242" s="201">
        <v>1000</v>
      </c>
    </row>
    <row r="243" spans="1:4" x14ac:dyDescent="0.35">
      <c r="A243" s="201" t="s">
        <v>709</v>
      </c>
      <c r="B243" s="201" t="b">
        <v>0</v>
      </c>
      <c r="C243" s="199" t="s">
        <v>486</v>
      </c>
      <c r="D243" s="199" t="s">
        <v>487</v>
      </c>
    </row>
    <row r="244" spans="1:4" x14ac:dyDescent="0.35">
      <c r="A244" s="201" t="s">
        <v>710</v>
      </c>
      <c r="B244" s="201" t="s">
        <v>302</v>
      </c>
    </row>
    <row r="245" spans="1:4" x14ac:dyDescent="0.35">
      <c r="A245" s="201" t="s">
        <v>711</v>
      </c>
      <c r="B245" s="201" t="s">
        <v>971</v>
      </c>
    </row>
    <row r="246" spans="1:4" x14ac:dyDescent="0.35">
      <c r="A246" s="201" t="s">
        <v>712</v>
      </c>
      <c r="B246" s="201">
        <v>1</v>
      </c>
    </row>
    <row r="247" spans="1:4" x14ac:dyDescent="0.35">
      <c r="A247" s="201" t="s">
        <v>713</v>
      </c>
      <c r="B247" s="201">
        <v>1000</v>
      </c>
    </row>
    <row r="248" spans="1:4" x14ac:dyDescent="0.35">
      <c r="A248" s="201" t="s">
        <v>714</v>
      </c>
      <c r="B248" s="201" t="b">
        <v>0</v>
      </c>
      <c r="C248" s="199" t="s">
        <v>486</v>
      </c>
      <c r="D248" s="199" t="s">
        <v>487</v>
      </c>
    </row>
    <row r="249" spans="1:4" x14ac:dyDescent="0.35">
      <c r="A249" s="201" t="s">
        <v>715</v>
      </c>
      <c r="B249" s="201" t="s">
        <v>304</v>
      </c>
    </row>
    <row r="250" spans="1:4" x14ac:dyDescent="0.35">
      <c r="A250" s="201" t="s">
        <v>716</v>
      </c>
      <c r="B250" s="201" t="s">
        <v>970</v>
      </c>
    </row>
    <row r="251" spans="1:4" x14ac:dyDescent="0.35">
      <c r="A251" s="201" t="s">
        <v>717</v>
      </c>
      <c r="B251" s="201">
        <v>1</v>
      </c>
    </row>
    <row r="252" spans="1:4" x14ac:dyDescent="0.35">
      <c r="A252" s="201" t="s">
        <v>718</v>
      </c>
      <c r="B252" s="201">
        <v>1000</v>
      </c>
    </row>
    <row r="253" spans="1:4" x14ac:dyDescent="0.35">
      <c r="A253" s="201" t="s">
        <v>719</v>
      </c>
      <c r="B253" s="201" t="b">
        <v>0</v>
      </c>
      <c r="C253" s="199" t="s">
        <v>486</v>
      </c>
      <c r="D253" s="199" t="s">
        <v>487</v>
      </c>
    </row>
    <row r="254" spans="1:4" x14ac:dyDescent="0.35">
      <c r="A254" s="201" t="s">
        <v>720</v>
      </c>
      <c r="B254" s="201" t="s">
        <v>306</v>
      </c>
    </row>
    <row r="255" spans="1:4" x14ac:dyDescent="0.35">
      <c r="A255" s="201" t="s">
        <v>721</v>
      </c>
      <c r="B255" s="201" t="s">
        <v>969</v>
      </c>
    </row>
    <row r="256" spans="1:4" x14ac:dyDescent="0.35">
      <c r="A256" s="201" t="s">
        <v>722</v>
      </c>
      <c r="B256" s="201">
        <v>1</v>
      </c>
    </row>
    <row r="257" spans="1:4" x14ac:dyDescent="0.35">
      <c r="A257" s="201" t="s">
        <v>723</v>
      </c>
      <c r="B257" s="201">
        <v>1000</v>
      </c>
    </row>
    <row r="258" spans="1:4" x14ac:dyDescent="0.35">
      <c r="A258" s="201" t="s">
        <v>724</v>
      </c>
      <c r="B258" s="201" t="b">
        <v>0</v>
      </c>
      <c r="C258" s="199" t="s">
        <v>486</v>
      </c>
      <c r="D258" s="199" t="s">
        <v>487</v>
      </c>
    </row>
    <row r="259" spans="1:4" x14ac:dyDescent="0.35">
      <c r="A259" s="201" t="s">
        <v>725</v>
      </c>
      <c r="B259" s="201" t="s">
        <v>726</v>
      </c>
    </row>
    <row r="260" spans="1:4" x14ac:dyDescent="0.35">
      <c r="A260" s="201" t="s">
        <v>727</v>
      </c>
      <c r="B260" s="201" t="s">
        <v>968</v>
      </c>
    </row>
    <row r="261" spans="1:4" x14ac:dyDescent="0.35">
      <c r="A261" s="201" t="s">
        <v>728</v>
      </c>
      <c r="B261" s="201">
        <v>1</v>
      </c>
    </row>
    <row r="262" spans="1:4" x14ac:dyDescent="0.35">
      <c r="A262" s="201" t="s">
        <v>729</v>
      </c>
      <c r="B262" s="201">
        <v>1000</v>
      </c>
    </row>
    <row r="263" spans="1:4" x14ac:dyDescent="0.35">
      <c r="A263" s="201" t="s">
        <v>730</v>
      </c>
      <c r="B263" s="201" t="b">
        <v>0</v>
      </c>
      <c r="C263" s="199" t="s">
        <v>486</v>
      </c>
      <c r="D263" s="199" t="s">
        <v>487</v>
      </c>
    </row>
    <row r="264" spans="1:4" x14ac:dyDescent="0.35">
      <c r="A264" s="201" t="s">
        <v>731</v>
      </c>
      <c r="B264" s="201" t="s">
        <v>732</v>
      </c>
    </row>
    <row r="265" spans="1:4" x14ac:dyDescent="0.35">
      <c r="A265" s="201" t="s">
        <v>733</v>
      </c>
      <c r="B265" s="201" t="s">
        <v>967</v>
      </c>
    </row>
    <row r="266" spans="1:4" x14ac:dyDescent="0.35">
      <c r="A266" s="201" t="s">
        <v>734</v>
      </c>
      <c r="B266" s="201">
        <v>1</v>
      </c>
    </row>
    <row r="267" spans="1:4" x14ac:dyDescent="0.35">
      <c r="A267" s="201" t="s">
        <v>735</v>
      </c>
      <c r="B267" s="201">
        <v>1000</v>
      </c>
    </row>
    <row r="268" spans="1:4" x14ac:dyDescent="0.35">
      <c r="A268" s="201" t="s">
        <v>736</v>
      </c>
      <c r="B268" s="201" t="b">
        <v>0</v>
      </c>
      <c r="C268" s="199" t="s">
        <v>486</v>
      </c>
      <c r="D268" s="199" t="s">
        <v>487</v>
      </c>
    </row>
    <row r="269" spans="1:4" x14ac:dyDescent="0.35">
      <c r="A269" s="201" t="s">
        <v>737</v>
      </c>
      <c r="B269" s="201" t="s">
        <v>738</v>
      </c>
    </row>
    <row r="270" spans="1:4" x14ac:dyDescent="0.35">
      <c r="A270" s="201" t="s">
        <v>739</v>
      </c>
      <c r="B270" s="201" t="s">
        <v>740</v>
      </c>
    </row>
    <row r="271" spans="1:4" x14ac:dyDescent="0.35">
      <c r="A271" s="201" t="s">
        <v>741</v>
      </c>
      <c r="B271" s="201">
        <v>0</v>
      </c>
    </row>
    <row r="272" spans="1:4" x14ac:dyDescent="0.35">
      <c r="A272" s="201" t="s">
        <v>742</v>
      </c>
      <c r="B272" s="201">
        <v>1000</v>
      </c>
    </row>
    <row r="273" spans="1:4" x14ac:dyDescent="0.35">
      <c r="A273" s="201" t="s">
        <v>743</v>
      </c>
      <c r="B273" s="201" t="b">
        <v>0</v>
      </c>
      <c r="C273" s="199" t="s">
        <v>486</v>
      </c>
      <c r="D273" s="199" t="s">
        <v>487</v>
      </c>
    </row>
    <row r="274" spans="1:4" x14ac:dyDescent="0.35">
      <c r="A274" s="201" t="s">
        <v>744</v>
      </c>
      <c r="B274" s="201" t="s">
        <v>745</v>
      </c>
    </row>
    <row r="275" spans="1:4" x14ac:dyDescent="0.35">
      <c r="A275" s="201" t="s">
        <v>746</v>
      </c>
      <c r="B275" s="201" t="s">
        <v>747</v>
      </c>
    </row>
    <row r="276" spans="1:4" x14ac:dyDescent="0.35">
      <c r="A276" s="201" t="s">
        <v>748</v>
      </c>
      <c r="B276" s="201">
        <v>0</v>
      </c>
    </row>
    <row r="277" spans="1:4" x14ac:dyDescent="0.35">
      <c r="A277" s="201" t="s">
        <v>749</v>
      </c>
      <c r="B277" s="201">
        <v>1000</v>
      </c>
    </row>
    <row r="278" spans="1:4" x14ac:dyDescent="0.35">
      <c r="A278" s="201" t="s">
        <v>750</v>
      </c>
      <c r="B278" s="201" t="b">
        <v>0</v>
      </c>
      <c r="C278" s="199" t="s">
        <v>486</v>
      </c>
      <c r="D278" s="199" t="s">
        <v>487</v>
      </c>
    </row>
    <row r="279" spans="1:4" x14ac:dyDescent="0.35">
      <c r="A279" s="201" t="s">
        <v>751</v>
      </c>
      <c r="B279" s="201" t="s">
        <v>237</v>
      </c>
    </row>
    <row r="280" spans="1:4" x14ac:dyDescent="0.35">
      <c r="A280" s="201" t="s">
        <v>752</v>
      </c>
      <c r="B280" s="201" t="s">
        <v>962</v>
      </c>
    </row>
    <row r="281" spans="1:4" x14ac:dyDescent="0.35">
      <c r="A281" s="201" t="s">
        <v>753</v>
      </c>
      <c r="B281" s="201">
        <v>1</v>
      </c>
    </row>
    <row r="282" spans="1:4" x14ac:dyDescent="0.35">
      <c r="A282" s="201" t="s">
        <v>754</v>
      </c>
      <c r="B282" s="201">
        <v>1000</v>
      </c>
    </row>
    <row r="283" spans="1:4" x14ac:dyDescent="0.35">
      <c r="A283" s="201" t="s">
        <v>755</v>
      </c>
      <c r="B283" s="201" t="b">
        <v>0</v>
      </c>
      <c r="C283" s="199" t="s">
        <v>486</v>
      </c>
      <c r="D283" s="199" t="s">
        <v>487</v>
      </c>
    </row>
    <row r="284" spans="1:4" x14ac:dyDescent="0.35">
      <c r="A284" s="201" t="s">
        <v>756</v>
      </c>
      <c r="B284" s="201" t="s">
        <v>241</v>
      </c>
    </row>
    <row r="285" spans="1:4" x14ac:dyDescent="0.35">
      <c r="A285" s="201" t="s">
        <v>757</v>
      </c>
      <c r="B285" s="201" t="s">
        <v>961</v>
      </c>
    </row>
    <row r="286" spans="1:4" x14ac:dyDescent="0.35">
      <c r="A286" s="201" t="s">
        <v>758</v>
      </c>
      <c r="B286" s="201">
        <v>1</v>
      </c>
    </row>
    <row r="287" spans="1:4" x14ac:dyDescent="0.35">
      <c r="A287" s="201" t="s">
        <v>759</v>
      </c>
      <c r="B287" s="201">
        <v>1000</v>
      </c>
    </row>
    <row r="288" spans="1:4" x14ac:dyDescent="0.35">
      <c r="A288" s="201" t="s">
        <v>760</v>
      </c>
      <c r="B288" s="201" t="b">
        <v>0</v>
      </c>
      <c r="C288" s="199" t="s">
        <v>486</v>
      </c>
      <c r="D288" s="199" t="s">
        <v>487</v>
      </c>
    </row>
    <row r="289" spans="1:4" x14ac:dyDescent="0.35">
      <c r="A289" s="201" t="s">
        <v>761</v>
      </c>
      <c r="B289" s="201" t="s">
        <v>244</v>
      </c>
    </row>
    <row r="290" spans="1:4" x14ac:dyDescent="0.35">
      <c r="A290" s="201" t="s">
        <v>762</v>
      </c>
      <c r="B290" s="201" t="s">
        <v>960</v>
      </c>
    </row>
    <row r="291" spans="1:4" x14ac:dyDescent="0.35">
      <c r="A291" s="201" t="s">
        <v>763</v>
      </c>
      <c r="B291" s="201">
        <v>1</v>
      </c>
    </row>
    <row r="292" spans="1:4" x14ac:dyDescent="0.35">
      <c r="A292" s="201" t="s">
        <v>764</v>
      </c>
      <c r="B292" s="201">
        <v>1000</v>
      </c>
    </row>
    <row r="293" spans="1:4" x14ac:dyDescent="0.35">
      <c r="A293" s="201" t="s">
        <v>765</v>
      </c>
      <c r="B293" s="201" t="b">
        <v>0</v>
      </c>
      <c r="C293" s="199" t="s">
        <v>486</v>
      </c>
      <c r="D293" s="199" t="s">
        <v>487</v>
      </c>
    </row>
    <row r="294" spans="1:4" x14ac:dyDescent="0.35">
      <c r="A294" s="201" t="s">
        <v>766</v>
      </c>
      <c r="B294" s="201" t="s">
        <v>767</v>
      </c>
    </row>
    <row r="295" spans="1:4" x14ac:dyDescent="0.35">
      <c r="A295" s="201" t="s">
        <v>768</v>
      </c>
      <c r="B295" s="201" t="s">
        <v>966</v>
      </c>
    </row>
    <row r="296" spans="1:4" x14ac:dyDescent="0.35">
      <c r="A296" s="201" t="s">
        <v>769</v>
      </c>
      <c r="B296" s="201">
        <v>1</v>
      </c>
    </row>
    <row r="297" spans="1:4" x14ac:dyDescent="0.35">
      <c r="A297" s="201" t="s">
        <v>770</v>
      </c>
      <c r="B297" s="201">
        <v>1000</v>
      </c>
    </row>
    <row r="298" spans="1:4" x14ac:dyDescent="0.35">
      <c r="A298" s="201" t="s">
        <v>771</v>
      </c>
      <c r="B298" s="201" t="b">
        <v>0</v>
      </c>
      <c r="C298" s="199" t="s">
        <v>486</v>
      </c>
      <c r="D298" s="199" t="s">
        <v>487</v>
      </c>
    </row>
    <row r="299" spans="1:4" x14ac:dyDescent="0.35">
      <c r="A299" s="201" t="s">
        <v>772</v>
      </c>
      <c r="B299" s="201" t="s">
        <v>282</v>
      </c>
    </row>
    <row r="300" spans="1:4" x14ac:dyDescent="0.35">
      <c r="A300" s="201" t="s">
        <v>773</v>
      </c>
      <c r="B300" s="201" t="s">
        <v>979</v>
      </c>
    </row>
    <row r="301" spans="1:4" x14ac:dyDescent="0.35">
      <c r="A301" s="201" t="s">
        <v>774</v>
      </c>
      <c r="B301" s="201">
        <v>1</v>
      </c>
    </row>
    <row r="302" spans="1:4" x14ac:dyDescent="0.35">
      <c r="A302" s="201" t="s">
        <v>775</v>
      </c>
      <c r="B302" s="201">
        <v>1000</v>
      </c>
    </row>
    <row r="303" spans="1:4" x14ac:dyDescent="0.35">
      <c r="A303" s="201" t="s">
        <v>776</v>
      </c>
      <c r="B303" s="201" t="b">
        <v>0</v>
      </c>
      <c r="C303" s="199" t="s">
        <v>486</v>
      </c>
      <c r="D303" s="199" t="s">
        <v>487</v>
      </c>
    </row>
    <row r="304" spans="1:4" x14ac:dyDescent="0.35">
      <c r="A304" s="201" t="s">
        <v>777</v>
      </c>
      <c r="B304" s="201" t="s">
        <v>284</v>
      </c>
    </row>
    <row r="305" spans="1:4" x14ac:dyDescent="0.35">
      <c r="A305" s="201" t="s">
        <v>778</v>
      </c>
      <c r="B305" s="201" t="s">
        <v>978</v>
      </c>
    </row>
    <row r="306" spans="1:4" x14ac:dyDescent="0.35">
      <c r="A306" s="201" t="s">
        <v>779</v>
      </c>
      <c r="B306" s="201">
        <v>1</v>
      </c>
    </row>
    <row r="307" spans="1:4" x14ac:dyDescent="0.35">
      <c r="A307" s="201" t="s">
        <v>780</v>
      </c>
      <c r="B307" s="201">
        <v>1000</v>
      </c>
    </row>
    <row r="308" spans="1:4" x14ac:dyDescent="0.35">
      <c r="A308" s="201" t="s">
        <v>781</v>
      </c>
      <c r="B308" s="201" t="b">
        <v>0</v>
      </c>
      <c r="C308" s="199" t="s">
        <v>486</v>
      </c>
      <c r="D308" s="199" t="s">
        <v>487</v>
      </c>
    </row>
    <row r="309" spans="1:4" x14ac:dyDescent="0.35">
      <c r="A309" s="201" t="s">
        <v>782</v>
      </c>
      <c r="B309" s="201" t="s">
        <v>251</v>
      </c>
    </row>
    <row r="310" spans="1:4" x14ac:dyDescent="0.35">
      <c r="A310" s="201" t="s">
        <v>783</v>
      </c>
      <c r="B310" s="201" t="s">
        <v>164</v>
      </c>
    </row>
    <row r="311" spans="1:4" x14ac:dyDescent="0.35">
      <c r="A311" s="201" t="s">
        <v>784</v>
      </c>
      <c r="B311" s="201">
        <v>0</v>
      </c>
    </row>
    <row r="312" spans="1:4" x14ac:dyDescent="0.35">
      <c r="A312" s="201" t="s">
        <v>785</v>
      </c>
      <c r="B312" s="201">
        <v>0.01</v>
      </c>
    </row>
    <row r="313" spans="1:4" x14ac:dyDescent="0.35">
      <c r="A313" s="201" t="s">
        <v>786</v>
      </c>
      <c r="B313" s="201" t="b">
        <v>1</v>
      </c>
      <c r="C313" s="199" t="s">
        <v>486</v>
      </c>
      <c r="D313" s="199" t="s">
        <v>487</v>
      </c>
    </row>
    <row r="314" spans="1:4" x14ac:dyDescent="0.35">
      <c r="A314" s="201" t="s">
        <v>787</v>
      </c>
      <c r="B314" s="201" t="s">
        <v>286</v>
      </c>
    </row>
    <row r="315" spans="1:4" x14ac:dyDescent="0.35">
      <c r="A315" s="201" t="s">
        <v>788</v>
      </c>
      <c r="B315" s="201" t="s">
        <v>287</v>
      </c>
    </row>
    <row r="316" spans="1:4" x14ac:dyDescent="0.35">
      <c r="A316" s="201" t="s">
        <v>789</v>
      </c>
      <c r="B316" s="201">
        <v>0</v>
      </c>
    </row>
    <row r="317" spans="1:4" x14ac:dyDescent="0.35">
      <c r="A317" s="201" t="s">
        <v>790</v>
      </c>
      <c r="B317" s="201">
        <v>1</v>
      </c>
    </row>
    <row r="318" spans="1:4" x14ac:dyDescent="0.35">
      <c r="A318" s="201" t="s">
        <v>791</v>
      </c>
      <c r="B318" s="201" t="b">
        <v>0</v>
      </c>
      <c r="C318" s="199" t="s">
        <v>486</v>
      </c>
      <c r="D318" s="199" t="s">
        <v>487</v>
      </c>
    </row>
    <row r="319" spans="1:4" x14ac:dyDescent="0.35">
      <c r="A319" s="201" t="s">
        <v>792</v>
      </c>
      <c r="B319" s="201" t="s">
        <v>288</v>
      </c>
    </row>
    <row r="320" spans="1:4" x14ac:dyDescent="0.35">
      <c r="A320" s="201" t="s">
        <v>793</v>
      </c>
      <c r="B320" s="201" t="s">
        <v>289</v>
      </c>
    </row>
    <row r="321" spans="1:4" x14ac:dyDescent="0.35">
      <c r="A321" s="201" t="s">
        <v>794</v>
      </c>
      <c r="B321" s="201">
        <v>0</v>
      </c>
    </row>
    <row r="322" spans="1:4" x14ac:dyDescent="0.35">
      <c r="A322" s="201" t="s">
        <v>795</v>
      </c>
      <c r="B322" s="201">
        <v>1</v>
      </c>
    </row>
    <row r="323" spans="1:4" x14ac:dyDescent="0.35">
      <c r="A323" s="201" t="s">
        <v>796</v>
      </c>
      <c r="B323" s="201" t="b">
        <v>0</v>
      </c>
      <c r="C323" s="199" t="s">
        <v>486</v>
      </c>
      <c r="D323" s="199" t="s">
        <v>487</v>
      </c>
    </row>
    <row r="324" spans="1:4" x14ac:dyDescent="0.35">
      <c r="A324" s="201" t="s">
        <v>797</v>
      </c>
      <c r="B324" s="201" t="s">
        <v>290</v>
      </c>
    </row>
    <row r="325" spans="1:4" x14ac:dyDescent="0.35">
      <c r="A325" s="201" t="s">
        <v>798</v>
      </c>
      <c r="B325" s="201" t="s">
        <v>977</v>
      </c>
    </row>
    <row r="326" spans="1:4" x14ac:dyDescent="0.35">
      <c r="A326" s="201" t="s">
        <v>799</v>
      </c>
      <c r="B326" s="201">
        <v>1</v>
      </c>
    </row>
    <row r="327" spans="1:4" x14ac:dyDescent="0.35">
      <c r="A327" s="201" t="s">
        <v>800</v>
      </c>
      <c r="B327" s="201">
        <v>1000</v>
      </c>
    </row>
    <row r="328" spans="1:4" x14ac:dyDescent="0.35">
      <c r="A328" s="201" t="s">
        <v>801</v>
      </c>
      <c r="B328" s="201" t="b">
        <v>0</v>
      </c>
      <c r="C328" s="199" t="s">
        <v>486</v>
      </c>
      <c r="D328" s="199" t="s">
        <v>487</v>
      </c>
    </row>
    <row r="329" spans="1:4" x14ac:dyDescent="0.35">
      <c r="A329" s="201" t="s">
        <v>802</v>
      </c>
      <c r="B329" s="201" t="s">
        <v>292</v>
      </c>
    </row>
    <row r="330" spans="1:4" x14ac:dyDescent="0.35">
      <c r="A330" s="201" t="s">
        <v>803</v>
      </c>
      <c r="B330" s="201" t="s">
        <v>976</v>
      </c>
    </row>
    <row r="331" spans="1:4" x14ac:dyDescent="0.35">
      <c r="A331" s="201" t="s">
        <v>804</v>
      </c>
      <c r="B331" s="201">
        <v>1</v>
      </c>
    </row>
    <row r="332" spans="1:4" x14ac:dyDescent="0.35">
      <c r="A332" s="201" t="s">
        <v>805</v>
      </c>
      <c r="B332" s="201">
        <v>1000</v>
      </c>
    </row>
    <row r="333" spans="1:4" x14ac:dyDescent="0.35">
      <c r="A333" s="201" t="s">
        <v>806</v>
      </c>
      <c r="B333" s="201" t="b">
        <v>0</v>
      </c>
      <c r="C333" s="199" t="s">
        <v>486</v>
      </c>
      <c r="D333" s="199" t="s">
        <v>487</v>
      </c>
    </row>
    <row r="334" spans="1:4" x14ac:dyDescent="0.35">
      <c r="A334" s="201" t="s">
        <v>807</v>
      </c>
      <c r="B334" s="201" t="s">
        <v>294</v>
      </c>
    </row>
    <row r="335" spans="1:4" x14ac:dyDescent="0.35">
      <c r="A335" s="201" t="s">
        <v>808</v>
      </c>
      <c r="B335" s="201" t="s">
        <v>975</v>
      </c>
    </row>
    <row r="336" spans="1:4" x14ac:dyDescent="0.35">
      <c r="A336" s="201" t="s">
        <v>809</v>
      </c>
      <c r="B336" s="201">
        <v>1</v>
      </c>
    </row>
    <row r="337" spans="1:4" x14ac:dyDescent="0.35">
      <c r="A337" s="201" t="s">
        <v>810</v>
      </c>
      <c r="B337" s="201">
        <v>1000</v>
      </c>
    </row>
    <row r="338" spans="1:4" x14ac:dyDescent="0.35">
      <c r="A338" s="201" t="s">
        <v>811</v>
      </c>
      <c r="B338" s="201" t="b">
        <v>0</v>
      </c>
      <c r="C338" s="199" t="s">
        <v>486</v>
      </c>
      <c r="D338" s="199" t="s">
        <v>487</v>
      </c>
    </row>
    <row r="339" spans="1:4" x14ac:dyDescent="0.35">
      <c r="A339" s="201" t="s">
        <v>812</v>
      </c>
      <c r="B339" s="201" t="s">
        <v>296</v>
      </c>
    </row>
    <row r="340" spans="1:4" x14ac:dyDescent="0.35">
      <c r="A340" s="201" t="s">
        <v>813</v>
      </c>
      <c r="B340" s="201" t="s">
        <v>974</v>
      </c>
    </row>
    <row r="341" spans="1:4" x14ac:dyDescent="0.35">
      <c r="A341" s="201" t="s">
        <v>814</v>
      </c>
      <c r="B341" s="201">
        <v>1</v>
      </c>
    </row>
    <row r="342" spans="1:4" x14ac:dyDescent="0.35">
      <c r="A342" s="201" t="s">
        <v>815</v>
      </c>
      <c r="B342" s="201">
        <v>1000</v>
      </c>
    </row>
    <row r="343" spans="1:4" x14ac:dyDescent="0.35">
      <c r="A343" s="201" t="s">
        <v>816</v>
      </c>
      <c r="B343" s="201" t="b">
        <v>0</v>
      </c>
      <c r="C343" s="199" t="s">
        <v>486</v>
      </c>
      <c r="D343" s="199" t="s">
        <v>487</v>
      </c>
    </row>
    <row r="344" spans="1:4" x14ac:dyDescent="0.35">
      <c r="A344" s="201" t="s">
        <v>817</v>
      </c>
      <c r="B344" s="201" t="s">
        <v>298</v>
      </c>
    </row>
    <row r="345" spans="1:4" x14ac:dyDescent="0.35">
      <c r="A345" s="201" t="s">
        <v>818</v>
      </c>
      <c r="B345" s="201" t="s">
        <v>973</v>
      </c>
    </row>
    <row r="346" spans="1:4" x14ac:dyDescent="0.35">
      <c r="A346" s="201" t="s">
        <v>819</v>
      </c>
      <c r="B346" s="201">
        <v>1</v>
      </c>
    </row>
    <row r="347" spans="1:4" x14ac:dyDescent="0.35">
      <c r="A347" s="201" t="s">
        <v>820</v>
      </c>
      <c r="B347" s="201">
        <v>1000</v>
      </c>
    </row>
    <row r="348" spans="1:4" x14ac:dyDescent="0.35">
      <c r="A348" s="201" t="s">
        <v>821</v>
      </c>
      <c r="B348" s="201" t="b">
        <v>0</v>
      </c>
      <c r="C348" s="199" t="s">
        <v>486</v>
      </c>
      <c r="D348" s="199" t="s">
        <v>487</v>
      </c>
    </row>
    <row r="349" spans="1:4" x14ac:dyDescent="0.35">
      <c r="A349" s="201" t="s">
        <v>822</v>
      </c>
      <c r="B349" s="201" t="s">
        <v>300</v>
      </c>
    </row>
    <row r="350" spans="1:4" x14ac:dyDescent="0.35">
      <c r="A350" s="201" t="s">
        <v>823</v>
      </c>
      <c r="B350" s="201" t="s">
        <v>972</v>
      </c>
    </row>
    <row r="351" spans="1:4" x14ac:dyDescent="0.35">
      <c r="A351" s="201" t="s">
        <v>824</v>
      </c>
      <c r="B351" s="201">
        <v>1</v>
      </c>
    </row>
    <row r="352" spans="1:4" x14ac:dyDescent="0.35">
      <c r="A352" s="201" t="s">
        <v>825</v>
      </c>
      <c r="B352" s="201">
        <v>1000</v>
      </c>
    </row>
    <row r="353" spans="1:4" x14ac:dyDescent="0.35">
      <c r="A353" s="201" t="s">
        <v>826</v>
      </c>
      <c r="B353" s="201" t="b">
        <v>0</v>
      </c>
      <c r="C353" s="199" t="s">
        <v>486</v>
      </c>
      <c r="D353" s="199" t="s">
        <v>487</v>
      </c>
    </row>
    <row r="354" spans="1:4" x14ac:dyDescent="0.35">
      <c r="A354" s="201" t="s">
        <v>827</v>
      </c>
      <c r="B354" s="201" t="s">
        <v>302</v>
      </c>
    </row>
    <row r="355" spans="1:4" x14ac:dyDescent="0.35">
      <c r="A355" s="201" t="s">
        <v>828</v>
      </c>
      <c r="B355" s="201" t="s">
        <v>971</v>
      </c>
    </row>
    <row r="356" spans="1:4" x14ac:dyDescent="0.35">
      <c r="A356" s="201" t="s">
        <v>829</v>
      </c>
      <c r="B356" s="201">
        <v>1</v>
      </c>
    </row>
    <row r="357" spans="1:4" x14ac:dyDescent="0.35">
      <c r="A357" s="201" t="s">
        <v>830</v>
      </c>
      <c r="B357" s="201">
        <v>1000</v>
      </c>
    </row>
    <row r="358" spans="1:4" x14ac:dyDescent="0.35">
      <c r="A358" s="201" t="s">
        <v>831</v>
      </c>
      <c r="B358" s="201" t="b">
        <v>0</v>
      </c>
      <c r="C358" s="199" t="s">
        <v>486</v>
      </c>
      <c r="D358" s="199" t="s">
        <v>487</v>
      </c>
    </row>
    <row r="359" spans="1:4" x14ac:dyDescent="0.35">
      <c r="A359" s="201" t="s">
        <v>832</v>
      </c>
      <c r="B359" s="201" t="s">
        <v>304</v>
      </c>
    </row>
    <row r="360" spans="1:4" x14ac:dyDescent="0.35">
      <c r="A360" s="201" t="s">
        <v>833</v>
      </c>
      <c r="B360" s="201" t="s">
        <v>970</v>
      </c>
    </row>
    <row r="361" spans="1:4" x14ac:dyDescent="0.35">
      <c r="A361" s="201" t="s">
        <v>834</v>
      </c>
      <c r="B361" s="201">
        <v>1</v>
      </c>
    </row>
    <row r="362" spans="1:4" x14ac:dyDescent="0.35">
      <c r="A362" s="201" t="s">
        <v>835</v>
      </c>
      <c r="B362" s="201">
        <v>1000</v>
      </c>
    </row>
    <row r="363" spans="1:4" x14ac:dyDescent="0.35">
      <c r="A363" s="201" t="s">
        <v>836</v>
      </c>
      <c r="B363" s="201" t="b">
        <v>0</v>
      </c>
      <c r="C363" s="199" t="s">
        <v>486</v>
      </c>
      <c r="D363" s="199" t="s">
        <v>487</v>
      </c>
    </row>
    <row r="364" spans="1:4" x14ac:dyDescent="0.35">
      <c r="A364" s="201" t="s">
        <v>837</v>
      </c>
      <c r="B364" s="201" t="s">
        <v>306</v>
      </c>
    </row>
    <row r="365" spans="1:4" x14ac:dyDescent="0.35">
      <c r="A365" s="201" t="s">
        <v>838</v>
      </c>
      <c r="B365" s="201" t="s">
        <v>969</v>
      </c>
    </row>
    <row r="366" spans="1:4" x14ac:dyDescent="0.35">
      <c r="A366" s="201" t="s">
        <v>839</v>
      </c>
      <c r="B366" s="201">
        <v>1</v>
      </c>
    </row>
    <row r="367" spans="1:4" x14ac:dyDescent="0.35">
      <c r="A367" s="201" t="s">
        <v>840</v>
      </c>
      <c r="B367" s="201">
        <v>1000</v>
      </c>
    </row>
    <row r="368" spans="1:4" x14ac:dyDescent="0.35">
      <c r="A368" s="201" t="s">
        <v>841</v>
      </c>
      <c r="B368" s="201" t="b">
        <v>0</v>
      </c>
      <c r="C368" s="199" t="s">
        <v>486</v>
      </c>
      <c r="D368" s="199" t="s">
        <v>487</v>
      </c>
    </row>
    <row r="369" spans="1:4" x14ac:dyDescent="0.35">
      <c r="A369" s="201" t="s">
        <v>842</v>
      </c>
      <c r="B369" s="201" t="s">
        <v>726</v>
      </c>
    </row>
    <row r="370" spans="1:4" x14ac:dyDescent="0.35">
      <c r="A370" s="201" t="s">
        <v>843</v>
      </c>
      <c r="B370" s="201" t="s">
        <v>968</v>
      </c>
    </row>
    <row r="371" spans="1:4" x14ac:dyDescent="0.35">
      <c r="A371" s="201" t="s">
        <v>844</v>
      </c>
      <c r="B371" s="201">
        <v>1</v>
      </c>
    </row>
    <row r="372" spans="1:4" x14ac:dyDescent="0.35">
      <c r="A372" s="201" t="s">
        <v>845</v>
      </c>
      <c r="B372" s="201">
        <v>1000</v>
      </c>
    </row>
    <row r="373" spans="1:4" x14ac:dyDescent="0.35">
      <c r="A373" s="201" t="s">
        <v>846</v>
      </c>
      <c r="B373" s="201" t="b">
        <v>0</v>
      </c>
      <c r="C373" s="199" t="s">
        <v>486</v>
      </c>
      <c r="D373" s="199" t="s">
        <v>487</v>
      </c>
    </row>
    <row r="374" spans="1:4" x14ac:dyDescent="0.35">
      <c r="A374" s="201" t="s">
        <v>847</v>
      </c>
      <c r="B374" s="201" t="s">
        <v>732</v>
      </c>
    </row>
    <row r="375" spans="1:4" x14ac:dyDescent="0.35">
      <c r="A375" s="201" t="s">
        <v>848</v>
      </c>
      <c r="B375" s="201" t="s">
        <v>967</v>
      </c>
    </row>
    <row r="376" spans="1:4" x14ac:dyDescent="0.35">
      <c r="A376" s="201" t="s">
        <v>849</v>
      </c>
      <c r="B376" s="201">
        <v>1</v>
      </c>
    </row>
    <row r="377" spans="1:4" x14ac:dyDescent="0.35">
      <c r="A377" s="201" t="s">
        <v>850</v>
      </c>
      <c r="B377" s="201">
        <v>1000</v>
      </c>
    </row>
    <row r="378" spans="1:4" x14ac:dyDescent="0.35">
      <c r="A378" s="201" t="s">
        <v>851</v>
      </c>
      <c r="B378" s="201" t="b">
        <v>0</v>
      </c>
      <c r="C378" s="199" t="s">
        <v>486</v>
      </c>
      <c r="D378" s="199" t="s">
        <v>487</v>
      </c>
    </row>
    <row r="379" spans="1:4" x14ac:dyDescent="0.35">
      <c r="A379" s="201" t="s">
        <v>852</v>
      </c>
      <c r="B379" s="201" t="s">
        <v>767</v>
      </c>
    </row>
    <row r="380" spans="1:4" x14ac:dyDescent="0.35">
      <c r="A380" s="201" t="s">
        <v>853</v>
      </c>
      <c r="B380" s="201" t="s">
        <v>966</v>
      </c>
    </row>
    <row r="381" spans="1:4" x14ac:dyDescent="0.35">
      <c r="A381" s="201" t="s">
        <v>854</v>
      </c>
      <c r="B381" s="201">
        <v>1</v>
      </c>
    </row>
    <row r="382" spans="1:4" x14ac:dyDescent="0.35">
      <c r="A382" s="201" t="s">
        <v>855</v>
      </c>
      <c r="B382" s="201">
        <v>1000</v>
      </c>
    </row>
    <row r="383" spans="1:4" x14ac:dyDescent="0.35">
      <c r="A383" s="201" t="s">
        <v>856</v>
      </c>
      <c r="B383" s="201" t="b">
        <v>0</v>
      </c>
      <c r="C383" s="199" t="s">
        <v>486</v>
      </c>
      <c r="D383" s="199" t="s">
        <v>487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DBF6A-BE9A-439D-9CC9-4087811035A8}">
  <dimension ref="A1:P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16" width="15.7265625" style="200" customWidth="1"/>
    <col min="17" max="16384" width="8.7265625" style="199"/>
  </cols>
  <sheetData>
    <row r="1" spans="1:14" x14ac:dyDescent="0.35">
      <c r="A1" s="201" t="s">
        <v>878</v>
      </c>
      <c r="B1" s="200" t="s">
        <v>474</v>
      </c>
    </row>
    <row r="2" spans="1:14" x14ac:dyDescent="0.35">
      <c r="A2" s="201" t="s">
        <v>877</v>
      </c>
      <c r="B2" s="200" t="s">
        <v>475</v>
      </c>
    </row>
    <row r="3" spans="1:14" x14ac:dyDescent="0.35">
      <c r="A3" s="201" t="s">
        <v>876</v>
      </c>
      <c r="B3" s="200" t="s">
        <v>858</v>
      </c>
    </row>
    <row r="4" spans="1:14" x14ac:dyDescent="0.35">
      <c r="A4" s="201" t="s">
        <v>7</v>
      </c>
      <c r="B4" s="200" t="s">
        <v>875</v>
      </c>
    </row>
    <row r="5" spans="1:14" x14ac:dyDescent="0.35">
      <c r="A5" s="201" t="s">
        <v>874</v>
      </c>
      <c r="B5" s="200" t="s">
        <v>965</v>
      </c>
    </row>
    <row r="6" spans="1:14" x14ac:dyDescent="0.35">
      <c r="A6" s="201" t="s">
        <v>873</v>
      </c>
      <c r="B6" s="200" t="s">
        <v>964</v>
      </c>
    </row>
    <row r="7" spans="1:14" x14ac:dyDescent="0.35">
      <c r="A7" s="201" t="s">
        <v>872</v>
      </c>
      <c r="B7" s="200">
        <v>19675</v>
      </c>
    </row>
    <row r="8" spans="1:14" x14ac:dyDescent="0.35">
      <c r="A8" s="201" t="s">
        <v>871</v>
      </c>
      <c r="B8" s="200">
        <v>10332</v>
      </c>
    </row>
    <row r="9" spans="1:14" x14ac:dyDescent="0.35">
      <c r="A9" s="201" t="s">
        <v>6</v>
      </c>
      <c r="B9" s="200" t="s">
        <v>214</v>
      </c>
    </row>
    <row r="10" spans="1:14" x14ac:dyDescent="0.35">
      <c r="A10" s="201" t="s">
        <v>476</v>
      </c>
      <c r="B10" s="200" t="s">
        <v>963</v>
      </c>
    </row>
    <row r="11" spans="1:14" x14ac:dyDescent="0.35">
      <c r="A11" s="201" t="s">
        <v>892</v>
      </c>
      <c r="B11" s="200">
        <v>99</v>
      </c>
    </row>
    <row r="15" spans="1:14" s="202" customFormat="1" ht="55" customHeight="1" x14ac:dyDescent="0.35">
      <c r="A15" s="202" t="s">
        <v>4</v>
      </c>
      <c r="B15" s="202" t="s">
        <v>961</v>
      </c>
      <c r="C15" s="202" t="s">
        <v>243</v>
      </c>
      <c r="D15" s="202" t="s">
        <v>988</v>
      </c>
      <c r="E15" s="202" t="s">
        <v>886</v>
      </c>
      <c r="F15" s="202" t="s">
        <v>983</v>
      </c>
      <c r="G15" s="202" t="s">
        <v>882</v>
      </c>
      <c r="H15" s="202" t="s">
        <v>982</v>
      </c>
      <c r="I15" s="202" t="s">
        <v>881</v>
      </c>
      <c r="J15" s="202" t="s">
        <v>989</v>
      </c>
      <c r="K15" s="202" t="s">
        <v>893</v>
      </c>
      <c r="L15" s="202" t="s">
        <v>980</v>
      </c>
      <c r="M15" s="202" t="s">
        <v>962</v>
      </c>
      <c r="N15" s="202" t="s">
        <v>879</v>
      </c>
    </row>
    <row r="16" spans="1:14" x14ac:dyDescent="0.35">
      <c r="A16" s="201" t="s">
        <v>478</v>
      </c>
      <c r="B16" s="200">
        <v>62195164.753530152</v>
      </c>
      <c r="C16" s="200">
        <v>46.179592406343332</v>
      </c>
      <c r="D16" s="200">
        <v>35124065.009604543</v>
      </c>
      <c r="E16" s="200">
        <v>26.079439008245071</v>
      </c>
      <c r="F16" s="200">
        <v>97319229.763134703</v>
      </c>
      <c r="G16" s="200">
        <v>72.259031414588421</v>
      </c>
      <c r="H16" s="200">
        <v>37361830.663433492</v>
      </c>
      <c r="I16" s="200">
        <v>27.740968585411579</v>
      </c>
      <c r="J16" s="200">
        <v>134681060.42656821</v>
      </c>
      <c r="K16" s="200">
        <v>100</v>
      </c>
      <c r="L16" s="200">
        <v>1324260.1594041539</v>
      </c>
      <c r="M16" s="200">
        <v>136005320.58597231</v>
      </c>
      <c r="N16" s="200">
        <v>1</v>
      </c>
    </row>
    <row r="17" spans="1:14" x14ac:dyDescent="0.35">
      <c r="A17" s="201" t="s">
        <v>958</v>
      </c>
      <c r="B17" s="200">
        <v>24242570.55173175</v>
      </c>
      <c r="C17" s="200">
        <v>35.987264325749727</v>
      </c>
      <c r="D17" s="200">
        <v>24433433.337178681</v>
      </c>
      <c r="E17" s="200">
        <v>36.270593583064702</v>
      </c>
      <c r="F17" s="200">
        <v>48676003.888910428</v>
      </c>
      <c r="G17" s="200">
        <v>72.257857908814429</v>
      </c>
      <c r="H17" s="200">
        <v>18688301.250520859</v>
      </c>
      <c r="I17" s="200">
        <v>27.742142091185571</v>
      </c>
      <c r="J17" s="200">
        <v>67364305.139431283</v>
      </c>
      <c r="K17" s="200">
        <v>100</v>
      </c>
      <c r="L17" s="200">
        <v>638355.15355488297</v>
      </c>
      <c r="M17" s="200">
        <v>68002660.292986169</v>
      </c>
      <c r="N17" s="200">
        <v>1</v>
      </c>
    </row>
    <row r="18" spans="1:14" x14ac:dyDescent="0.35">
      <c r="A18" s="201" t="s">
        <v>957</v>
      </c>
      <c r="B18" s="200">
        <v>465687.39833581517</v>
      </c>
      <c r="C18" s="200">
        <v>65.888855671051346</v>
      </c>
      <c r="D18" s="200">
        <v>26839.218626673879</v>
      </c>
      <c r="E18" s="200">
        <v>3.7974087526016338</v>
      </c>
      <c r="F18" s="200">
        <v>492526.61696248897</v>
      </c>
      <c r="G18" s="200">
        <v>69.686264423652986</v>
      </c>
      <c r="H18" s="200">
        <v>214250.5665125878</v>
      </c>
      <c r="I18" s="200">
        <v>30.31373557634701</v>
      </c>
      <c r="J18" s="200">
        <v>706777.1834750768</v>
      </c>
      <c r="K18" s="200">
        <v>100</v>
      </c>
      <c r="L18" s="200">
        <v>5530.6002931446237</v>
      </c>
      <c r="M18" s="200">
        <v>712307.78376822139</v>
      </c>
      <c r="N18" s="200">
        <v>1</v>
      </c>
    </row>
    <row r="19" spans="1:14" x14ac:dyDescent="0.35">
      <c r="A19" s="201" t="s">
        <v>956</v>
      </c>
      <c r="B19" s="200">
        <v>352095.40088478371</v>
      </c>
      <c r="C19" s="200">
        <v>70.815189576375772</v>
      </c>
      <c r="D19" s="200">
        <v>16599.434446398991</v>
      </c>
      <c r="E19" s="200">
        <v>3.3385613507829488</v>
      </c>
      <c r="F19" s="200">
        <v>368694.83533118258</v>
      </c>
      <c r="G19" s="200">
        <v>74.153750927158725</v>
      </c>
      <c r="H19" s="200">
        <v>128508.3819320301</v>
      </c>
      <c r="I19" s="200">
        <v>25.846249072841271</v>
      </c>
      <c r="J19" s="200">
        <v>497203.21726321278</v>
      </c>
      <c r="K19" s="200">
        <v>100</v>
      </c>
      <c r="L19" s="200">
        <v>850.70571787978224</v>
      </c>
      <c r="M19" s="200">
        <v>498053.92298109247</v>
      </c>
      <c r="N19" s="200">
        <v>1</v>
      </c>
    </row>
    <row r="20" spans="1:14" x14ac:dyDescent="0.35">
      <c r="A20" s="201" t="s">
        <v>955</v>
      </c>
      <c r="B20" s="200">
        <v>269514.54519404698</v>
      </c>
      <c r="C20" s="200">
        <v>64.408516581449476</v>
      </c>
      <c r="D20" s="200">
        <v>31703.808854045201</v>
      </c>
      <c r="E20" s="200">
        <v>7.5765680727942337</v>
      </c>
      <c r="F20" s="200">
        <v>301218.35404809221</v>
      </c>
      <c r="G20" s="200">
        <v>71.985084654243707</v>
      </c>
      <c r="H20" s="200">
        <v>117227.15517773409</v>
      </c>
      <c r="I20" s="200">
        <v>28.01491534575629</v>
      </c>
      <c r="J20" s="200">
        <v>418445.50922582619</v>
      </c>
      <c r="K20" s="200">
        <v>100</v>
      </c>
      <c r="L20" s="200">
        <v>101.4450624309526</v>
      </c>
      <c r="M20" s="200">
        <v>418546.95428825723</v>
      </c>
      <c r="N20" s="200">
        <v>1</v>
      </c>
    </row>
    <row r="21" spans="1:14" x14ac:dyDescent="0.35">
      <c r="A21" s="201" t="s">
        <v>954</v>
      </c>
      <c r="B21" s="200">
        <v>125080.06661837061</v>
      </c>
      <c r="C21" s="200">
        <v>73.515403021121344</v>
      </c>
      <c r="D21" s="200">
        <v>10887.387362411921</v>
      </c>
      <c r="E21" s="200">
        <v>6.3990265710109711</v>
      </c>
      <c r="F21" s="200">
        <v>135967.45398078251</v>
      </c>
      <c r="G21" s="200">
        <v>79.914429592132322</v>
      </c>
      <c r="H21" s="200">
        <v>34173.851756784417</v>
      </c>
      <c r="I21" s="200">
        <v>20.085570407867682</v>
      </c>
      <c r="J21" s="200">
        <v>170141.3057375669</v>
      </c>
      <c r="K21" s="200">
        <v>100</v>
      </c>
      <c r="L21" s="200">
        <v>178.43265409244529</v>
      </c>
      <c r="M21" s="200">
        <v>170319.7383916594</v>
      </c>
      <c r="N21" s="200">
        <v>1</v>
      </c>
    </row>
    <row r="22" spans="1:14" x14ac:dyDescent="0.35">
      <c r="A22" s="201" t="s">
        <v>953</v>
      </c>
      <c r="B22" s="200">
        <v>10867.05115832947</v>
      </c>
      <c r="C22" s="200">
        <v>73.422098111506472</v>
      </c>
      <c r="D22" s="200">
        <v>253.95453280698459</v>
      </c>
      <c r="E22" s="200">
        <v>1.7158173226528299</v>
      </c>
      <c r="F22" s="200">
        <v>11121.005691136461</v>
      </c>
      <c r="G22" s="200">
        <v>75.137915434159311</v>
      </c>
      <c r="H22" s="200">
        <v>3679.785130484619</v>
      </c>
      <c r="I22" s="200">
        <v>24.862084565840689</v>
      </c>
      <c r="J22" s="200">
        <v>14800.790821621071</v>
      </c>
      <c r="K22" s="200">
        <v>100</v>
      </c>
      <c r="L22" s="200">
        <v>0</v>
      </c>
      <c r="M22" s="200">
        <v>14800.790821621071</v>
      </c>
      <c r="N22" s="200">
        <v>1</v>
      </c>
    </row>
    <row r="23" spans="1:14" x14ac:dyDescent="0.35">
      <c r="A23" s="201" t="s">
        <v>952</v>
      </c>
      <c r="B23" s="200">
        <v>29759.483794252679</v>
      </c>
      <c r="C23" s="200">
        <v>62.177527318158369</v>
      </c>
      <c r="D23" s="200">
        <v>4154.0937069931606</v>
      </c>
      <c r="E23" s="200">
        <v>8.6792928511293503</v>
      </c>
      <c r="F23" s="200">
        <v>33913.577501245833</v>
      </c>
      <c r="G23" s="200">
        <v>70.856820169287701</v>
      </c>
      <c r="H23" s="200">
        <v>13948.54419744336</v>
      </c>
      <c r="I23" s="200">
        <v>29.143179830712299</v>
      </c>
      <c r="J23" s="200">
        <v>47862.121698689203</v>
      </c>
      <c r="K23" s="200">
        <v>100</v>
      </c>
      <c r="L23" s="200">
        <v>0</v>
      </c>
      <c r="M23" s="200">
        <v>47862.121698689203</v>
      </c>
      <c r="N23" s="200">
        <v>1</v>
      </c>
    </row>
    <row r="24" spans="1:14" x14ac:dyDescent="0.35">
      <c r="A24" s="201" t="s">
        <v>951</v>
      </c>
      <c r="B24" s="200">
        <v>28727.019332188829</v>
      </c>
      <c r="C24" s="200">
        <v>65.326003890043538</v>
      </c>
      <c r="D24" s="200">
        <v>776.73020266358526</v>
      </c>
      <c r="E24" s="200">
        <v>1.7663050821238659</v>
      </c>
      <c r="F24" s="200">
        <v>29503.74953485241</v>
      </c>
      <c r="G24" s="200">
        <v>67.092308972167402</v>
      </c>
      <c r="H24" s="200">
        <v>14471.111349860559</v>
      </c>
      <c r="I24" s="200">
        <v>32.907691027832598</v>
      </c>
      <c r="J24" s="200">
        <v>43974.860884712973</v>
      </c>
      <c r="K24" s="200">
        <v>100</v>
      </c>
      <c r="L24" s="200">
        <v>0</v>
      </c>
      <c r="M24" s="200">
        <v>43974.860884712973</v>
      </c>
      <c r="N24" s="200">
        <v>1</v>
      </c>
    </row>
    <row r="25" spans="1:14" x14ac:dyDescent="0.35">
      <c r="A25" s="201" t="s">
        <v>950</v>
      </c>
      <c r="B25" s="200">
        <v>17217.727646976709</v>
      </c>
      <c r="C25" s="200">
        <v>66.54967525220593</v>
      </c>
      <c r="D25" s="200">
        <v>906.45198789114102</v>
      </c>
      <c r="E25" s="200">
        <v>3.5036031852010598</v>
      </c>
      <c r="F25" s="200">
        <v>18124.179634867851</v>
      </c>
      <c r="G25" s="200">
        <v>70.053278437406988</v>
      </c>
      <c r="H25" s="200">
        <v>7747.8138522919398</v>
      </c>
      <c r="I25" s="200">
        <v>29.946721562593009</v>
      </c>
      <c r="J25" s="200">
        <v>25871.993487159791</v>
      </c>
      <c r="K25" s="200">
        <v>100</v>
      </c>
      <c r="L25" s="200">
        <v>0</v>
      </c>
      <c r="M25" s="200">
        <v>25871.993487159791</v>
      </c>
      <c r="N25" s="200">
        <v>1</v>
      </c>
    </row>
    <row r="26" spans="1:14" x14ac:dyDescent="0.35">
      <c r="A26" s="201" t="s">
        <v>949</v>
      </c>
      <c r="B26" s="200">
        <v>163803.60063700451</v>
      </c>
      <c r="C26" s="200">
        <v>71.445192509757845</v>
      </c>
      <c r="D26" s="200">
        <v>16712.321509367961</v>
      </c>
      <c r="E26" s="200">
        <v>7.2893087995528694</v>
      </c>
      <c r="F26" s="200">
        <v>180515.9221463725</v>
      </c>
      <c r="G26" s="200">
        <v>78.73450130931073</v>
      </c>
      <c r="H26" s="200">
        <v>48755.768338095782</v>
      </c>
      <c r="I26" s="200">
        <v>21.26549869068927</v>
      </c>
      <c r="J26" s="200">
        <v>229271.6904844683</v>
      </c>
      <c r="K26" s="200">
        <v>100</v>
      </c>
      <c r="L26" s="200">
        <v>659.75404533592905</v>
      </c>
      <c r="M26" s="200">
        <v>229931.4445298042</v>
      </c>
      <c r="N26" s="200">
        <v>1</v>
      </c>
    </row>
    <row r="27" spans="1:14" x14ac:dyDescent="0.35">
      <c r="A27" s="201" t="s">
        <v>948</v>
      </c>
      <c r="B27" s="200">
        <v>669.13014114522127</v>
      </c>
      <c r="C27" s="200">
        <v>52.783107648285167</v>
      </c>
      <c r="D27" s="200">
        <v>0</v>
      </c>
      <c r="E27" s="200">
        <v>0</v>
      </c>
      <c r="F27" s="200">
        <v>669.13014114522127</v>
      </c>
      <c r="G27" s="200">
        <v>52.783107648285167</v>
      </c>
      <c r="H27" s="200">
        <v>598.56736845179091</v>
      </c>
      <c r="I27" s="200">
        <v>47.216892351714833</v>
      </c>
      <c r="J27" s="200">
        <v>1267.697509597012</v>
      </c>
      <c r="K27" s="200">
        <v>100</v>
      </c>
      <c r="L27" s="200">
        <v>0</v>
      </c>
      <c r="M27" s="200">
        <v>1267.697509597012</v>
      </c>
      <c r="N27" s="200">
        <v>1</v>
      </c>
    </row>
    <row r="28" spans="1:14" x14ac:dyDescent="0.35">
      <c r="A28" s="201" t="s">
        <v>947</v>
      </c>
      <c r="B28" s="200">
        <v>160675.35472905531</v>
      </c>
      <c r="C28" s="200">
        <v>63.620871780606421</v>
      </c>
      <c r="D28" s="200">
        <v>7754.5393443989897</v>
      </c>
      <c r="E28" s="200">
        <v>3.0704805611265429</v>
      </c>
      <c r="F28" s="200">
        <v>168429.89407345431</v>
      </c>
      <c r="G28" s="200">
        <v>66.69135234173298</v>
      </c>
      <c r="H28" s="200">
        <v>84121.431037488306</v>
      </c>
      <c r="I28" s="200">
        <v>33.30864765826702</v>
      </c>
      <c r="J28" s="200">
        <v>252551.32511094259</v>
      </c>
      <c r="K28" s="200">
        <v>100</v>
      </c>
      <c r="L28" s="200">
        <v>244.34675354816301</v>
      </c>
      <c r="M28" s="200">
        <v>252795.67186449069</v>
      </c>
      <c r="N28" s="200">
        <v>1</v>
      </c>
    </row>
    <row r="29" spans="1:14" x14ac:dyDescent="0.35">
      <c r="A29" s="201" t="s">
        <v>946</v>
      </c>
      <c r="B29" s="200">
        <v>12863.838513385859</v>
      </c>
      <c r="C29" s="200">
        <v>79.00840924362025</v>
      </c>
      <c r="D29" s="200">
        <v>19.6021297008662</v>
      </c>
      <c r="E29" s="200">
        <v>0.1203943196147074</v>
      </c>
      <c r="F29" s="200">
        <v>12883.440643086729</v>
      </c>
      <c r="G29" s="200">
        <v>79.128803563234968</v>
      </c>
      <c r="H29" s="200">
        <v>3398.1661333774969</v>
      </c>
      <c r="I29" s="200">
        <v>20.871196436765029</v>
      </c>
      <c r="J29" s="200">
        <v>16281.60677646423</v>
      </c>
      <c r="K29" s="200">
        <v>100</v>
      </c>
      <c r="L29" s="200">
        <v>0</v>
      </c>
      <c r="M29" s="200">
        <v>16281.60677646423</v>
      </c>
      <c r="N29" s="200">
        <v>1</v>
      </c>
    </row>
    <row r="30" spans="1:14" x14ac:dyDescent="0.35">
      <c r="A30" s="201" t="s">
        <v>945</v>
      </c>
      <c r="B30" s="200">
        <v>22618.96937078152</v>
      </c>
      <c r="C30" s="200">
        <v>90.310018693645276</v>
      </c>
      <c r="D30" s="200">
        <v>94.200746475225458</v>
      </c>
      <c r="E30" s="200">
        <v>0.37611223728532822</v>
      </c>
      <c r="F30" s="200">
        <v>22713.170117256748</v>
      </c>
      <c r="G30" s="200">
        <v>90.686130930930602</v>
      </c>
      <c r="H30" s="200">
        <v>2332.7436118842711</v>
      </c>
      <c r="I30" s="200">
        <v>9.3138690690693977</v>
      </c>
      <c r="J30" s="200">
        <v>25045.913729141019</v>
      </c>
      <c r="K30" s="200">
        <v>100</v>
      </c>
      <c r="L30" s="200">
        <v>0</v>
      </c>
      <c r="M30" s="200">
        <v>25045.913729141019</v>
      </c>
      <c r="N30" s="200">
        <v>1</v>
      </c>
    </row>
    <row r="31" spans="1:14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0</v>
      </c>
      <c r="I31" s="200">
        <v>0</v>
      </c>
      <c r="J31" s="200">
        <v>0</v>
      </c>
      <c r="K31" s="200">
        <v>100</v>
      </c>
      <c r="L31" s="200">
        <v>0</v>
      </c>
      <c r="M31" s="200">
        <v>0</v>
      </c>
      <c r="N31" s="200">
        <v>1</v>
      </c>
    </row>
    <row r="32" spans="1:14" x14ac:dyDescent="0.35">
      <c r="A32" s="201" t="s">
        <v>943</v>
      </c>
      <c r="B32" s="200">
        <v>7995706.9612972885</v>
      </c>
      <c r="C32" s="200">
        <v>55.460823508155258</v>
      </c>
      <c r="D32" s="200">
        <v>2378632.0755518838</v>
      </c>
      <c r="E32" s="200">
        <v>16.49896555383717</v>
      </c>
      <c r="F32" s="200">
        <v>10374339.036849171</v>
      </c>
      <c r="G32" s="200">
        <v>71.959789061992439</v>
      </c>
      <c r="H32" s="200">
        <v>4042516.7823247979</v>
      </c>
      <c r="I32" s="200">
        <v>28.040210938007561</v>
      </c>
      <c r="J32" s="200">
        <v>14416855.819173969</v>
      </c>
      <c r="K32" s="200">
        <v>100</v>
      </c>
      <c r="L32" s="200">
        <v>152803.8320010193</v>
      </c>
      <c r="M32" s="200">
        <v>14569659.65117499</v>
      </c>
      <c r="N32" s="200">
        <v>1</v>
      </c>
    </row>
    <row r="33" spans="1:14" x14ac:dyDescent="0.35">
      <c r="A33" s="201" t="s">
        <v>942</v>
      </c>
      <c r="B33" s="200">
        <v>6648217.7195739616</v>
      </c>
      <c r="C33" s="200">
        <v>56.067127315986077</v>
      </c>
      <c r="D33" s="200">
        <v>1839000.996416294</v>
      </c>
      <c r="E33" s="200">
        <v>15.50904428065348</v>
      </c>
      <c r="F33" s="200">
        <v>8487218.7159902565</v>
      </c>
      <c r="G33" s="200">
        <v>71.576171596639568</v>
      </c>
      <c r="H33" s="200">
        <v>3370384.906370461</v>
      </c>
      <c r="I33" s="200">
        <v>28.423828403360432</v>
      </c>
      <c r="J33" s="200">
        <v>11857603.622360719</v>
      </c>
      <c r="K33" s="200">
        <v>100</v>
      </c>
      <c r="L33" s="200">
        <v>116134.5826781528</v>
      </c>
      <c r="M33" s="200">
        <v>11973738.20503887</v>
      </c>
      <c r="N33" s="200">
        <v>1</v>
      </c>
    </row>
    <row r="34" spans="1:14" x14ac:dyDescent="0.35">
      <c r="A34" s="201" t="s">
        <v>941</v>
      </c>
      <c r="B34" s="200">
        <v>2696.7675210984871</v>
      </c>
      <c r="C34" s="200">
        <v>39.397873714726423</v>
      </c>
      <c r="D34" s="200">
        <v>5.4736121192664902</v>
      </c>
      <c r="E34" s="200">
        <v>7.9965617114231655E-2</v>
      </c>
      <c r="F34" s="200">
        <v>2702.241133217753</v>
      </c>
      <c r="G34" s="200">
        <v>39.477839331840649</v>
      </c>
      <c r="H34" s="200">
        <v>4142.715883055107</v>
      </c>
      <c r="I34" s="200">
        <v>60.522160668159351</v>
      </c>
      <c r="J34" s="200">
        <v>6844.9570162728596</v>
      </c>
      <c r="K34" s="200">
        <v>100</v>
      </c>
      <c r="L34" s="200">
        <v>0</v>
      </c>
      <c r="M34" s="200">
        <v>6844.9570162728596</v>
      </c>
      <c r="N34" s="200">
        <v>1</v>
      </c>
    </row>
    <row r="35" spans="1:14" x14ac:dyDescent="0.35">
      <c r="A35" s="201" t="s">
        <v>940</v>
      </c>
      <c r="B35" s="200">
        <v>282143.01831645181</v>
      </c>
      <c r="C35" s="200">
        <v>68.821269399153692</v>
      </c>
      <c r="D35" s="200">
        <v>20894.31408841522</v>
      </c>
      <c r="E35" s="200">
        <v>5.0966110285831157</v>
      </c>
      <c r="F35" s="200">
        <v>303037.33240486699</v>
      </c>
      <c r="G35" s="200">
        <v>73.917880427736819</v>
      </c>
      <c r="H35" s="200">
        <v>106927.5240700432</v>
      </c>
      <c r="I35" s="200">
        <v>26.082119572263181</v>
      </c>
      <c r="J35" s="200">
        <v>409964.85647491028</v>
      </c>
      <c r="K35" s="200">
        <v>100</v>
      </c>
      <c r="L35" s="200">
        <v>5232.6510239748759</v>
      </c>
      <c r="M35" s="200">
        <v>415197.50749888521</v>
      </c>
      <c r="N35" s="200">
        <v>1</v>
      </c>
    </row>
    <row r="36" spans="1:14" x14ac:dyDescent="0.35">
      <c r="A36" s="201" t="s">
        <v>939</v>
      </c>
      <c r="B36" s="200">
        <v>1077222.8632387579</v>
      </c>
      <c r="C36" s="200">
        <v>56.791235668992982</v>
      </c>
      <c r="D36" s="200">
        <v>242205.25715794589</v>
      </c>
      <c r="E36" s="200">
        <v>12.769071571847279</v>
      </c>
      <c r="F36" s="200">
        <v>1319428.1203967039</v>
      </c>
      <c r="G36" s="200">
        <v>69.56030724084026</v>
      </c>
      <c r="H36" s="200">
        <v>577383.68612453179</v>
      </c>
      <c r="I36" s="200">
        <v>30.43969275915974</v>
      </c>
      <c r="J36" s="200">
        <v>1896811.806521236</v>
      </c>
      <c r="K36" s="200">
        <v>100</v>
      </c>
      <c r="L36" s="200">
        <v>6068.1459703640494</v>
      </c>
      <c r="M36" s="200">
        <v>1902879.9524916001</v>
      </c>
      <c r="N36" s="200">
        <v>1</v>
      </c>
    </row>
    <row r="37" spans="1:14" x14ac:dyDescent="0.35">
      <c r="A37" s="201" t="s">
        <v>938</v>
      </c>
      <c r="B37" s="200">
        <v>663274.32388441486</v>
      </c>
      <c r="C37" s="200">
        <v>62.554291746829371</v>
      </c>
      <c r="D37" s="200">
        <v>107786.924381237</v>
      </c>
      <c r="E37" s="200">
        <v>10.165529512359541</v>
      </c>
      <c r="F37" s="200">
        <v>771061.24826565187</v>
      </c>
      <c r="G37" s="200">
        <v>72.719821259188905</v>
      </c>
      <c r="H37" s="200">
        <v>289256.60581353458</v>
      </c>
      <c r="I37" s="200">
        <v>27.280178740811099</v>
      </c>
      <c r="J37" s="200">
        <v>1060317.854079186</v>
      </c>
      <c r="K37" s="200">
        <v>100</v>
      </c>
      <c r="L37" s="200">
        <v>11058.04156070421</v>
      </c>
      <c r="M37" s="200">
        <v>1071375.895639891</v>
      </c>
      <c r="N37" s="200">
        <v>1</v>
      </c>
    </row>
    <row r="38" spans="1:14" x14ac:dyDescent="0.35">
      <c r="A38" s="201" t="s">
        <v>937</v>
      </c>
      <c r="B38" s="200">
        <v>822346.21031865734</v>
      </c>
      <c r="C38" s="200">
        <v>57.023566168587372</v>
      </c>
      <c r="D38" s="200">
        <v>203473.09287090431</v>
      </c>
      <c r="E38" s="200">
        <v>14.10933890040679</v>
      </c>
      <c r="F38" s="200">
        <v>1025819.3031895621</v>
      </c>
      <c r="G38" s="200">
        <v>71.132905068994162</v>
      </c>
      <c r="H38" s="200">
        <v>416297.11563880701</v>
      </c>
      <c r="I38" s="200">
        <v>28.867094931005841</v>
      </c>
      <c r="J38" s="200">
        <v>1442116.4188283689</v>
      </c>
      <c r="K38" s="200">
        <v>100</v>
      </c>
      <c r="L38" s="200">
        <v>2798.641033671734</v>
      </c>
      <c r="M38" s="200">
        <v>1444915.05986204</v>
      </c>
      <c r="N38" s="200">
        <v>1</v>
      </c>
    </row>
    <row r="39" spans="1:14" x14ac:dyDescent="0.35">
      <c r="A39" s="201" t="s">
        <v>936</v>
      </c>
      <c r="B39" s="200">
        <v>1427687.5260482479</v>
      </c>
      <c r="C39" s="200">
        <v>68.541629815141874</v>
      </c>
      <c r="D39" s="200">
        <v>113588.20384689279</v>
      </c>
      <c r="E39" s="200">
        <v>5.4532385255129663</v>
      </c>
      <c r="F39" s="200">
        <v>1541275.729895141</v>
      </c>
      <c r="G39" s="200">
        <v>73.994868340654847</v>
      </c>
      <c r="H39" s="200">
        <v>541673.75627661962</v>
      </c>
      <c r="I39" s="200">
        <v>26.00513165934515</v>
      </c>
      <c r="J39" s="200">
        <v>2082949.4861717611</v>
      </c>
      <c r="K39" s="200">
        <v>100</v>
      </c>
      <c r="L39" s="200">
        <v>5416.5287764880923</v>
      </c>
      <c r="M39" s="200">
        <v>2088366.0149482491</v>
      </c>
      <c r="N39" s="200">
        <v>1</v>
      </c>
    </row>
    <row r="40" spans="1:14" x14ac:dyDescent="0.35">
      <c r="A40" s="201" t="s">
        <v>935</v>
      </c>
      <c r="B40" s="200">
        <v>595135.58435010188</v>
      </c>
      <c r="C40" s="200">
        <v>65.814281823480414</v>
      </c>
      <c r="D40" s="200">
        <v>117251.2893229561</v>
      </c>
      <c r="E40" s="200">
        <v>12.966472855247529</v>
      </c>
      <c r="F40" s="200">
        <v>712386.873673058</v>
      </c>
      <c r="G40" s="200">
        <v>78.780754678727945</v>
      </c>
      <c r="H40" s="200">
        <v>191878.23089240221</v>
      </c>
      <c r="I40" s="200">
        <v>21.219245321272059</v>
      </c>
      <c r="J40" s="200">
        <v>904265.10456546023</v>
      </c>
      <c r="K40" s="200">
        <v>100</v>
      </c>
      <c r="L40" s="200">
        <v>53983.965632066283</v>
      </c>
      <c r="M40" s="200">
        <v>958249.07019752648</v>
      </c>
      <c r="N40" s="200">
        <v>1</v>
      </c>
    </row>
    <row r="41" spans="1:14" x14ac:dyDescent="0.35">
      <c r="A41" s="201" t="s">
        <v>934</v>
      </c>
      <c r="B41" s="200">
        <v>923295.48226682958</v>
      </c>
      <c r="C41" s="200">
        <v>61.685465886879733</v>
      </c>
      <c r="D41" s="200">
        <v>154600.4205779219</v>
      </c>
      <c r="E41" s="200">
        <v>10.328869958556361</v>
      </c>
      <c r="F41" s="200">
        <v>1077895.902844751</v>
      </c>
      <c r="G41" s="200">
        <v>72.014335845436094</v>
      </c>
      <c r="H41" s="200">
        <v>418883.71775500308</v>
      </c>
      <c r="I41" s="200">
        <v>27.98566415456391</v>
      </c>
      <c r="J41" s="200">
        <v>1496779.6205997551</v>
      </c>
      <c r="K41" s="200">
        <v>100</v>
      </c>
      <c r="L41" s="200">
        <v>5919.5006071413873</v>
      </c>
      <c r="M41" s="200">
        <v>1502699.1212068959</v>
      </c>
      <c r="N41" s="200">
        <v>1</v>
      </c>
    </row>
    <row r="42" spans="1:14" x14ac:dyDescent="0.35">
      <c r="A42" s="201" t="s">
        <v>933</v>
      </c>
      <c r="B42" s="200">
        <v>75495.668352810346</v>
      </c>
      <c r="C42" s="200">
        <v>66.110659186479666</v>
      </c>
      <c r="D42" s="200">
        <v>16789.47522639934</v>
      </c>
      <c r="E42" s="200">
        <v>14.702343840777621</v>
      </c>
      <c r="F42" s="200">
        <v>92285.143579209689</v>
      </c>
      <c r="G42" s="200">
        <v>80.813003027257295</v>
      </c>
      <c r="H42" s="200">
        <v>21910.76564604578</v>
      </c>
      <c r="I42" s="200">
        <v>19.186996972742701</v>
      </c>
      <c r="J42" s="200">
        <v>114195.9092252555</v>
      </c>
      <c r="K42" s="200">
        <v>100</v>
      </c>
      <c r="L42" s="200">
        <v>12.05388465932263</v>
      </c>
      <c r="M42" s="200">
        <v>114207.9631099148</v>
      </c>
      <c r="N42" s="200">
        <v>1</v>
      </c>
    </row>
    <row r="43" spans="1:14" x14ac:dyDescent="0.35">
      <c r="A43" s="201" t="s">
        <v>932</v>
      </c>
      <c r="B43" s="200">
        <v>957987.05724420736</v>
      </c>
      <c r="C43" s="200">
        <v>62.602698892179653</v>
      </c>
      <c r="D43" s="200">
        <v>198933.41993803871</v>
      </c>
      <c r="E43" s="200">
        <v>12.99993449159709</v>
      </c>
      <c r="F43" s="200">
        <v>1156920.477182246</v>
      </c>
      <c r="G43" s="200">
        <v>75.602633383776734</v>
      </c>
      <c r="H43" s="200">
        <v>373344.31043361098</v>
      </c>
      <c r="I43" s="200">
        <v>24.39736661622327</v>
      </c>
      <c r="J43" s="200">
        <v>1530264.7876158571</v>
      </c>
      <c r="K43" s="200">
        <v>100</v>
      </c>
      <c r="L43" s="200">
        <v>4585.2206934691676</v>
      </c>
      <c r="M43" s="200">
        <v>1534850.0083093259</v>
      </c>
      <c r="N43" s="200">
        <v>1</v>
      </c>
    </row>
    <row r="44" spans="1:14" x14ac:dyDescent="0.35">
      <c r="A44" s="201" t="s">
        <v>931</v>
      </c>
      <c r="B44" s="200">
        <v>588998.79791001626</v>
      </c>
      <c r="C44" s="200">
        <v>59.700650560723311</v>
      </c>
      <c r="D44" s="200">
        <v>159553.91165144171</v>
      </c>
      <c r="E44" s="200">
        <v>16.172311996050091</v>
      </c>
      <c r="F44" s="200">
        <v>748552.70956145786</v>
      </c>
      <c r="G44" s="200">
        <v>75.872962556773388</v>
      </c>
      <c r="H44" s="200">
        <v>238034.19087931371</v>
      </c>
      <c r="I44" s="200">
        <v>24.127037443226609</v>
      </c>
      <c r="J44" s="200">
        <v>986586.9004407716</v>
      </c>
      <c r="K44" s="200">
        <v>100</v>
      </c>
      <c r="L44" s="200">
        <v>19889.293463870301</v>
      </c>
      <c r="M44" s="200">
        <v>1006476.193904642</v>
      </c>
      <c r="N44" s="200">
        <v>1</v>
      </c>
    </row>
    <row r="45" spans="1:14" x14ac:dyDescent="0.35">
      <c r="A45" s="201" t="s">
        <v>930</v>
      </c>
      <c r="B45" s="200">
        <v>103558.89292065969</v>
      </c>
      <c r="C45" s="200">
        <v>73.734675981698743</v>
      </c>
      <c r="D45" s="200">
        <v>1896.858318872032</v>
      </c>
      <c r="E45" s="200">
        <v>1.3505767547396841</v>
      </c>
      <c r="F45" s="200">
        <v>105455.7512395318</v>
      </c>
      <c r="G45" s="200">
        <v>75.085252736438434</v>
      </c>
      <c r="H45" s="200">
        <v>34992.269372050607</v>
      </c>
      <c r="I45" s="200">
        <v>24.914747263561569</v>
      </c>
      <c r="J45" s="200">
        <v>140448.02061158241</v>
      </c>
      <c r="K45" s="200">
        <v>100</v>
      </c>
      <c r="L45" s="200">
        <v>5705.678240594023</v>
      </c>
      <c r="M45" s="200">
        <v>146153.6988521764</v>
      </c>
      <c r="N45" s="200">
        <v>1</v>
      </c>
    </row>
    <row r="46" spans="1:14" x14ac:dyDescent="0.35">
      <c r="A46" s="201" t="s">
        <v>929</v>
      </c>
      <c r="B46" s="200">
        <v>47210.77036348229</v>
      </c>
      <c r="C46" s="200">
        <v>61.790662415604928</v>
      </c>
      <c r="D46" s="200">
        <v>1185.071172282426</v>
      </c>
      <c r="E46" s="200">
        <v>1.5510514270618521</v>
      </c>
      <c r="F46" s="200">
        <v>48395.841535764717</v>
      </c>
      <c r="G46" s="200">
        <v>63.341713842666792</v>
      </c>
      <c r="H46" s="200">
        <v>28008.534979803171</v>
      </c>
      <c r="I46" s="200">
        <v>36.658286157333208</v>
      </c>
      <c r="J46" s="200">
        <v>76404.376515567885</v>
      </c>
      <c r="K46" s="200">
        <v>100</v>
      </c>
      <c r="L46" s="200">
        <v>0</v>
      </c>
      <c r="M46" s="200">
        <v>76404.376515567885</v>
      </c>
      <c r="N46" s="200">
        <v>1</v>
      </c>
    </row>
    <row r="47" spans="1:14" x14ac:dyDescent="0.35">
      <c r="A47" s="201" t="s">
        <v>928</v>
      </c>
      <c r="B47" s="200">
        <v>159706.9659463175</v>
      </c>
      <c r="C47" s="200">
        <v>64.157326639025712</v>
      </c>
      <c r="D47" s="200">
        <v>27119.441159351962</v>
      </c>
      <c r="E47" s="200">
        <v>10.894395459952699</v>
      </c>
      <c r="F47" s="200">
        <v>186826.4071056695</v>
      </c>
      <c r="G47" s="200">
        <v>75.051722098978416</v>
      </c>
      <c r="H47" s="200">
        <v>62103.79979788739</v>
      </c>
      <c r="I47" s="200">
        <v>24.94827790102158</v>
      </c>
      <c r="J47" s="200">
        <v>248930.20690355689</v>
      </c>
      <c r="K47" s="200">
        <v>100</v>
      </c>
      <c r="L47" s="200">
        <v>649.84629267321122</v>
      </c>
      <c r="M47" s="200">
        <v>249580.05319623009</v>
      </c>
      <c r="N47" s="200">
        <v>1</v>
      </c>
    </row>
    <row r="48" spans="1:14" x14ac:dyDescent="0.35">
      <c r="A48" s="201" t="s">
        <v>927</v>
      </c>
      <c r="B48" s="200">
        <v>118962.7766585983</v>
      </c>
      <c r="C48" s="200">
        <v>63.908702422085419</v>
      </c>
      <c r="D48" s="200">
        <v>9781.9066770503086</v>
      </c>
      <c r="E48" s="200">
        <v>5.2549963989011719</v>
      </c>
      <c r="F48" s="200">
        <v>128744.6833356486</v>
      </c>
      <c r="G48" s="200">
        <v>69.163698820986582</v>
      </c>
      <c r="H48" s="200">
        <v>57400.195452388623</v>
      </c>
      <c r="I48" s="200">
        <v>30.836301179013422</v>
      </c>
      <c r="J48" s="200">
        <v>186144.87878803731</v>
      </c>
      <c r="K48" s="200">
        <v>100</v>
      </c>
      <c r="L48" s="200">
        <v>1366.109646572887</v>
      </c>
      <c r="M48" s="200">
        <v>187510.9884346101</v>
      </c>
      <c r="N48" s="200">
        <v>1</v>
      </c>
    </row>
    <row r="49" spans="1:14" x14ac:dyDescent="0.35">
      <c r="A49" s="201" t="s">
        <v>926</v>
      </c>
      <c r="B49" s="200">
        <v>408959.60538245679</v>
      </c>
      <c r="C49" s="200">
        <v>55.668473654344119</v>
      </c>
      <c r="D49" s="200">
        <v>117857.773628139</v>
      </c>
      <c r="E49" s="200">
        <v>16.04305725999988</v>
      </c>
      <c r="F49" s="200">
        <v>526817.37901059585</v>
      </c>
      <c r="G49" s="200">
        <v>71.71153091434401</v>
      </c>
      <c r="H49" s="200">
        <v>207816.74787738541</v>
      </c>
      <c r="I49" s="200">
        <v>28.28846908565599</v>
      </c>
      <c r="J49" s="200">
        <v>734634.1268879812</v>
      </c>
      <c r="K49" s="200">
        <v>100</v>
      </c>
      <c r="L49" s="200">
        <v>457.40145132088293</v>
      </c>
      <c r="M49" s="200">
        <v>735091.52833930205</v>
      </c>
      <c r="N49" s="200">
        <v>1</v>
      </c>
    </row>
    <row r="50" spans="1:14" x14ac:dyDescent="0.35">
      <c r="A50" s="201" t="s">
        <v>925</v>
      </c>
      <c r="B50" s="200">
        <v>377984.06932195288</v>
      </c>
      <c r="C50" s="200">
        <v>59.527167726947717</v>
      </c>
      <c r="D50" s="200">
        <v>54754.214663328901</v>
      </c>
      <c r="E50" s="200">
        <v>8.6230176998414034</v>
      </c>
      <c r="F50" s="200">
        <v>432738.28398528183</v>
      </c>
      <c r="G50" s="200">
        <v>68.150185426789122</v>
      </c>
      <c r="H50" s="200">
        <v>202239.12843886239</v>
      </c>
      <c r="I50" s="200">
        <v>31.849814573210882</v>
      </c>
      <c r="J50" s="200">
        <v>634977.41242414422</v>
      </c>
      <c r="K50" s="200">
        <v>100</v>
      </c>
      <c r="L50" s="200">
        <v>3595.3741218355599</v>
      </c>
      <c r="M50" s="200">
        <v>638572.78654597979</v>
      </c>
      <c r="N50" s="200">
        <v>1</v>
      </c>
    </row>
    <row r="51" spans="1:14" x14ac:dyDescent="0.35">
      <c r="A51" s="201" t="s">
        <v>924</v>
      </c>
      <c r="B51" s="200">
        <v>258741.73120524769</v>
      </c>
      <c r="C51" s="200">
        <v>62.647076080621012</v>
      </c>
      <c r="D51" s="200">
        <v>51747.718463308367</v>
      </c>
      <c r="E51" s="200">
        <v>12.52926321729614</v>
      </c>
      <c r="F51" s="200">
        <v>310489.4496685561</v>
      </c>
      <c r="G51" s="200">
        <v>75.176339297917153</v>
      </c>
      <c r="H51" s="200">
        <v>102525.40655916469</v>
      </c>
      <c r="I51" s="200">
        <v>24.823660702082851</v>
      </c>
      <c r="J51" s="200">
        <v>413014.8562277208</v>
      </c>
      <c r="K51" s="200">
        <v>100</v>
      </c>
      <c r="L51" s="200">
        <v>467.73577058603541</v>
      </c>
      <c r="M51" s="200">
        <v>413482.59199830692</v>
      </c>
      <c r="N51" s="200">
        <v>1</v>
      </c>
    </row>
    <row r="52" spans="1:14" x14ac:dyDescent="0.35">
      <c r="A52" s="201" t="s">
        <v>923</v>
      </c>
      <c r="B52" s="200">
        <v>441668.34870178369</v>
      </c>
      <c r="C52" s="200">
        <v>66.100296603468337</v>
      </c>
      <c r="D52" s="200">
        <v>74952.826180213218</v>
      </c>
      <c r="E52" s="200">
        <v>11.21747586473654</v>
      </c>
      <c r="F52" s="200">
        <v>516621.17488199688</v>
      </c>
      <c r="G52" s="200">
        <v>77.317772468204865</v>
      </c>
      <c r="H52" s="200">
        <v>151557.89752266309</v>
      </c>
      <c r="I52" s="200">
        <v>22.682227531795139</v>
      </c>
      <c r="J52" s="200">
        <v>668179.07240466005</v>
      </c>
      <c r="K52" s="200">
        <v>100</v>
      </c>
      <c r="L52" s="200">
        <v>728.86752581680992</v>
      </c>
      <c r="M52" s="200">
        <v>668907.93993047683</v>
      </c>
      <c r="N52" s="200">
        <v>1</v>
      </c>
    </row>
    <row r="53" spans="1:14" x14ac:dyDescent="0.35">
      <c r="A53" s="201" t="s">
        <v>922</v>
      </c>
      <c r="B53" s="200">
        <v>602507.41834976966</v>
      </c>
      <c r="C53" s="200">
        <v>61.612239181572797</v>
      </c>
      <c r="D53" s="200">
        <v>171427.75985323929</v>
      </c>
      <c r="E53" s="200">
        <v>17.53015451887347</v>
      </c>
      <c r="F53" s="200">
        <v>773935.17820300907</v>
      </c>
      <c r="G53" s="200">
        <v>79.142393700446291</v>
      </c>
      <c r="H53" s="200">
        <v>203966.9827201888</v>
      </c>
      <c r="I53" s="200">
        <v>20.857606299553709</v>
      </c>
      <c r="J53" s="200">
        <v>977902.16092319787</v>
      </c>
      <c r="K53" s="200">
        <v>100</v>
      </c>
      <c r="L53" s="200">
        <v>1502.5519246979211</v>
      </c>
      <c r="M53" s="200">
        <v>979404.7128478958</v>
      </c>
      <c r="N53" s="200">
        <v>1</v>
      </c>
    </row>
    <row r="54" spans="1:14" x14ac:dyDescent="0.35">
      <c r="A54" s="201" t="s">
        <v>921</v>
      </c>
      <c r="B54" s="200">
        <v>171838.90898821759</v>
      </c>
      <c r="C54" s="200">
        <v>63.858070940341847</v>
      </c>
      <c r="D54" s="200">
        <v>17771.592649369832</v>
      </c>
      <c r="E54" s="200">
        <v>6.6042064094117903</v>
      </c>
      <c r="F54" s="200">
        <v>189610.5016375875</v>
      </c>
      <c r="G54" s="200">
        <v>70.462277349753634</v>
      </c>
      <c r="H54" s="200">
        <v>79484.550025897304</v>
      </c>
      <c r="I54" s="200">
        <v>29.537722650246369</v>
      </c>
      <c r="J54" s="200">
        <v>269095.05166348477</v>
      </c>
      <c r="K54" s="200">
        <v>100</v>
      </c>
      <c r="L54" s="200">
        <v>1096.273118841664</v>
      </c>
      <c r="M54" s="200">
        <v>270191.32478232641</v>
      </c>
      <c r="N54" s="200">
        <v>1</v>
      </c>
    </row>
    <row r="55" spans="1:14" x14ac:dyDescent="0.35">
      <c r="A55" s="201" t="s">
        <v>920</v>
      </c>
      <c r="B55" s="200">
        <v>135009.87840849831</v>
      </c>
      <c r="C55" s="200">
        <v>69.227994576967546</v>
      </c>
      <c r="D55" s="200">
        <v>14163.45744280858</v>
      </c>
      <c r="E55" s="200">
        <v>7.2624889867328717</v>
      </c>
      <c r="F55" s="200">
        <v>149173.33585130691</v>
      </c>
      <c r="G55" s="200">
        <v>76.490483563700423</v>
      </c>
      <c r="H55" s="200">
        <v>45848.749120972061</v>
      </c>
      <c r="I55" s="200">
        <v>23.509516436299581</v>
      </c>
      <c r="J55" s="200">
        <v>195022.08497227891</v>
      </c>
      <c r="K55" s="200">
        <v>100</v>
      </c>
      <c r="L55" s="200">
        <v>0</v>
      </c>
      <c r="M55" s="200">
        <v>195022.08497227891</v>
      </c>
      <c r="N55" s="200">
        <v>1</v>
      </c>
    </row>
    <row r="56" spans="1:14" x14ac:dyDescent="0.35">
      <c r="A56" s="201" t="s">
        <v>919</v>
      </c>
      <c r="B56" s="200">
        <v>296194.88278533902</v>
      </c>
      <c r="C56" s="200">
        <v>68.561295236980385</v>
      </c>
      <c r="D56" s="200">
        <v>45541.546179531033</v>
      </c>
      <c r="E56" s="200">
        <v>10.54166555411522</v>
      </c>
      <c r="F56" s="200">
        <v>341736.42896487011</v>
      </c>
      <c r="G56" s="200">
        <v>79.102960791095612</v>
      </c>
      <c r="H56" s="200">
        <v>90278.283945014235</v>
      </c>
      <c r="I56" s="200">
        <v>20.897039208904388</v>
      </c>
      <c r="J56" s="200">
        <v>432014.71290988429</v>
      </c>
      <c r="K56" s="200">
        <v>100</v>
      </c>
      <c r="L56" s="200">
        <v>5535.4992784355036</v>
      </c>
      <c r="M56" s="200">
        <v>437550.21218831983</v>
      </c>
      <c r="N56" s="200">
        <v>1</v>
      </c>
    </row>
    <row r="57" spans="1:14" x14ac:dyDescent="0.35">
      <c r="A57" s="201" t="s">
        <v>918</v>
      </c>
      <c r="B57" s="200">
        <v>348215.00853146223</v>
      </c>
      <c r="C57" s="200">
        <v>67.178664474975918</v>
      </c>
      <c r="D57" s="200">
        <v>52932.37717092652</v>
      </c>
      <c r="E57" s="200">
        <v>10.21187001911567</v>
      </c>
      <c r="F57" s="200">
        <v>401147.38570238883</v>
      </c>
      <c r="G57" s="200">
        <v>77.390534494091582</v>
      </c>
      <c r="H57" s="200">
        <v>117194.2801417908</v>
      </c>
      <c r="I57" s="200">
        <v>22.609465505908421</v>
      </c>
      <c r="J57" s="200">
        <v>518341.66584417957</v>
      </c>
      <c r="K57" s="200">
        <v>100</v>
      </c>
      <c r="L57" s="200">
        <v>1491.949535571109</v>
      </c>
      <c r="M57" s="200">
        <v>519833.61537975073</v>
      </c>
      <c r="N57" s="200">
        <v>1</v>
      </c>
    </row>
    <row r="58" spans="1:14" x14ac:dyDescent="0.35">
      <c r="A58" s="201" t="s">
        <v>917</v>
      </c>
      <c r="B58" s="200">
        <v>120599.7270508822</v>
      </c>
      <c r="C58" s="200">
        <v>57.444327901455587</v>
      </c>
      <c r="D58" s="200">
        <v>20738.343897493269</v>
      </c>
      <c r="E58" s="200">
        <v>9.8781336916138489</v>
      </c>
      <c r="F58" s="200">
        <v>141338.07094837551</v>
      </c>
      <c r="G58" s="200">
        <v>67.322461593069448</v>
      </c>
      <c r="H58" s="200">
        <v>68603.85274819599</v>
      </c>
      <c r="I58" s="200">
        <v>32.677538406930552</v>
      </c>
      <c r="J58" s="200">
        <v>209941.9236965715</v>
      </c>
      <c r="K58" s="200">
        <v>100</v>
      </c>
      <c r="L58" s="200">
        <v>193.97377783739449</v>
      </c>
      <c r="M58" s="200">
        <v>210135.89747440891</v>
      </c>
      <c r="N58" s="200">
        <v>1</v>
      </c>
    </row>
    <row r="59" spans="1:14" x14ac:dyDescent="0.35">
      <c r="A59" s="201" t="s">
        <v>916</v>
      </c>
      <c r="B59" s="200">
        <v>163868.3154765979</v>
      </c>
      <c r="C59" s="200">
        <v>56.571669949897462</v>
      </c>
      <c r="D59" s="200">
        <v>29969.315588073619</v>
      </c>
      <c r="E59" s="200">
        <v>10.34619917304844</v>
      </c>
      <c r="F59" s="200">
        <v>193837.6310646715</v>
      </c>
      <c r="G59" s="200">
        <v>66.917869122945888</v>
      </c>
      <c r="H59" s="200">
        <v>95827.347221681732</v>
      </c>
      <c r="I59" s="200">
        <v>33.082130877054112</v>
      </c>
      <c r="J59" s="200">
        <v>289664.97828635317</v>
      </c>
      <c r="K59" s="200">
        <v>100</v>
      </c>
      <c r="L59" s="200">
        <v>1033.196564903415</v>
      </c>
      <c r="M59" s="200">
        <v>290698.17485125671</v>
      </c>
      <c r="N59" s="200">
        <v>1</v>
      </c>
    </row>
    <row r="60" spans="1:14" x14ac:dyDescent="0.35">
      <c r="A60" s="201" t="s">
        <v>915</v>
      </c>
      <c r="B60" s="200">
        <v>293132.66991819849</v>
      </c>
      <c r="C60" s="200">
        <v>49.234484200242278</v>
      </c>
      <c r="D60" s="200">
        <v>82747.236561399579</v>
      </c>
      <c r="E60" s="200">
        <v>13.898203541191201</v>
      </c>
      <c r="F60" s="200">
        <v>375879.90647959808</v>
      </c>
      <c r="G60" s="200">
        <v>63.132687741433479</v>
      </c>
      <c r="H60" s="200">
        <v>219500.90166697331</v>
      </c>
      <c r="I60" s="200">
        <v>36.867312258566521</v>
      </c>
      <c r="J60" s="200">
        <v>595380.80814657139</v>
      </c>
      <c r="K60" s="200">
        <v>100</v>
      </c>
      <c r="L60" s="200">
        <v>4368.2863119932508</v>
      </c>
      <c r="M60" s="200">
        <v>599749.09445856465</v>
      </c>
      <c r="N60" s="200">
        <v>1</v>
      </c>
    </row>
    <row r="61" spans="1:14" x14ac:dyDescent="0.35">
      <c r="A61" s="201" t="s">
        <v>914</v>
      </c>
      <c r="B61" s="200">
        <v>170811.53671604401</v>
      </c>
      <c r="C61" s="200">
        <v>66.323348321550512</v>
      </c>
      <c r="D61" s="200">
        <v>23928.53073978531</v>
      </c>
      <c r="E61" s="200">
        <v>9.2910602503153061</v>
      </c>
      <c r="F61" s="200">
        <v>194740.0674558293</v>
      </c>
      <c r="G61" s="200">
        <v>75.614408571865823</v>
      </c>
      <c r="H61" s="200">
        <v>62803.529239426862</v>
      </c>
      <c r="I61" s="200">
        <v>24.38559142813418</v>
      </c>
      <c r="J61" s="200">
        <v>257543.59669525619</v>
      </c>
      <c r="K61" s="200">
        <v>100</v>
      </c>
      <c r="L61" s="200">
        <v>2838.0110943615109</v>
      </c>
      <c r="M61" s="200">
        <v>260381.6077896177</v>
      </c>
      <c r="N61" s="200">
        <v>1</v>
      </c>
    </row>
    <row r="62" spans="1:14" x14ac:dyDescent="0.35">
      <c r="A62" s="201" t="s">
        <v>913</v>
      </c>
      <c r="B62" s="200">
        <v>135338.81884566511</v>
      </c>
      <c r="C62" s="200">
        <v>61.891826462870434</v>
      </c>
      <c r="D62" s="200">
        <v>31012.83193191385</v>
      </c>
      <c r="E62" s="200">
        <v>14.18248532404462</v>
      </c>
      <c r="F62" s="200">
        <v>166351.65077757891</v>
      </c>
      <c r="G62" s="200">
        <v>76.074311786915061</v>
      </c>
      <c r="H62" s="200">
        <v>52318.287694597653</v>
      </c>
      <c r="I62" s="200">
        <v>23.925688213084939</v>
      </c>
      <c r="J62" s="200">
        <v>218669.93847217661</v>
      </c>
      <c r="K62" s="200">
        <v>100</v>
      </c>
      <c r="L62" s="200">
        <v>6744.3659678105414</v>
      </c>
      <c r="M62" s="200">
        <v>225414.30443998711</v>
      </c>
      <c r="N62" s="200">
        <v>1</v>
      </c>
    </row>
    <row r="63" spans="1:14" x14ac:dyDescent="0.35">
      <c r="A63" s="201" t="s">
        <v>912</v>
      </c>
      <c r="B63" s="200">
        <v>206264.14398383169</v>
      </c>
      <c r="C63" s="200">
        <v>58.958332272761417</v>
      </c>
      <c r="D63" s="200">
        <v>35489.873735714988</v>
      </c>
      <c r="E63" s="200">
        <v>10.144389265216409</v>
      </c>
      <c r="F63" s="200">
        <v>241754.01771954671</v>
      </c>
      <c r="G63" s="200">
        <v>69.102721537977843</v>
      </c>
      <c r="H63" s="200">
        <v>108093.29992434991</v>
      </c>
      <c r="I63" s="200">
        <v>30.897278462022161</v>
      </c>
      <c r="J63" s="200">
        <v>349847.31764389662</v>
      </c>
      <c r="K63" s="200">
        <v>100</v>
      </c>
      <c r="L63" s="200">
        <v>1440.249324502769</v>
      </c>
      <c r="M63" s="200">
        <v>351287.56696839939</v>
      </c>
      <c r="N63" s="200">
        <v>1</v>
      </c>
    </row>
    <row r="64" spans="1:14" x14ac:dyDescent="0.35">
      <c r="A64" s="201" t="s">
        <v>911</v>
      </c>
      <c r="B64" s="200">
        <v>72388.695503169525</v>
      </c>
      <c r="C64" s="200">
        <v>61.24214828028817</v>
      </c>
      <c r="D64" s="200">
        <v>5736.1220111992016</v>
      </c>
      <c r="E64" s="200">
        <v>4.8528631759679257</v>
      </c>
      <c r="F64" s="200">
        <v>78124.817514368726</v>
      </c>
      <c r="G64" s="200">
        <v>66.095011456256088</v>
      </c>
      <c r="H64" s="200">
        <v>40075.960113265653</v>
      </c>
      <c r="I64" s="200">
        <v>33.904988543743912</v>
      </c>
      <c r="J64" s="200">
        <v>118200.77762763439</v>
      </c>
      <c r="K64" s="200">
        <v>100</v>
      </c>
      <c r="L64" s="200">
        <v>0</v>
      </c>
      <c r="M64" s="200">
        <v>118200.77762763439</v>
      </c>
      <c r="N64" s="200">
        <v>1</v>
      </c>
    </row>
    <row r="65" spans="1:14" x14ac:dyDescent="0.35">
      <c r="A65" s="201" t="s">
        <v>910</v>
      </c>
      <c r="B65" s="200">
        <v>3006.2289464404898</v>
      </c>
      <c r="C65" s="200">
        <v>68.013895616615244</v>
      </c>
      <c r="D65" s="200">
        <v>0</v>
      </c>
      <c r="E65" s="200">
        <v>0</v>
      </c>
      <c r="F65" s="200">
        <v>3006.2289464404898</v>
      </c>
      <c r="G65" s="200">
        <v>68.013895616615244</v>
      </c>
      <c r="H65" s="200">
        <v>1413.792755280846</v>
      </c>
      <c r="I65" s="200">
        <v>31.98610438338476</v>
      </c>
      <c r="J65" s="200">
        <v>4420.0217017213363</v>
      </c>
      <c r="K65" s="200">
        <v>100</v>
      </c>
      <c r="L65" s="200">
        <v>0</v>
      </c>
      <c r="M65" s="200">
        <v>4420.0217017213363</v>
      </c>
      <c r="N65" s="200">
        <v>1</v>
      </c>
    </row>
    <row r="66" spans="1:14" x14ac:dyDescent="0.35">
      <c r="A66" s="201" t="s">
        <v>909</v>
      </c>
      <c r="B66" s="200">
        <v>192063.4324850858</v>
      </c>
      <c r="C66" s="200">
        <v>60.37870306012293</v>
      </c>
      <c r="D66" s="200">
        <v>54595.977600319813</v>
      </c>
      <c r="E66" s="200">
        <v>17.163258394139181</v>
      </c>
      <c r="F66" s="200">
        <v>246659.4100854056</v>
      </c>
      <c r="G66" s="200">
        <v>77.541961454262108</v>
      </c>
      <c r="H66" s="200">
        <v>71438.566106358514</v>
      </c>
      <c r="I66" s="200">
        <v>22.458038545737889</v>
      </c>
      <c r="J66" s="200">
        <v>318097.97619176412</v>
      </c>
      <c r="K66" s="200">
        <v>100</v>
      </c>
      <c r="L66" s="200">
        <v>174.2399439714527</v>
      </c>
      <c r="M66" s="200">
        <v>318272.21613573562</v>
      </c>
      <c r="N66" s="200">
        <v>1</v>
      </c>
    </row>
    <row r="67" spans="1:14" x14ac:dyDescent="0.35">
      <c r="A67" s="201" t="s">
        <v>908</v>
      </c>
      <c r="B67" s="200">
        <v>40949.896044921683</v>
      </c>
      <c r="C67" s="200">
        <v>65.423791857141694</v>
      </c>
      <c r="D67" s="200">
        <v>690.95097719648015</v>
      </c>
      <c r="E67" s="200">
        <v>1.103901042044211</v>
      </c>
      <c r="F67" s="200">
        <v>41640.847022118163</v>
      </c>
      <c r="G67" s="200">
        <v>66.527692899185894</v>
      </c>
      <c r="H67" s="200">
        <v>20950.90268009904</v>
      </c>
      <c r="I67" s="200">
        <v>33.472307100814113</v>
      </c>
      <c r="J67" s="200">
        <v>62591.749702217203</v>
      </c>
      <c r="K67" s="200">
        <v>100</v>
      </c>
      <c r="L67" s="200">
        <v>0</v>
      </c>
      <c r="M67" s="200">
        <v>62591.749702217203</v>
      </c>
      <c r="N67" s="200">
        <v>1</v>
      </c>
    </row>
    <row r="68" spans="1:14" x14ac:dyDescent="0.35">
      <c r="A68" s="201" t="s">
        <v>907</v>
      </c>
      <c r="B68" s="200">
        <v>54293.533322693642</v>
      </c>
      <c r="C68" s="200">
        <v>59.883194319436917</v>
      </c>
      <c r="D68" s="200">
        <v>9451.5758550939372</v>
      </c>
      <c r="E68" s="200">
        <v>10.424640264090449</v>
      </c>
      <c r="F68" s="200">
        <v>63745.109177787577</v>
      </c>
      <c r="G68" s="200">
        <v>70.307834583527367</v>
      </c>
      <c r="H68" s="200">
        <v>26920.617558621689</v>
      </c>
      <c r="I68" s="200">
        <v>29.69216541647263</v>
      </c>
      <c r="J68" s="200">
        <v>90665.72673640927</v>
      </c>
      <c r="K68" s="200">
        <v>100</v>
      </c>
      <c r="L68" s="200">
        <v>0</v>
      </c>
      <c r="M68" s="200">
        <v>90665.72673640927</v>
      </c>
      <c r="N68" s="200">
        <v>1</v>
      </c>
    </row>
    <row r="69" spans="1:14" x14ac:dyDescent="0.35">
      <c r="A69" s="201" t="s">
        <v>906</v>
      </c>
      <c r="B69" s="200">
        <v>50635.57036381372</v>
      </c>
      <c r="C69" s="200">
        <v>58.368210917214697</v>
      </c>
      <c r="D69" s="200">
        <v>8594.4394732574092</v>
      </c>
      <c r="E69" s="200">
        <v>9.9069103455545999</v>
      </c>
      <c r="F69" s="200">
        <v>59230.009837071128</v>
      </c>
      <c r="G69" s="200">
        <v>68.275121262769304</v>
      </c>
      <c r="H69" s="200">
        <v>27521.95594723499</v>
      </c>
      <c r="I69" s="200">
        <v>31.7248787372307</v>
      </c>
      <c r="J69" s="200">
        <v>86751.965784306114</v>
      </c>
      <c r="K69" s="200">
        <v>100</v>
      </c>
      <c r="L69" s="200">
        <v>1325.719082242314</v>
      </c>
      <c r="M69" s="200">
        <v>88077.684866548429</v>
      </c>
      <c r="N69" s="200">
        <v>1</v>
      </c>
    </row>
    <row r="70" spans="1:14" x14ac:dyDescent="0.35">
      <c r="A70" s="201" t="s">
        <v>905</v>
      </c>
      <c r="B70" s="200">
        <v>221890.269473978</v>
      </c>
      <c r="C70" s="200">
        <v>35.82318443810987</v>
      </c>
      <c r="D70" s="200">
        <v>74401.610693249837</v>
      </c>
      <c r="E70" s="200">
        <v>12.011804882995589</v>
      </c>
      <c r="F70" s="200">
        <v>296291.88016722782</v>
      </c>
      <c r="G70" s="200">
        <v>47.834989321105468</v>
      </c>
      <c r="H70" s="200">
        <v>323112.209542686</v>
      </c>
      <c r="I70" s="200">
        <v>52.165010678894532</v>
      </c>
      <c r="J70" s="200">
        <v>619404.08970991382</v>
      </c>
      <c r="K70" s="200">
        <v>100</v>
      </c>
      <c r="L70" s="200">
        <v>0</v>
      </c>
      <c r="M70" s="200">
        <v>619404.08970991382</v>
      </c>
      <c r="N70" s="200">
        <v>1</v>
      </c>
    </row>
    <row r="71" spans="1:14" x14ac:dyDescent="0.35">
      <c r="A71" s="201" t="s">
        <v>904</v>
      </c>
      <c r="B71" s="200">
        <v>36425.634542363281</v>
      </c>
      <c r="C71" s="200">
        <v>54.425374987152168</v>
      </c>
      <c r="D71" s="200">
        <v>7543.0050327386953</v>
      </c>
      <c r="E71" s="200">
        <v>11.27038368979761</v>
      </c>
      <c r="F71" s="200">
        <v>43968.639575101974</v>
      </c>
      <c r="G71" s="200">
        <v>65.695758676949779</v>
      </c>
      <c r="H71" s="200">
        <v>22959.028908508899</v>
      </c>
      <c r="I71" s="200">
        <v>34.304241323050221</v>
      </c>
      <c r="J71" s="200">
        <v>66927.668483610876</v>
      </c>
      <c r="K71" s="200">
        <v>100</v>
      </c>
      <c r="L71" s="200">
        <v>0</v>
      </c>
      <c r="M71" s="200">
        <v>66927.668483610876</v>
      </c>
      <c r="N71" s="200">
        <v>1</v>
      </c>
    </row>
    <row r="72" spans="1:14" x14ac:dyDescent="0.35">
      <c r="A72" s="201" t="s">
        <v>903</v>
      </c>
      <c r="B72" s="200">
        <v>7457.4783536189079</v>
      </c>
      <c r="C72" s="200">
        <v>63.538486896540952</v>
      </c>
      <c r="D72" s="200">
        <v>2706.8104071254011</v>
      </c>
      <c r="E72" s="200">
        <v>23.06230463291892</v>
      </c>
      <c r="F72" s="200">
        <v>10164.28876074431</v>
      </c>
      <c r="G72" s="200">
        <v>86.600791529459869</v>
      </c>
      <c r="H72" s="200">
        <v>1572.657959063235</v>
      </c>
      <c r="I72" s="200">
        <v>13.399208470540129</v>
      </c>
      <c r="J72" s="200">
        <v>11736.94671980754</v>
      </c>
      <c r="K72" s="200">
        <v>100</v>
      </c>
      <c r="L72" s="200">
        <v>817.29963312421921</v>
      </c>
      <c r="M72" s="200">
        <v>12554.246352931759</v>
      </c>
      <c r="N72" s="200">
        <v>1</v>
      </c>
    </row>
    <row r="73" spans="1:14" x14ac:dyDescent="0.35">
      <c r="A73" s="201" t="s">
        <v>902</v>
      </c>
      <c r="B73" s="200">
        <v>25712.454349875039</v>
      </c>
      <c r="C73" s="200">
        <v>62.368384763927267</v>
      </c>
      <c r="D73" s="200">
        <v>7708.0035415057828</v>
      </c>
      <c r="E73" s="200">
        <v>18.69660998117369</v>
      </c>
      <c r="F73" s="200">
        <v>33420.457891380822</v>
      </c>
      <c r="G73" s="200">
        <v>81.064994745100947</v>
      </c>
      <c r="H73" s="200">
        <v>7806.2861508132264</v>
      </c>
      <c r="I73" s="200">
        <v>18.93500525489905</v>
      </c>
      <c r="J73" s="200">
        <v>41226.744042194048</v>
      </c>
      <c r="K73" s="200">
        <v>100</v>
      </c>
      <c r="L73" s="200">
        <v>0</v>
      </c>
      <c r="M73" s="200">
        <v>41226.744042194048</v>
      </c>
      <c r="N73" s="200">
        <v>1</v>
      </c>
    </row>
    <row r="74" spans="1:14" x14ac:dyDescent="0.35">
      <c r="A74" s="201" t="s">
        <v>901</v>
      </c>
      <c r="B74" s="200">
        <v>59754.819791247697</v>
      </c>
      <c r="C74" s="200">
        <v>63.954573408260437</v>
      </c>
      <c r="D74" s="200">
        <v>12949.346280227561</v>
      </c>
      <c r="E74" s="200">
        <v>13.859466402224839</v>
      </c>
      <c r="F74" s="200">
        <v>72704.166071475251</v>
      </c>
      <c r="G74" s="200">
        <v>77.814039810485284</v>
      </c>
      <c r="H74" s="200">
        <v>20729.057866704748</v>
      </c>
      <c r="I74" s="200">
        <v>22.18596018951472</v>
      </c>
      <c r="J74" s="200">
        <v>93433.223938180003</v>
      </c>
      <c r="K74" s="200">
        <v>100</v>
      </c>
      <c r="L74" s="200">
        <v>0</v>
      </c>
      <c r="M74" s="200">
        <v>93433.223938180003</v>
      </c>
      <c r="N74" s="200">
        <v>1</v>
      </c>
    </row>
    <row r="75" spans="1:14" x14ac:dyDescent="0.35">
      <c r="A75" s="201" t="s">
        <v>900</v>
      </c>
      <c r="B75" s="200">
        <v>166233.152171814</v>
      </c>
      <c r="C75" s="200">
        <v>60.295081367538039</v>
      </c>
      <c r="D75" s="200">
        <v>45451.973442766139</v>
      </c>
      <c r="E75" s="200">
        <v>16.48606430932757</v>
      </c>
      <c r="F75" s="200">
        <v>211685.12561458009</v>
      </c>
      <c r="G75" s="200">
        <v>76.78114567686562</v>
      </c>
      <c r="H75" s="200">
        <v>64014.232279165743</v>
      </c>
      <c r="I75" s="200">
        <v>23.21885432313438</v>
      </c>
      <c r="J75" s="200">
        <v>275699.35789374588</v>
      </c>
      <c r="K75" s="200">
        <v>100</v>
      </c>
      <c r="L75" s="200">
        <v>0</v>
      </c>
      <c r="M75" s="200">
        <v>275699.35789374588</v>
      </c>
      <c r="N75" s="200">
        <v>1</v>
      </c>
    </row>
    <row r="76" spans="1:14" x14ac:dyDescent="0.35">
      <c r="A76" s="201" t="s">
        <v>899</v>
      </c>
      <c r="B76" s="200">
        <v>77653.975807742128</v>
      </c>
      <c r="C76" s="200">
        <v>58.865901550240437</v>
      </c>
      <c r="D76" s="200">
        <v>1259.806874748677</v>
      </c>
      <c r="E76" s="200">
        <v>0.95500155259118058</v>
      </c>
      <c r="F76" s="200">
        <v>78913.782682490812</v>
      </c>
      <c r="G76" s="200">
        <v>59.820903102831622</v>
      </c>
      <c r="H76" s="200">
        <v>53002.953089349161</v>
      </c>
      <c r="I76" s="200">
        <v>40.179096897168378</v>
      </c>
      <c r="J76" s="200">
        <v>131916.73577184</v>
      </c>
      <c r="K76" s="200">
        <v>100</v>
      </c>
      <c r="L76" s="200">
        <v>3718.9622436417608</v>
      </c>
      <c r="M76" s="200">
        <v>135635.6980154817</v>
      </c>
      <c r="N76" s="200">
        <v>1</v>
      </c>
    </row>
    <row r="77" spans="1:14" x14ac:dyDescent="0.35">
      <c r="A77" s="201" t="s">
        <v>898</v>
      </c>
      <c r="B77" s="200">
        <v>25011.857989874941</v>
      </c>
      <c r="C77" s="200">
        <v>69.389620373653926</v>
      </c>
      <c r="D77" s="200">
        <v>7376.1687016979085</v>
      </c>
      <c r="E77" s="200">
        <v>20.463475613448619</v>
      </c>
      <c r="F77" s="200">
        <v>32388.02669157285</v>
      </c>
      <c r="G77" s="200">
        <v>89.853095987102535</v>
      </c>
      <c r="H77" s="200">
        <v>3657.5055583362769</v>
      </c>
      <c r="I77" s="200">
        <v>10.146904012897471</v>
      </c>
      <c r="J77" s="200">
        <v>36045.532249909127</v>
      </c>
      <c r="K77" s="200">
        <v>100</v>
      </c>
      <c r="L77" s="200">
        <v>0</v>
      </c>
      <c r="M77" s="200">
        <v>36045.532249909127</v>
      </c>
      <c r="N77" s="200">
        <v>1</v>
      </c>
    </row>
    <row r="78" spans="1:14" x14ac:dyDescent="0.35">
      <c r="A78" s="201" t="s">
        <v>897</v>
      </c>
      <c r="B78" s="200">
        <v>561367.14341429435</v>
      </c>
      <c r="C78" s="200">
        <v>54.338626148772477</v>
      </c>
      <c r="D78" s="200">
        <v>210538.2097056731</v>
      </c>
      <c r="E78" s="200">
        <v>20.379456121437691</v>
      </c>
      <c r="F78" s="200">
        <v>771905.35311996739</v>
      </c>
      <c r="G78" s="200">
        <v>74.718082270210161</v>
      </c>
      <c r="H78" s="200">
        <v>261185.0711343009</v>
      </c>
      <c r="I78" s="200">
        <v>25.281917729789839</v>
      </c>
      <c r="J78" s="200">
        <v>1033090.4242542679</v>
      </c>
      <c r="K78" s="200">
        <v>100</v>
      </c>
      <c r="L78" s="200">
        <v>7339.967574898641</v>
      </c>
      <c r="M78" s="200">
        <v>1040430.391829167</v>
      </c>
      <c r="N78" s="200">
        <v>1</v>
      </c>
    </row>
    <row r="79" spans="1:14" x14ac:dyDescent="0.35">
      <c r="A79" s="201" t="s">
        <v>896</v>
      </c>
      <c r="B79" s="200">
        <v>203432.5262816865</v>
      </c>
      <c r="C79" s="200">
        <v>65.185630080503344</v>
      </c>
      <c r="D79" s="200">
        <v>43703.958459038018</v>
      </c>
      <c r="E79" s="200">
        <v>14.004004773650591</v>
      </c>
      <c r="F79" s="200">
        <v>247136.4847407245</v>
      </c>
      <c r="G79" s="200">
        <v>79.189634854153937</v>
      </c>
      <c r="H79" s="200">
        <v>64945.374451938289</v>
      </c>
      <c r="I79" s="200">
        <v>20.81036514584606</v>
      </c>
      <c r="J79" s="200">
        <v>312081.85919266281</v>
      </c>
      <c r="K79" s="200">
        <v>100</v>
      </c>
      <c r="L79" s="200">
        <v>209.81237101908309</v>
      </c>
      <c r="M79" s="200">
        <v>312291.67156368191</v>
      </c>
      <c r="N79" s="200">
        <v>1</v>
      </c>
    </row>
    <row r="80" spans="1:14" x14ac:dyDescent="0.35">
      <c r="A80" s="201" t="s">
        <v>895</v>
      </c>
      <c r="B80" s="200">
        <v>225342.40834927111</v>
      </c>
      <c r="C80" s="200">
        <v>61.545108313870188</v>
      </c>
      <c r="D80" s="200">
        <v>36577.695887451649</v>
      </c>
      <c r="E80" s="200">
        <v>9.9900337080616683</v>
      </c>
      <c r="F80" s="200">
        <v>261920.10423672281</v>
      </c>
      <c r="G80" s="200">
        <v>71.535142021931847</v>
      </c>
      <c r="H80" s="200">
        <v>104221.7623110798</v>
      </c>
      <c r="I80" s="200">
        <v>28.464857978068149</v>
      </c>
      <c r="J80" s="200">
        <v>366141.86654780258</v>
      </c>
      <c r="K80" s="200">
        <v>100</v>
      </c>
      <c r="L80" s="200">
        <v>650.14660317174389</v>
      </c>
      <c r="M80" s="200">
        <v>366792.01315097441</v>
      </c>
      <c r="N80" s="200">
        <v>1</v>
      </c>
    </row>
    <row r="81" spans="1:14" x14ac:dyDescent="0.35">
      <c r="A81" s="201" t="s">
        <v>894</v>
      </c>
      <c r="B81" s="200">
        <v>7648613.0883725379</v>
      </c>
      <c r="C81" s="200">
        <v>49.101608580268561</v>
      </c>
      <c r="D81" s="200">
        <v>3626910.7433774802</v>
      </c>
      <c r="E81" s="200">
        <v>23.283587445104381</v>
      </c>
      <c r="F81" s="200">
        <v>11275523.83175002</v>
      </c>
      <c r="G81" s="200">
        <v>72.385196025372935</v>
      </c>
      <c r="H81" s="200">
        <v>4301589.2395437956</v>
      </c>
      <c r="I81" s="200">
        <v>27.614803974627069</v>
      </c>
      <c r="J81" s="200">
        <v>15577113.07129381</v>
      </c>
      <c r="K81" s="200">
        <v>100</v>
      </c>
      <c r="L81" s="200">
        <v>240985.74659683389</v>
      </c>
      <c r="M81" s="200">
        <v>15818098.81789065</v>
      </c>
      <c r="N81" s="200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8BF9E-D883-433E-9505-C45445B12F00}">
  <dimension ref="A1:D383"/>
  <sheetViews>
    <sheetView zoomScale="85" zoomScaleNormal="85" workbookViewId="0"/>
  </sheetViews>
  <sheetFormatPr defaultRowHeight="14.5" x14ac:dyDescent="0.35"/>
  <cols>
    <col min="1" max="2" width="25.7265625" style="201" customWidth="1"/>
    <col min="3" max="16384" width="8.7265625" style="199"/>
  </cols>
  <sheetData>
    <row r="1" spans="1:2" x14ac:dyDescent="0.35">
      <c r="A1" s="201" t="s">
        <v>878</v>
      </c>
      <c r="B1" s="201" t="s">
        <v>474</v>
      </c>
    </row>
    <row r="2" spans="1:2" x14ac:dyDescent="0.35">
      <c r="A2" s="201" t="s">
        <v>877</v>
      </c>
      <c r="B2" s="201" t="s">
        <v>475</v>
      </c>
    </row>
    <row r="3" spans="1:2" x14ac:dyDescent="0.35">
      <c r="A3" s="201" t="s">
        <v>876</v>
      </c>
      <c r="B3" s="201" t="s">
        <v>858</v>
      </c>
    </row>
    <row r="4" spans="1:2" x14ac:dyDescent="0.35">
      <c r="A4" s="201" t="s">
        <v>7</v>
      </c>
      <c r="B4" s="201" t="s">
        <v>875</v>
      </c>
    </row>
    <row r="5" spans="1:2" x14ac:dyDescent="0.35">
      <c r="A5" s="201" t="s">
        <v>874</v>
      </c>
      <c r="B5" s="201" t="s">
        <v>965</v>
      </c>
    </row>
    <row r="6" spans="1:2" x14ac:dyDescent="0.35">
      <c r="A6" s="201" t="s">
        <v>873</v>
      </c>
      <c r="B6" s="201" t="s">
        <v>964</v>
      </c>
    </row>
    <row r="7" spans="1:2" x14ac:dyDescent="0.35">
      <c r="A7" s="201" t="s">
        <v>872</v>
      </c>
      <c r="B7" s="201">
        <v>19675</v>
      </c>
    </row>
    <row r="8" spans="1:2" x14ac:dyDescent="0.35">
      <c r="A8" s="201" t="s">
        <v>871</v>
      </c>
      <c r="B8" s="201">
        <v>10332</v>
      </c>
    </row>
    <row r="9" spans="1:2" x14ac:dyDescent="0.35">
      <c r="A9" s="201" t="s">
        <v>6</v>
      </c>
      <c r="B9" s="201" t="s">
        <v>214</v>
      </c>
    </row>
    <row r="10" spans="1:2" x14ac:dyDescent="0.35">
      <c r="A10" s="201" t="s">
        <v>476</v>
      </c>
      <c r="B10" s="201" t="s">
        <v>963</v>
      </c>
    </row>
    <row r="11" spans="1:2" x14ac:dyDescent="0.35">
      <c r="A11" s="201" t="s">
        <v>477</v>
      </c>
      <c r="B11" s="201" t="s">
        <v>890</v>
      </c>
    </row>
    <row r="12" spans="1:2" x14ac:dyDescent="0.35">
      <c r="A12" s="201" t="s">
        <v>891</v>
      </c>
      <c r="B12" s="201" t="s">
        <v>479</v>
      </c>
    </row>
    <row r="13" spans="1:2" x14ac:dyDescent="0.35">
      <c r="A13" s="201" t="s">
        <v>480</v>
      </c>
      <c r="B13" s="201" t="s">
        <v>890</v>
      </c>
    </row>
    <row r="14" spans="1:2" x14ac:dyDescent="0.35">
      <c r="A14" s="201" t="s">
        <v>889</v>
      </c>
      <c r="B14" s="201">
        <v>15</v>
      </c>
    </row>
    <row r="15" spans="1:2" x14ac:dyDescent="0.35">
      <c r="A15" s="201" t="s">
        <v>888</v>
      </c>
      <c r="B15" s="201">
        <v>16</v>
      </c>
    </row>
    <row r="16" spans="1:2" x14ac:dyDescent="0.35">
      <c r="A16" s="201" t="s">
        <v>887</v>
      </c>
      <c r="B16" s="201">
        <v>2</v>
      </c>
    </row>
    <row r="17" spans="1:4" x14ac:dyDescent="0.35">
      <c r="A17" s="201" t="s">
        <v>892</v>
      </c>
      <c r="B17" s="201">
        <v>99</v>
      </c>
    </row>
    <row r="19" spans="1:4" x14ac:dyDescent="0.35">
      <c r="A19" s="201" t="s">
        <v>481</v>
      </c>
      <c r="B19" s="201" t="s">
        <v>237</v>
      </c>
    </row>
    <row r="20" spans="1:4" x14ac:dyDescent="0.35">
      <c r="A20" s="201" t="s">
        <v>482</v>
      </c>
      <c r="B20" s="201" t="s">
        <v>962</v>
      </c>
    </row>
    <row r="21" spans="1:4" x14ac:dyDescent="0.35">
      <c r="A21" s="201" t="s">
        <v>483</v>
      </c>
      <c r="B21" s="201">
        <v>1</v>
      </c>
    </row>
    <row r="22" spans="1:4" x14ac:dyDescent="0.35">
      <c r="A22" s="201" t="s">
        <v>484</v>
      </c>
      <c r="B22" s="201">
        <v>1000</v>
      </c>
    </row>
    <row r="23" spans="1:4" x14ac:dyDescent="0.35">
      <c r="A23" s="201" t="s">
        <v>485</v>
      </c>
      <c r="B23" s="201" t="b">
        <v>0</v>
      </c>
      <c r="C23" s="199" t="s">
        <v>486</v>
      </c>
      <c r="D23" s="199" t="s">
        <v>487</v>
      </c>
    </row>
    <row r="24" spans="1:4" x14ac:dyDescent="0.35">
      <c r="A24" s="201" t="s">
        <v>488</v>
      </c>
      <c r="B24" s="201" t="s">
        <v>239</v>
      </c>
    </row>
    <row r="25" spans="1:4" x14ac:dyDescent="0.35">
      <c r="A25" s="201" t="s">
        <v>489</v>
      </c>
      <c r="B25" s="201" t="s">
        <v>870</v>
      </c>
    </row>
    <row r="26" spans="1:4" x14ac:dyDescent="0.35">
      <c r="A26" s="201" t="s">
        <v>490</v>
      </c>
      <c r="B26" s="201">
        <v>1</v>
      </c>
    </row>
    <row r="27" spans="1:4" x14ac:dyDescent="0.35">
      <c r="A27" s="201" t="s">
        <v>491</v>
      </c>
      <c r="B27" s="201">
        <v>0.01</v>
      </c>
    </row>
    <row r="28" spans="1:4" x14ac:dyDescent="0.35">
      <c r="A28" s="201" t="s">
        <v>492</v>
      </c>
      <c r="B28" s="201" t="b">
        <v>1</v>
      </c>
      <c r="C28" s="199" t="s">
        <v>486</v>
      </c>
      <c r="D28" s="199" t="s">
        <v>487</v>
      </c>
    </row>
    <row r="29" spans="1:4" x14ac:dyDescent="0.35">
      <c r="A29" s="201" t="s">
        <v>493</v>
      </c>
      <c r="B29" s="201" t="s">
        <v>241</v>
      </c>
    </row>
    <row r="30" spans="1:4" x14ac:dyDescent="0.35">
      <c r="A30" s="201" t="s">
        <v>494</v>
      </c>
      <c r="B30" s="201" t="s">
        <v>961</v>
      </c>
    </row>
    <row r="31" spans="1:4" x14ac:dyDescent="0.35">
      <c r="A31" s="201" t="s">
        <v>495</v>
      </c>
      <c r="B31" s="201">
        <v>1</v>
      </c>
    </row>
    <row r="32" spans="1:4" x14ac:dyDescent="0.35">
      <c r="A32" s="201" t="s">
        <v>496</v>
      </c>
      <c r="B32" s="201">
        <v>1000</v>
      </c>
    </row>
    <row r="33" spans="1:4" x14ac:dyDescent="0.35">
      <c r="A33" s="201" t="s">
        <v>497</v>
      </c>
      <c r="B33" s="201" t="b">
        <v>0</v>
      </c>
      <c r="C33" s="199" t="s">
        <v>486</v>
      </c>
      <c r="D33" s="199" t="s">
        <v>487</v>
      </c>
    </row>
    <row r="34" spans="1:4" x14ac:dyDescent="0.35">
      <c r="A34" s="201" t="s">
        <v>498</v>
      </c>
      <c r="B34" s="201" t="s">
        <v>242</v>
      </c>
    </row>
    <row r="35" spans="1:4" x14ac:dyDescent="0.35">
      <c r="A35" s="201" t="s">
        <v>499</v>
      </c>
      <c r="B35" s="201" t="s">
        <v>243</v>
      </c>
    </row>
    <row r="36" spans="1:4" x14ac:dyDescent="0.35">
      <c r="A36" s="201" t="s">
        <v>500</v>
      </c>
      <c r="B36" s="201">
        <v>1</v>
      </c>
    </row>
    <row r="37" spans="1:4" x14ac:dyDescent="0.35">
      <c r="A37" s="201" t="s">
        <v>501</v>
      </c>
      <c r="B37" s="201">
        <v>0.01</v>
      </c>
    </row>
    <row r="38" spans="1:4" x14ac:dyDescent="0.35">
      <c r="A38" s="201" t="s">
        <v>502</v>
      </c>
      <c r="B38" s="201" t="b">
        <v>1</v>
      </c>
      <c r="C38" s="199" t="s">
        <v>486</v>
      </c>
      <c r="D38" s="199" t="s">
        <v>487</v>
      </c>
    </row>
    <row r="39" spans="1:4" x14ac:dyDescent="0.35">
      <c r="A39" s="201" t="s">
        <v>503</v>
      </c>
      <c r="B39" s="201" t="s">
        <v>244</v>
      </c>
    </row>
    <row r="40" spans="1:4" x14ac:dyDescent="0.35">
      <c r="A40" s="201" t="s">
        <v>504</v>
      </c>
      <c r="B40" s="201" t="s">
        <v>960</v>
      </c>
    </row>
    <row r="41" spans="1:4" x14ac:dyDescent="0.35">
      <c r="A41" s="201" t="s">
        <v>505</v>
      </c>
      <c r="B41" s="201">
        <v>1</v>
      </c>
    </row>
    <row r="42" spans="1:4" x14ac:dyDescent="0.35">
      <c r="A42" s="201" t="s">
        <v>506</v>
      </c>
      <c r="B42" s="201">
        <v>1000</v>
      </c>
    </row>
    <row r="43" spans="1:4" x14ac:dyDescent="0.35">
      <c r="A43" s="201" t="s">
        <v>507</v>
      </c>
      <c r="B43" s="201" t="b">
        <v>0</v>
      </c>
      <c r="C43" s="199" t="s">
        <v>486</v>
      </c>
      <c r="D43" s="199" t="s">
        <v>487</v>
      </c>
    </row>
    <row r="44" spans="1:4" x14ac:dyDescent="0.35">
      <c r="A44" s="201" t="s">
        <v>508</v>
      </c>
      <c r="B44" s="201" t="s">
        <v>245</v>
      </c>
    </row>
    <row r="45" spans="1:4" x14ac:dyDescent="0.35">
      <c r="A45" s="201" t="s">
        <v>509</v>
      </c>
      <c r="B45" s="201" t="s">
        <v>246</v>
      </c>
    </row>
    <row r="46" spans="1:4" x14ac:dyDescent="0.35">
      <c r="A46" s="201" t="s">
        <v>510</v>
      </c>
      <c r="B46" s="201">
        <v>1</v>
      </c>
    </row>
    <row r="47" spans="1:4" x14ac:dyDescent="0.35">
      <c r="A47" s="201" t="s">
        <v>511</v>
      </c>
      <c r="B47" s="201">
        <v>0.01</v>
      </c>
    </row>
    <row r="48" spans="1:4" x14ac:dyDescent="0.35">
      <c r="A48" s="201" t="s">
        <v>512</v>
      </c>
      <c r="B48" s="201" t="b">
        <v>1</v>
      </c>
      <c r="C48" s="199" t="s">
        <v>486</v>
      </c>
      <c r="D48" s="199" t="s">
        <v>487</v>
      </c>
    </row>
    <row r="49" spans="1:4" x14ac:dyDescent="0.35">
      <c r="A49" s="201" t="s">
        <v>513</v>
      </c>
      <c r="B49" s="201" t="s">
        <v>247</v>
      </c>
    </row>
    <row r="50" spans="1:4" x14ac:dyDescent="0.35">
      <c r="A50" s="201" t="s">
        <v>514</v>
      </c>
      <c r="B50" s="201" t="s">
        <v>959</v>
      </c>
    </row>
    <row r="51" spans="1:4" x14ac:dyDescent="0.35">
      <c r="A51" s="201" t="s">
        <v>515</v>
      </c>
      <c r="B51" s="201">
        <v>1</v>
      </c>
    </row>
    <row r="52" spans="1:4" x14ac:dyDescent="0.35">
      <c r="A52" s="201" t="s">
        <v>516</v>
      </c>
      <c r="B52" s="201">
        <v>1000</v>
      </c>
    </row>
    <row r="53" spans="1:4" x14ac:dyDescent="0.35">
      <c r="A53" s="201" t="s">
        <v>517</v>
      </c>
      <c r="B53" s="201" t="b">
        <v>0</v>
      </c>
      <c r="C53" s="199" t="s">
        <v>486</v>
      </c>
      <c r="D53" s="199" t="s">
        <v>487</v>
      </c>
    </row>
    <row r="54" spans="1:4" x14ac:dyDescent="0.35">
      <c r="A54" s="201" t="s">
        <v>518</v>
      </c>
      <c r="B54" s="201" t="s">
        <v>249</v>
      </c>
    </row>
    <row r="55" spans="1:4" x14ac:dyDescent="0.35">
      <c r="A55" s="201" t="s">
        <v>519</v>
      </c>
      <c r="B55" s="201" t="s">
        <v>250</v>
      </c>
    </row>
    <row r="56" spans="1:4" x14ac:dyDescent="0.35">
      <c r="A56" s="201" t="s">
        <v>520</v>
      </c>
      <c r="B56" s="201">
        <v>1</v>
      </c>
    </row>
    <row r="57" spans="1:4" x14ac:dyDescent="0.35">
      <c r="A57" s="201" t="s">
        <v>521</v>
      </c>
      <c r="B57" s="201">
        <v>0.01</v>
      </c>
    </row>
    <row r="58" spans="1:4" x14ac:dyDescent="0.35">
      <c r="A58" s="201" t="s">
        <v>522</v>
      </c>
      <c r="B58" s="201" t="b">
        <v>1</v>
      </c>
      <c r="C58" s="199" t="s">
        <v>486</v>
      </c>
      <c r="D58" s="199" t="s">
        <v>487</v>
      </c>
    </row>
    <row r="59" spans="1:4" x14ac:dyDescent="0.35">
      <c r="A59" s="201" t="s">
        <v>523</v>
      </c>
      <c r="B59" s="201" t="s">
        <v>251</v>
      </c>
    </row>
    <row r="60" spans="1:4" x14ac:dyDescent="0.35">
      <c r="A60" s="201" t="s">
        <v>524</v>
      </c>
      <c r="B60" s="201" t="s">
        <v>164</v>
      </c>
    </row>
    <row r="61" spans="1:4" x14ac:dyDescent="0.35">
      <c r="A61" s="201" t="s">
        <v>525</v>
      </c>
      <c r="B61" s="201">
        <v>0</v>
      </c>
    </row>
    <row r="62" spans="1:4" x14ac:dyDescent="0.35">
      <c r="A62" s="201" t="s">
        <v>526</v>
      </c>
      <c r="B62" s="201">
        <v>0.01</v>
      </c>
    </row>
    <row r="63" spans="1:4" x14ac:dyDescent="0.35">
      <c r="A63" s="201" t="s">
        <v>527</v>
      </c>
      <c r="B63" s="201" t="b">
        <v>1</v>
      </c>
      <c r="C63" s="199" t="s">
        <v>486</v>
      </c>
      <c r="D63" s="199" t="s">
        <v>487</v>
      </c>
    </row>
    <row r="64" spans="1:4" x14ac:dyDescent="0.35">
      <c r="A64" s="201" t="s">
        <v>528</v>
      </c>
      <c r="B64" s="201" t="s">
        <v>252</v>
      </c>
    </row>
    <row r="65" spans="1:4" x14ac:dyDescent="0.35">
      <c r="A65" s="201" t="s">
        <v>529</v>
      </c>
      <c r="B65" s="201" t="s">
        <v>960</v>
      </c>
    </row>
    <row r="66" spans="1:4" x14ac:dyDescent="0.35">
      <c r="A66" s="201" t="s">
        <v>530</v>
      </c>
      <c r="B66" s="201">
        <v>1</v>
      </c>
    </row>
    <row r="67" spans="1:4" x14ac:dyDescent="0.35">
      <c r="A67" s="201" t="s">
        <v>531</v>
      </c>
      <c r="B67" s="201">
        <v>1000</v>
      </c>
    </row>
    <row r="68" spans="1:4" x14ac:dyDescent="0.35">
      <c r="A68" s="201" t="s">
        <v>532</v>
      </c>
      <c r="B68" s="201" t="b">
        <v>0</v>
      </c>
      <c r="C68" s="199" t="s">
        <v>486</v>
      </c>
      <c r="D68" s="199" t="s">
        <v>487</v>
      </c>
    </row>
    <row r="69" spans="1:4" x14ac:dyDescent="0.35">
      <c r="A69" s="201" t="s">
        <v>533</v>
      </c>
      <c r="B69" s="201" t="s">
        <v>253</v>
      </c>
    </row>
    <row r="70" spans="1:4" x14ac:dyDescent="0.35">
      <c r="A70" s="201" t="s">
        <v>534</v>
      </c>
      <c r="B70" s="201" t="s">
        <v>246</v>
      </c>
    </row>
    <row r="71" spans="1:4" x14ac:dyDescent="0.35">
      <c r="A71" s="201" t="s">
        <v>535</v>
      </c>
      <c r="B71" s="201">
        <v>1</v>
      </c>
    </row>
    <row r="72" spans="1:4" x14ac:dyDescent="0.35">
      <c r="A72" s="201" t="s">
        <v>536</v>
      </c>
      <c r="B72" s="201">
        <v>0.01</v>
      </c>
    </row>
    <row r="73" spans="1:4" x14ac:dyDescent="0.35">
      <c r="A73" s="201" t="s">
        <v>537</v>
      </c>
      <c r="B73" s="201" t="b">
        <v>1</v>
      </c>
      <c r="C73" s="199" t="s">
        <v>486</v>
      </c>
      <c r="D73" s="199" t="s">
        <v>487</v>
      </c>
    </row>
    <row r="74" spans="1:4" x14ac:dyDescent="0.35">
      <c r="A74" s="201" t="s">
        <v>538</v>
      </c>
      <c r="B74" s="201" t="s">
        <v>539</v>
      </c>
    </row>
    <row r="75" spans="1:4" x14ac:dyDescent="0.35">
      <c r="A75" s="201" t="s">
        <v>540</v>
      </c>
      <c r="B75" s="201" t="s">
        <v>988</v>
      </c>
    </row>
    <row r="76" spans="1:4" x14ac:dyDescent="0.35">
      <c r="A76" s="201" t="s">
        <v>541</v>
      </c>
      <c r="B76" s="201">
        <v>1</v>
      </c>
    </row>
    <row r="77" spans="1:4" x14ac:dyDescent="0.35">
      <c r="A77" s="201" t="s">
        <v>542</v>
      </c>
      <c r="B77" s="201">
        <v>1000</v>
      </c>
    </row>
    <row r="78" spans="1:4" x14ac:dyDescent="0.35">
      <c r="A78" s="201" t="s">
        <v>543</v>
      </c>
      <c r="B78" s="201" t="b">
        <v>0</v>
      </c>
      <c r="C78" s="199" t="s">
        <v>486</v>
      </c>
      <c r="D78" s="199" t="s">
        <v>487</v>
      </c>
    </row>
    <row r="79" spans="1:4" x14ac:dyDescent="0.35">
      <c r="A79" s="201" t="s">
        <v>544</v>
      </c>
      <c r="B79" s="201" t="s">
        <v>545</v>
      </c>
    </row>
    <row r="80" spans="1:4" x14ac:dyDescent="0.35">
      <c r="A80" s="201" t="s">
        <v>546</v>
      </c>
      <c r="B80" s="201" t="s">
        <v>886</v>
      </c>
    </row>
    <row r="81" spans="1:4" x14ac:dyDescent="0.35">
      <c r="A81" s="201" t="s">
        <v>547</v>
      </c>
      <c r="B81" s="201">
        <v>1</v>
      </c>
    </row>
    <row r="82" spans="1:4" x14ac:dyDescent="0.35">
      <c r="A82" s="201" t="s">
        <v>548</v>
      </c>
      <c r="B82" s="201">
        <v>0.01</v>
      </c>
    </row>
    <row r="83" spans="1:4" x14ac:dyDescent="0.35">
      <c r="A83" s="201" t="s">
        <v>549</v>
      </c>
      <c r="B83" s="201" t="b">
        <v>1</v>
      </c>
      <c r="C83" s="199" t="s">
        <v>486</v>
      </c>
      <c r="D83" s="199" t="s">
        <v>487</v>
      </c>
    </row>
    <row r="84" spans="1:4" x14ac:dyDescent="0.35">
      <c r="A84" s="201" t="s">
        <v>550</v>
      </c>
      <c r="B84" s="201" t="s">
        <v>258</v>
      </c>
    </row>
    <row r="85" spans="1:4" x14ac:dyDescent="0.35">
      <c r="A85" s="201" t="s">
        <v>551</v>
      </c>
      <c r="B85" s="201" t="s">
        <v>983</v>
      </c>
    </row>
    <row r="86" spans="1:4" x14ac:dyDescent="0.35">
      <c r="A86" s="201" t="s">
        <v>552</v>
      </c>
      <c r="B86" s="201">
        <v>1</v>
      </c>
    </row>
    <row r="87" spans="1:4" x14ac:dyDescent="0.35">
      <c r="A87" s="201" t="s">
        <v>553</v>
      </c>
      <c r="B87" s="201">
        <v>1000</v>
      </c>
    </row>
    <row r="88" spans="1:4" x14ac:dyDescent="0.35">
      <c r="A88" s="201" t="s">
        <v>554</v>
      </c>
      <c r="B88" s="201" t="b">
        <v>0</v>
      </c>
      <c r="C88" s="199" t="s">
        <v>486</v>
      </c>
      <c r="D88" s="199" t="s">
        <v>487</v>
      </c>
    </row>
    <row r="89" spans="1:4" x14ac:dyDescent="0.35">
      <c r="A89" s="201" t="s">
        <v>555</v>
      </c>
      <c r="B89" s="201" t="s">
        <v>260</v>
      </c>
    </row>
    <row r="90" spans="1:4" x14ac:dyDescent="0.35">
      <c r="A90" s="201" t="s">
        <v>556</v>
      </c>
      <c r="B90" s="201" t="s">
        <v>882</v>
      </c>
    </row>
    <row r="91" spans="1:4" x14ac:dyDescent="0.35">
      <c r="A91" s="201" t="s">
        <v>557</v>
      </c>
      <c r="B91" s="201">
        <v>1</v>
      </c>
    </row>
    <row r="92" spans="1:4" x14ac:dyDescent="0.35">
      <c r="A92" s="201" t="s">
        <v>558</v>
      </c>
      <c r="B92" s="201">
        <v>0.01</v>
      </c>
    </row>
    <row r="93" spans="1:4" x14ac:dyDescent="0.35">
      <c r="A93" s="201" t="s">
        <v>559</v>
      </c>
      <c r="B93" s="201" t="b">
        <v>1</v>
      </c>
      <c r="C93" s="199" t="s">
        <v>486</v>
      </c>
      <c r="D93" s="199" t="s">
        <v>487</v>
      </c>
    </row>
    <row r="94" spans="1:4" x14ac:dyDescent="0.35">
      <c r="A94" s="201" t="s">
        <v>560</v>
      </c>
      <c r="B94" s="201" t="s">
        <v>262</v>
      </c>
    </row>
    <row r="95" spans="1:4" x14ac:dyDescent="0.35">
      <c r="A95" s="201" t="s">
        <v>561</v>
      </c>
      <c r="B95" s="201" t="s">
        <v>987</v>
      </c>
    </row>
    <row r="96" spans="1:4" x14ac:dyDescent="0.35">
      <c r="A96" s="201" t="s">
        <v>562</v>
      </c>
      <c r="B96" s="201">
        <v>1</v>
      </c>
    </row>
    <row r="97" spans="1:4" x14ac:dyDescent="0.35">
      <c r="A97" s="201" t="s">
        <v>563</v>
      </c>
      <c r="B97" s="201">
        <v>1000</v>
      </c>
    </row>
    <row r="98" spans="1:4" x14ac:dyDescent="0.35">
      <c r="A98" s="201" t="s">
        <v>564</v>
      </c>
      <c r="B98" s="201" t="b">
        <v>0</v>
      </c>
      <c r="C98" s="199" t="s">
        <v>486</v>
      </c>
      <c r="D98" s="199" t="s">
        <v>487</v>
      </c>
    </row>
    <row r="99" spans="1:4" x14ac:dyDescent="0.35">
      <c r="A99" s="201" t="s">
        <v>565</v>
      </c>
      <c r="B99" s="201" t="s">
        <v>264</v>
      </c>
    </row>
    <row r="100" spans="1:4" x14ac:dyDescent="0.35">
      <c r="A100" s="201" t="s">
        <v>566</v>
      </c>
      <c r="B100" s="201" t="s">
        <v>885</v>
      </c>
    </row>
    <row r="101" spans="1:4" x14ac:dyDescent="0.35">
      <c r="A101" s="201" t="s">
        <v>567</v>
      </c>
      <c r="B101" s="201">
        <v>1</v>
      </c>
    </row>
    <row r="102" spans="1:4" x14ac:dyDescent="0.35">
      <c r="A102" s="201" t="s">
        <v>568</v>
      </c>
      <c r="B102" s="201">
        <v>0.01</v>
      </c>
    </row>
    <row r="103" spans="1:4" x14ac:dyDescent="0.35">
      <c r="A103" s="201" t="s">
        <v>569</v>
      </c>
      <c r="B103" s="201" t="b">
        <v>1</v>
      </c>
      <c r="C103" s="199" t="s">
        <v>486</v>
      </c>
      <c r="D103" s="199" t="s">
        <v>487</v>
      </c>
    </row>
    <row r="104" spans="1:4" x14ac:dyDescent="0.35">
      <c r="A104" s="201" t="s">
        <v>570</v>
      </c>
      <c r="B104" s="201" t="s">
        <v>266</v>
      </c>
    </row>
    <row r="105" spans="1:4" x14ac:dyDescent="0.35">
      <c r="A105" s="201" t="s">
        <v>571</v>
      </c>
      <c r="B105" s="201" t="s">
        <v>986</v>
      </c>
    </row>
    <row r="106" spans="1:4" x14ac:dyDescent="0.35">
      <c r="A106" s="201" t="s">
        <v>572</v>
      </c>
      <c r="B106" s="201">
        <v>1</v>
      </c>
    </row>
    <row r="107" spans="1:4" x14ac:dyDescent="0.35">
      <c r="A107" s="201" t="s">
        <v>573</v>
      </c>
      <c r="B107" s="201">
        <v>1000</v>
      </c>
    </row>
    <row r="108" spans="1:4" x14ac:dyDescent="0.35">
      <c r="A108" s="201" t="s">
        <v>574</v>
      </c>
      <c r="B108" s="201" t="b">
        <v>0</v>
      </c>
      <c r="C108" s="199" t="s">
        <v>486</v>
      </c>
      <c r="D108" s="199" t="s">
        <v>487</v>
      </c>
    </row>
    <row r="109" spans="1:4" x14ac:dyDescent="0.35">
      <c r="A109" s="201" t="s">
        <v>575</v>
      </c>
      <c r="B109" s="201" t="s">
        <v>268</v>
      </c>
    </row>
    <row r="110" spans="1:4" x14ac:dyDescent="0.35">
      <c r="A110" s="201" t="s">
        <v>576</v>
      </c>
      <c r="B110" s="201" t="s">
        <v>884</v>
      </c>
    </row>
    <row r="111" spans="1:4" x14ac:dyDescent="0.35">
      <c r="A111" s="201" t="s">
        <v>577</v>
      </c>
      <c r="B111" s="201">
        <v>1</v>
      </c>
    </row>
    <row r="112" spans="1:4" x14ac:dyDescent="0.35">
      <c r="A112" s="201" t="s">
        <v>578</v>
      </c>
      <c r="B112" s="201">
        <v>0.01</v>
      </c>
    </row>
    <row r="113" spans="1:4" x14ac:dyDescent="0.35">
      <c r="A113" s="201" t="s">
        <v>579</v>
      </c>
      <c r="B113" s="201" t="b">
        <v>1</v>
      </c>
      <c r="C113" s="199" t="s">
        <v>486</v>
      </c>
      <c r="D113" s="199" t="s">
        <v>487</v>
      </c>
    </row>
    <row r="114" spans="1:4" x14ac:dyDescent="0.35">
      <c r="A114" s="201" t="s">
        <v>580</v>
      </c>
      <c r="B114" s="201" t="s">
        <v>270</v>
      </c>
    </row>
    <row r="115" spans="1:4" x14ac:dyDescent="0.35">
      <c r="A115" s="201" t="s">
        <v>581</v>
      </c>
      <c r="B115" s="201" t="s">
        <v>985</v>
      </c>
    </row>
    <row r="116" spans="1:4" x14ac:dyDescent="0.35">
      <c r="A116" s="201" t="s">
        <v>582</v>
      </c>
      <c r="B116" s="201">
        <v>1</v>
      </c>
    </row>
    <row r="117" spans="1:4" x14ac:dyDescent="0.35">
      <c r="A117" s="201" t="s">
        <v>583</v>
      </c>
      <c r="B117" s="201">
        <v>1000</v>
      </c>
    </row>
    <row r="118" spans="1:4" x14ac:dyDescent="0.35">
      <c r="A118" s="201" t="s">
        <v>584</v>
      </c>
      <c r="B118" s="201" t="b">
        <v>0</v>
      </c>
      <c r="C118" s="199" t="s">
        <v>486</v>
      </c>
      <c r="D118" s="199" t="s">
        <v>487</v>
      </c>
    </row>
    <row r="119" spans="1:4" x14ac:dyDescent="0.35">
      <c r="A119" s="201" t="s">
        <v>585</v>
      </c>
      <c r="B119" s="201" t="s">
        <v>272</v>
      </c>
    </row>
    <row r="120" spans="1:4" x14ac:dyDescent="0.35">
      <c r="A120" s="201" t="s">
        <v>586</v>
      </c>
      <c r="B120" s="201" t="s">
        <v>962</v>
      </c>
    </row>
    <row r="121" spans="1:4" x14ac:dyDescent="0.35">
      <c r="A121" s="201" t="s">
        <v>587</v>
      </c>
      <c r="B121" s="201">
        <v>1</v>
      </c>
    </row>
    <row r="122" spans="1:4" x14ac:dyDescent="0.35">
      <c r="A122" s="201" t="s">
        <v>588</v>
      </c>
      <c r="B122" s="201">
        <v>1000</v>
      </c>
    </row>
    <row r="123" spans="1:4" x14ac:dyDescent="0.35">
      <c r="A123" s="201" t="s">
        <v>589</v>
      </c>
      <c r="B123" s="201" t="b">
        <v>0</v>
      </c>
      <c r="C123" s="199" t="s">
        <v>486</v>
      </c>
      <c r="D123" s="199" t="s">
        <v>487</v>
      </c>
    </row>
    <row r="124" spans="1:4" x14ac:dyDescent="0.35">
      <c r="A124" s="201" t="s">
        <v>590</v>
      </c>
      <c r="B124" s="201" t="s">
        <v>252</v>
      </c>
    </row>
    <row r="125" spans="1:4" x14ac:dyDescent="0.35">
      <c r="A125" s="201" t="s">
        <v>591</v>
      </c>
      <c r="B125" s="201" t="s">
        <v>961</v>
      </c>
    </row>
    <row r="126" spans="1:4" x14ac:dyDescent="0.35">
      <c r="A126" s="201" t="s">
        <v>592</v>
      </c>
      <c r="B126" s="201">
        <v>1</v>
      </c>
    </row>
    <row r="127" spans="1:4" x14ac:dyDescent="0.35">
      <c r="A127" s="201" t="s">
        <v>593</v>
      </c>
      <c r="B127" s="201">
        <v>1000</v>
      </c>
    </row>
    <row r="128" spans="1:4" x14ac:dyDescent="0.35">
      <c r="A128" s="201" t="s">
        <v>594</v>
      </c>
      <c r="B128" s="201" t="b">
        <v>0</v>
      </c>
      <c r="C128" s="199" t="s">
        <v>486</v>
      </c>
      <c r="D128" s="199" t="s">
        <v>487</v>
      </c>
    </row>
    <row r="129" spans="1:4" x14ac:dyDescent="0.35">
      <c r="A129" s="201" t="s">
        <v>595</v>
      </c>
      <c r="B129" s="201" t="s">
        <v>253</v>
      </c>
    </row>
    <row r="130" spans="1:4" x14ac:dyDescent="0.35">
      <c r="A130" s="201" t="s">
        <v>596</v>
      </c>
      <c r="B130" s="201" t="s">
        <v>243</v>
      </c>
    </row>
    <row r="131" spans="1:4" x14ac:dyDescent="0.35">
      <c r="A131" s="201" t="s">
        <v>597</v>
      </c>
      <c r="B131" s="201">
        <v>1</v>
      </c>
    </row>
    <row r="132" spans="1:4" x14ac:dyDescent="0.35">
      <c r="A132" s="201" t="s">
        <v>598</v>
      </c>
      <c r="B132" s="201">
        <v>0.01</v>
      </c>
    </row>
    <row r="133" spans="1:4" x14ac:dyDescent="0.35">
      <c r="A133" s="201" t="s">
        <v>599</v>
      </c>
      <c r="B133" s="201" t="b">
        <v>1</v>
      </c>
      <c r="C133" s="199" t="s">
        <v>486</v>
      </c>
      <c r="D133" s="199" t="s">
        <v>487</v>
      </c>
    </row>
    <row r="134" spans="1:4" x14ac:dyDescent="0.35">
      <c r="A134" s="201" t="s">
        <v>600</v>
      </c>
      <c r="B134" s="201" t="s">
        <v>539</v>
      </c>
    </row>
    <row r="135" spans="1:4" x14ac:dyDescent="0.35">
      <c r="A135" s="201" t="s">
        <v>601</v>
      </c>
      <c r="B135" s="201" t="s">
        <v>984</v>
      </c>
    </row>
    <row r="136" spans="1:4" x14ac:dyDescent="0.35">
      <c r="A136" s="201" t="s">
        <v>602</v>
      </c>
      <c r="B136" s="201">
        <v>1</v>
      </c>
    </row>
    <row r="137" spans="1:4" x14ac:dyDescent="0.35">
      <c r="A137" s="201" t="s">
        <v>603</v>
      </c>
      <c r="B137" s="201">
        <v>1000</v>
      </c>
    </row>
    <row r="138" spans="1:4" x14ac:dyDescent="0.35">
      <c r="A138" s="201" t="s">
        <v>604</v>
      </c>
      <c r="B138" s="201" t="b">
        <v>0</v>
      </c>
      <c r="C138" s="199" t="s">
        <v>486</v>
      </c>
      <c r="D138" s="199" t="s">
        <v>487</v>
      </c>
    </row>
    <row r="139" spans="1:4" x14ac:dyDescent="0.35">
      <c r="A139" s="201" t="s">
        <v>605</v>
      </c>
      <c r="B139" s="201" t="s">
        <v>545</v>
      </c>
    </row>
    <row r="140" spans="1:4" x14ac:dyDescent="0.35">
      <c r="A140" s="201" t="s">
        <v>606</v>
      </c>
      <c r="B140" s="201" t="s">
        <v>883</v>
      </c>
    </row>
    <row r="141" spans="1:4" x14ac:dyDescent="0.35">
      <c r="A141" s="201" t="s">
        <v>607</v>
      </c>
      <c r="B141" s="201">
        <v>1</v>
      </c>
    </row>
    <row r="142" spans="1:4" x14ac:dyDescent="0.35">
      <c r="A142" s="201" t="s">
        <v>608</v>
      </c>
      <c r="B142" s="201">
        <v>0.01</v>
      </c>
    </row>
    <row r="143" spans="1:4" x14ac:dyDescent="0.35">
      <c r="A143" s="201" t="s">
        <v>609</v>
      </c>
      <c r="B143" s="201" t="b">
        <v>1</v>
      </c>
      <c r="C143" s="199" t="s">
        <v>486</v>
      </c>
      <c r="D143" s="199" t="s">
        <v>487</v>
      </c>
    </row>
    <row r="144" spans="1:4" x14ac:dyDescent="0.35">
      <c r="A144" s="201" t="s">
        <v>610</v>
      </c>
      <c r="B144" s="201" t="s">
        <v>258</v>
      </c>
    </row>
    <row r="145" spans="1:4" x14ac:dyDescent="0.35">
      <c r="A145" s="201" t="s">
        <v>611</v>
      </c>
      <c r="B145" s="201" t="s">
        <v>983</v>
      </c>
    </row>
    <row r="146" spans="1:4" x14ac:dyDescent="0.35">
      <c r="A146" s="201" t="s">
        <v>612</v>
      </c>
      <c r="B146" s="201">
        <v>1</v>
      </c>
    </row>
    <row r="147" spans="1:4" x14ac:dyDescent="0.35">
      <c r="A147" s="201" t="s">
        <v>613</v>
      </c>
      <c r="B147" s="201">
        <v>1000</v>
      </c>
    </row>
    <row r="148" spans="1:4" x14ac:dyDescent="0.35">
      <c r="A148" s="201" t="s">
        <v>614</v>
      </c>
      <c r="B148" s="201" t="b">
        <v>0</v>
      </c>
      <c r="C148" s="199" t="s">
        <v>486</v>
      </c>
      <c r="D148" s="199" t="s">
        <v>487</v>
      </c>
    </row>
    <row r="149" spans="1:4" x14ac:dyDescent="0.35">
      <c r="A149" s="201" t="s">
        <v>615</v>
      </c>
      <c r="B149" s="201" t="s">
        <v>260</v>
      </c>
    </row>
    <row r="150" spans="1:4" x14ac:dyDescent="0.35">
      <c r="A150" s="201" t="s">
        <v>616</v>
      </c>
      <c r="B150" s="201" t="s">
        <v>882</v>
      </c>
    </row>
    <row r="151" spans="1:4" x14ac:dyDescent="0.35">
      <c r="A151" s="201" t="s">
        <v>617</v>
      </c>
      <c r="B151" s="201">
        <v>1</v>
      </c>
    </row>
    <row r="152" spans="1:4" x14ac:dyDescent="0.35">
      <c r="A152" s="201" t="s">
        <v>618</v>
      </c>
      <c r="B152" s="201">
        <v>0.01</v>
      </c>
    </row>
    <row r="153" spans="1:4" x14ac:dyDescent="0.35">
      <c r="A153" s="201" t="s">
        <v>619</v>
      </c>
      <c r="B153" s="201" t="b">
        <v>1</v>
      </c>
      <c r="C153" s="199" t="s">
        <v>486</v>
      </c>
      <c r="D153" s="199" t="s">
        <v>487</v>
      </c>
    </row>
    <row r="154" spans="1:4" x14ac:dyDescent="0.35">
      <c r="A154" s="201" t="s">
        <v>620</v>
      </c>
      <c r="B154" s="201" t="s">
        <v>262</v>
      </c>
    </row>
    <row r="155" spans="1:4" x14ac:dyDescent="0.35">
      <c r="A155" s="201" t="s">
        <v>621</v>
      </c>
      <c r="B155" s="201" t="s">
        <v>982</v>
      </c>
    </row>
    <row r="156" spans="1:4" x14ac:dyDescent="0.35">
      <c r="A156" s="201" t="s">
        <v>622</v>
      </c>
      <c r="B156" s="201">
        <v>1</v>
      </c>
    </row>
    <row r="157" spans="1:4" x14ac:dyDescent="0.35">
      <c r="A157" s="201" t="s">
        <v>623</v>
      </c>
      <c r="B157" s="201">
        <v>1000</v>
      </c>
    </row>
    <row r="158" spans="1:4" x14ac:dyDescent="0.35">
      <c r="A158" s="201" t="s">
        <v>624</v>
      </c>
      <c r="B158" s="201" t="b">
        <v>0</v>
      </c>
      <c r="C158" s="199" t="s">
        <v>486</v>
      </c>
      <c r="D158" s="199" t="s">
        <v>487</v>
      </c>
    </row>
    <row r="159" spans="1:4" x14ac:dyDescent="0.35">
      <c r="A159" s="201" t="s">
        <v>625</v>
      </c>
      <c r="B159" s="201" t="s">
        <v>264</v>
      </c>
    </row>
    <row r="160" spans="1:4" x14ac:dyDescent="0.35">
      <c r="A160" s="201" t="s">
        <v>626</v>
      </c>
      <c r="B160" s="201" t="s">
        <v>881</v>
      </c>
    </row>
    <row r="161" spans="1:4" x14ac:dyDescent="0.35">
      <c r="A161" s="201" t="s">
        <v>627</v>
      </c>
      <c r="B161" s="201">
        <v>1</v>
      </c>
    </row>
    <row r="162" spans="1:4" x14ac:dyDescent="0.35">
      <c r="A162" s="201" t="s">
        <v>628</v>
      </c>
      <c r="B162" s="201">
        <v>0.01</v>
      </c>
    </row>
    <row r="163" spans="1:4" x14ac:dyDescent="0.35">
      <c r="A163" s="201" t="s">
        <v>629</v>
      </c>
      <c r="B163" s="201" t="b">
        <v>1</v>
      </c>
      <c r="C163" s="199" t="s">
        <v>486</v>
      </c>
      <c r="D163" s="199" t="s">
        <v>487</v>
      </c>
    </row>
    <row r="164" spans="1:4" x14ac:dyDescent="0.35">
      <c r="A164" s="201" t="s">
        <v>630</v>
      </c>
      <c r="B164" s="201" t="s">
        <v>266</v>
      </c>
    </row>
    <row r="165" spans="1:4" x14ac:dyDescent="0.35">
      <c r="A165" s="201" t="s">
        <v>631</v>
      </c>
      <c r="B165" s="201" t="s">
        <v>981</v>
      </c>
    </row>
    <row r="166" spans="1:4" x14ac:dyDescent="0.35">
      <c r="A166" s="201" t="s">
        <v>632</v>
      </c>
      <c r="B166" s="201">
        <v>1</v>
      </c>
    </row>
    <row r="167" spans="1:4" x14ac:dyDescent="0.35">
      <c r="A167" s="201" t="s">
        <v>633</v>
      </c>
      <c r="B167" s="201">
        <v>1000</v>
      </c>
    </row>
    <row r="168" spans="1:4" x14ac:dyDescent="0.35">
      <c r="A168" s="201" t="s">
        <v>634</v>
      </c>
      <c r="B168" s="201" t="b">
        <v>0</v>
      </c>
      <c r="C168" s="199" t="s">
        <v>486</v>
      </c>
      <c r="D168" s="199" t="s">
        <v>487</v>
      </c>
    </row>
    <row r="169" spans="1:4" x14ac:dyDescent="0.35">
      <c r="A169" s="201" t="s">
        <v>635</v>
      </c>
      <c r="B169" s="201" t="s">
        <v>268</v>
      </c>
    </row>
    <row r="170" spans="1:4" x14ac:dyDescent="0.35">
      <c r="A170" s="201" t="s">
        <v>636</v>
      </c>
      <c r="B170" s="201" t="s">
        <v>880</v>
      </c>
    </row>
    <row r="171" spans="1:4" x14ac:dyDescent="0.35">
      <c r="A171" s="201" t="s">
        <v>637</v>
      </c>
      <c r="B171" s="201">
        <v>1</v>
      </c>
    </row>
    <row r="172" spans="1:4" x14ac:dyDescent="0.35">
      <c r="A172" s="201" t="s">
        <v>638</v>
      </c>
      <c r="B172" s="201">
        <v>0.01</v>
      </c>
    </row>
    <row r="173" spans="1:4" x14ac:dyDescent="0.35">
      <c r="A173" s="201" t="s">
        <v>639</v>
      </c>
      <c r="B173" s="201" t="b">
        <v>1</v>
      </c>
      <c r="C173" s="199" t="s">
        <v>486</v>
      </c>
      <c r="D173" s="199" t="s">
        <v>487</v>
      </c>
    </row>
    <row r="174" spans="1:4" x14ac:dyDescent="0.35">
      <c r="A174" s="201" t="s">
        <v>640</v>
      </c>
      <c r="B174" s="201" t="s">
        <v>270</v>
      </c>
    </row>
    <row r="175" spans="1:4" x14ac:dyDescent="0.35">
      <c r="A175" s="201" t="s">
        <v>641</v>
      </c>
      <c r="B175" s="201" t="s">
        <v>980</v>
      </c>
    </row>
    <row r="176" spans="1:4" x14ac:dyDescent="0.35">
      <c r="A176" s="201" t="s">
        <v>642</v>
      </c>
      <c r="B176" s="201">
        <v>1</v>
      </c>
    </row>
    <row r="177" spans="1:4" x14ac:dyDescent="0.35">
      <c r="A177" s="201" t="s">
        <v>643</v>
      </c>
      <c r="B177" s="201">
        <v>1000</v>
      </c>
    </row>
    <row r="178" spans="1:4" x14ac:dyDescent="0.35">
      <c r="A178" s="201" t="s">
        <v>644</v>
      </c>
      <c r="B178" s="201" t="b">
        <v>0</v>
      </c>
      <c r="C178" s="199" t="s">
        <v>486</v>
      </c>
      <c r="D178" s="199" t="s">
        <v>487</v>
      </c>
    </row>
    <row r="179" spans="1:4" x14ac:dyDescent="0.35">
      <c r="A179" s="201" t="s">
        <v>645</v>
      </c>
      <c r="B179" s="201" t="s">
        <v>272</v>
      </c>
    </row>
    <row r="180" spans="1:4" x14ac:dyDescent="0.35">
      <c r="A180" s="201" t="s">
        <v>646</v>
      </c>
      <c r="B180" s="201" t="s">
        <v>962</v>
      </c>
    </row>
    <row r="181" spans="1:4" x14ac:dyDescent="0.35">
      <c r="A181" s="201" t="s">
        <v>647</v>
      </c>
      <c r="B181" s="201">
        <v>1</v>
      </c>
    </row>
    <row r="182" spans="1:4" x14ac:dyDescent="0.35">
      <c r="A182" s="201" t="s">
        <v>648</v>
      </c>
      <c r="B182" s="201">
        <v>1000</v>
      </c>
    </row>
    <row r="183" spans="1:4" x14ac:dyDescent="0.35">
      <c r="A183" s="201" t="s">
        <v>649</v>
      </c>
      <c r="B183" s="201" t="b">
        <v>0</v>
      </c>
      <c r="C183" s="199" t="s">
        <v>486</v>
      </c>
      <c r="D183" s="199" t="s">
        <v>487</v>
      </c>
    </row>
    <row r="184" spans="1:4" x14ac:dyDescent="0.35">
      <c r="A184" s="201" t="s">
        <v>650</v>
      </c>
      <c r="B184" s="201" t="s">
        <v>280</v>
      </c>
    </row>
    <row r="185" spans="1:4" x14ac:dyDescent="0.35">
      <c r="A185" s="201" t="s">
        <v>651</v>
      </c>
      <c r="B185" s="201" t="s">
        <v>879</v>
      </c>
    </row>
    <row r="186" spans="1:4" x14ac:dyDescent="0.35">
      <c r="A186" s="201" t="s">
        <v>652</v>
      </c>
      <c r="B186" s="201">
        <v>0</v>
      </c>
    </row>
    <row r="187" spans="1:4" x14ac:dyDescent="0.35">
      <c r="A187" s="201" t="s">
        <v>653</v>
      </c>
      <c r="B187" s="201">
        <v>0.01</v>
      </c>
    </row>
    <row r="188" spans="1:4" x14ac:dyDescent="0.35">
      <c r="A188" s="201" t="s">
        <v>654</v>
      </c>
      <c r="B188" s="201" t="b">
        <v>1</v>
      </c>
      <c r="C188" s="199" t="s">
        <v>486</v>
      </c>
      <c r="D188" s="199" t="s">
        <v>487</v>
      </c>
    </row>
    <row r="189" spans="1:4" x14ac:dyDescent="0.35">
      <c r="A189" s="201" t="s">
        <v>655</v>
      </c>
      <c r="B189" s="201" t="s">
        <v>282</v>
      </c>
    </row>
    <row r="190" spans="1:4" x14ac:dyDescent="0.35">
      <c r="A190" s="201" t="s">
        <v>656</v>
      </c>
      <c r="B190" s="201" t="s">
        <v>979</v>
      </c>
    </row>
    <row r="191" spans="1:4" x14ac:dyDescent="0.35">
      <c r="A191" s="201" t="s">
        <v>657</v>
      </c>
      <c r="B191" s="201">
        <v>1</v>
      </c>
    </row>
    <row r="192" spans="1:4" x14ac:dyDescent="0.35">
      <c r="A192" s="201" t="s">
        <v>658</v>
      </c>
      <c r="B192" s="201">
        <v>1000</v>
      </c>
    </row>
    <row r="193" spans="1:4" x14ac:dyDescent="0.35">
      <c r="A193" s="201" t="s">
        <v>659</v>
      </c>
      <c r="B193" s="201" t="b">
        <v>0</v>
      </c>
      <c r="C193" s="199" t="s">
        <v>486</v>
      </c>
      <c r="D193" s="199" t="s">
        <v>487</v>
      </c>
    </row>
    <row r="194" spans="1:4" x14ac:dyDescent="0.35">
      <c r="A194" s="201" t="s">
        <v>660</v>
      </c>
      <c r="B194" s="201" t="s">
        <v>284</v>
      </c>
    </row>
    <row r="195" spans="1:4" x14ac:dyDescent="0.35">
      <c r="A195" s="201" t="s">
        <v>661</v>
      </c>
      <c r="B195" s="201" t="s">
        <v>978</v>
      </c>
    </row>
    <row r="196" spans="1:4" x14ac:dyDescent="0.35">
      <c r="A196" s="201" t="s">
        <v>662</v>
      </c>
      <c r="B196" s="201">
        <v>1</v>
      </c>
    </row>
    <row r="197" spans="1:4" x14ac:dyDescent="0.35">
      <c r="A197" s="201" t="s">
        <v>663</v>
      </c>
      <c r="B197" s="201">
        <v>1000</v>
      </c>
    </row>
    <row r="198" spans="1:4" x14ac:dyDescent="0.35">
      <c r="A198" s="201" t="s">
        <v>664</v>
      </c>
      <c r="B198" s="201" t="b">
        <v>0</v>
      </c>
      <c r="C198" s="199" t="s">
        <v>486</v>
      </c>
      <c r="D198" s="199" t="s">
        <v>487</v>
      </c>
    </row>
    <row r="199" spans="1:4" x14ac:dyDescent="0.35">
      <c r="A199" s="201" t="s">
        <v>665</v>
      </c>
      <c r="B199" s="201" t="s">
        <v>251</v>
      </c>
    </row>
    <row r="200" spans="1:4" x14ac:dyDescent="0.35">
      <c r="A200" s="201" t="s">
        <v>666</v>
      </c>
      <c r="B200" s="201" t="s">
        <v>164</v>
      </c>
    </row>
    <row r="201" spans="1:4" x14ac:dyDescent="0.35">
      <c r="A201" s="201" t="s">
        <v>667</v>
      </c>
      <c r="B201" s="201">
        <v>0</v>
      </c>
    </row>
    <row r="202" spans="1:4" x14ac:dyDescent="0.35">
      <c r="A202" s="201" t="s">
        <v>668</v>
      </c>
      <c r="B202" s="201">
        <v>0.01</v>
      </c>
    </row>
    <row r="203" spans="1:4" x14ac:dyDescent="0.35">
      <c r="A203" s="201" t="s">
        <v>669</v>
      </c>
      <c r="B203" s="201" t="b">
        <v>1</v>
      </c>
      <c r="C203" s="199" t="s">
        <v>486</v>
      </c>
      <c r="D203" s="199" t="s">
        <v>487</v>
      </c>
    </row>
    <row r="204" spans="1:4" x14ac:dyDescent="0.35">
      <c r="A204" s="201" t="s">
        <v>670</v>
      </c>
      <c r="B204" s="201" t="s">
        <v>286</v>
      </c>
    </row>
    <row r="205" spans="1:4" x14ac:dyDescent="0.35">
      <c r="A205" s="201" t="s">
        <v>671</v>
      </c>
      <c r="B205" s="201" t="s">
        <v>287</v>
      </c>
    </row>
    <row r="206" spans="1:4" x14ac:dyDescent="0.35">
      <c r="A206" s="201" t="s">
        <v>672</v>
      </c>
      <c r="B206" s="201">
        <v>0</v>
      </c>
    </row>
    <row r="207" spans="1:4" x14ac:dyDescent="0.35">
      <c r="A207" s="201" t="s">
        <v>673</v>
      </c>
      <c r="B207" s="201">
        <v>1</v>
      </c>
    </row>
    <row r="208" spans="1:4" x14ac:dyDescent="0.35">
      <c r="A208" s="201" t="s">
        <v>674</v>
      </c>
      <c r="B208" s="201" t="b">
        <v>0</v>
      </c>
      <c r="C208" s="199" t="s">
        <v>486</v>
      </c>
      <c r="D208" s="199" t="s">
        <v>487</v>
      </c>
    </row>
    <row r="209" spans="1:4" x14ac:dyDescent="0.35">
      <c r="A209" s="201" t="s">
        <v>675</v>
      </c>
      <c r="B209" s="201" t="s">
        <v>288</v>
      </c>
    </row>
    <row r="210" spans="1:4" x14ac:dyDescent="0.35">
      <c r="A210" s="201" t="s">
        <v>676</v>
      </c>
      <c r="B210" s="201" t="s">
        <v>289</v>
      </c>
    </row>
    <row r="211" spans="1:4" x14ac:dyDescent="0.35">
      <c r="A211" s="201" t="s">
        <v>677</v>
      </c>
      <c r="B211" s="201">
        <v>0</v>
      </c>
    </row>
    <row r="212" spans="1:4" x14ac:dyDescent="0.35">
      <c r="A212" s="201" t="s">
        <v>678</v>
      </c>
      <c r="B212" s="201">
        <v>1</v>
      </c>
    </row>
    <row r="213" spans="1:4" x14ac:dyDescent="0.35">
      <c r="A213" s="201" t="s">
        <v>679</v>
      </c>
      <c r="B213" s="201" t="b">
        <v>0</v>
      </c>
      <c r="C213" s="199" t="s">
        <v>486</v>
      </c>
      <c r="D213" s="199" t="s">
        <v>487</v>
      </c>
    </row>
    <row r="214" spans="1:4" x14ac:dyDescent="0.35">
      <c r="A214" s="201" t="s">
        <v>680</v>
      </c>
      <c r="B214" s="201" t="s">
        <v>290</v>
      </c>
    </row>
    <row r="215" spans="1:4" x14ac:dyDescent="0.35">
      <c r="A215" s="201" t="s">
        <v>681</v>
      </c>
      <c r="B215" s="201" t="s">
        <v>977</v>
      </c>
    </row>
    <row r="216" spans="1:4" x14ac:dyDescent="0.35">
      <c r="A216" s="201" t="s">
        <v>682</v>
      </c>
      <c r="B216" s="201">
        <v>1</v>
      </c>
    </row>
    <row r="217" spans="1:4" x14ac:dyDescent="0.35">
      <c r="A217" s="201" t="s">
        <v>683</v>
      </c>
      <c r="B217" s="201">
        <v>1000</v>
      </c>
    </row>
    <row r="218" spans="1:4" x14ac:dyDescent="0.35">
      <c r="A218" s="201" t="s">
        <v>684</v>
      </c>
      <c r="B218" s="201" t="b">
        <v>0</v>
      </c>
      <c r="C218" s="199" t="s">
        <v>486</v>
      </c>
      <c r="D218" s="199" t="s">
        <v>487</v>
      </c>
    </row>
    <row r="219" spans="1:4" x14ac:dyDescent="0.35">
      <c r="A219" s="201" t="s">
        <v>685</v>
      </c>
      <c r="B219" s="201" t="s">
        <v>292</v>
      </c>
    </row>
    <row r="220" spans="1:4" x14ac:dyDescent="0.35">
      <c r="A220" s="201" t="s">
        <v>686</v>
      </c>
      <c r="B220" s="201" t="s">
        <v>976</v>
      </c>
    </row>
    <row r="221" spans="1:4" x14ac:dyDescent="0.35">
      <c r="A221" s="201" t="s">
        <v>687</v>
      </c>
      <c r="B221" s="201">
        <v>1</v>
      </c>
    </row>
    <row r="222" spans="1:4" x14ac:dyDescent="0.35">
      <c r="A222" s="201" t="s">
        <v>688</v>
      </c>
      <c r="B222" s="201">
        <v>1000</v>
      </c>
    </row>
    <row r="223" spans="1:4" x14ac:dyDescent="0.35">
      <c r="A223" s="201" t="s">
        <v>689</v>
      </c>
      <c r="B223" s="201" t="b">
        <v>0</v>
      </c>
      <c r="C223" s="199" t="s">
        <v>486</v>
      </c>
      <c r="D223" s="199" t="s">
        <v>487</v>
      </c>
    </row>
    <row r="224" spans="1:4" x14ac:dyDescent="0.35">
      <c r="A224" s="201" t="s">
        <v>690</v>
      </c>
      <c r="B224" s="201" t="s">
        <v>294</v>
      </c>
    </row>
    <row r="225" spans="1:4" x14ac:dyDescent="0.35">
      <c r="A225" s="201" t="s">
        <v>691</v>
      </c>
      <c r="B225" s="201" t="s">
        <v>975</v>
      </c>
    </row>
    <row r="226" spans="1:4" x14ac:dyDescent="0.35">
      <c r="A226" s="201" t="s">
        <v>692</v>
      </c>
      <c r="B226" s="201">
        <v>1</v>
      </c>
    </row>
    <row r="227" spans="1:4" x14ac:dyDescent="0.35">
      <c r="A227" s="201" t="s">
        <v>693</v>
      </c>
      <c r="B227" s="201">
        <v>1000</v>
      </c>
    </row>
    <row r="228" spans="1:4" x14ac:dyDescent="0.35">
      <c r="A228" s="201" t="s">
        <v>694</v>
      </c>
      <c r="B228" s="201" t="b">
        <v>0</v>
      </c>
      <c r="C228" s="199" t="s">
        <v>486</v>
      </c>
      <c r="D228" s="199" t="s">
        <v>487</v>
      </c>
    </row>
    <row r="229" spans="1:4" x14ac:dyDescent="0.35">
      <c r="A229" s="201" t="s">
        <v>695</v>
      </c>
      <c r="B229" s="201" t="s">
        <v>296</v>
      </c>
    </row>
    <row r="230" spans="1:4" x14ac:dyDescent="0.35">
      <c r="A230" s="201" t="s">
        <v>696</v>
      </c>
      <c r="B230" s="201" t="s">
        <v>974</v>
      </c>
    </row>
    <row r="231" spans="1:4" x14ac:dyDescent="0.35">
      <c r="A231" s="201" t="s">
        <v>697</v>
      </c>
      <c r="B231" s="201">
        <v>1</v>
      </c>
    </row>
    <row r="232" spans="1:4" x14ac:dyDescent="0.35">
      <c r="A232" s="201" t="s">
        <v>698</v>
      </c>
      <c r="B232" s="201">
        <v>1000</v>
      </c>
    </row>
    <row r="233" spans="1:4" x14ac:dyDescent="0.35">
      <c r="A233" s="201" t="s">
        <v>699</v>
      </c>
      <c r="B233" s="201" t="b">
        <v>0</v>
      </c>
      <c r="C233" s="199" t="s">
        <v>486</v>
      </c>
      <c r="D233" s="199" t="s">
        <v>487</v>
      </c>
    </row>
    <row r="234" spans="1:4" x14ac:dyDescent="0.35">
      <c r="A234" s="201" t="s">
        <v>700</v>
      </c>
      <c r="B234" s="201" t="s">
        <v>298</v>
      </c>
    </row>
    <row r="235" spans="1:4" x14ac:dyDescent="0.35">
      <c r="A235" s="201" t="s">
        <v>701</v>
      </c>
      <c r="B235" s="201" t="s">
        <v>973</v>
      </c>
    </row>
    <row r="236" spans="1:4" x14ac:dyDescent="0.35">
      <c r="A236" s="201" t="s">
        <v>702</v>
      </c>
      <c r="B236" s="201">
        <v>1</v>
      </c>
    </row>
    <row r="237" spans="1:4" x14ac:dyDescent="0.35">
      <c r="A237" s="201" t="s">
        <v>703</v>
      </c>
      <c r="B237" s="201">
        <v>1000</v>
      </c>
    </row>
    <row r="238" spans="1:4" x14ac:dyDescent="0.35">
      <c r="A238" s="201" t="s">
        <v>704</v>
      </c>
      <c r="B238" s="201" t="b">
        <v>0</v>
      </c>
      <c r="C238" s="199" t="s">
        <v>486</v>
      </c>
      <c r="D238" s="199" t="s">
        <v>487</v>
      </c>
    </row>
    <row r="239" spans="1:4" x14ac:dyDescent="0.35">
      <c r="A239" s="201" t="s">
        <v>705</v>
      </c>
      <c r="B239" s="201" t="s">
        <v>300</v>
      </c>
    </row>
    <row r="240" spans="1:4" x14ac:dyDescent="0.35">
      <c r="A240" s="201" t="s">
        <v>706</v>
      </c>
      <c r="B240" s="201" t="s">
        <v>972</v>
      </c>
    </row>
    <row r="241" spans="1:4" x14ac:dyDescent="0.35">
      <c r="A241" s="201" t="s">
        <v>707</v>
      </c>
      <c r="B241" s="201">
        <v>1</v>
      </c>
    </row>
    <row r="242" spans="1:4" x14ac:dyDescent="0.35">
      <c r="A242" s="201" t="s">
        <v>708</v>
      </c>
      <c r="B242" s="201">
        <v>1000</v>
      </c>
    </row>
    <row r="243" spans="1:4" x14ac:dyDescent="0.35">
      <c r="A243" s="201" t="s">
        <v>709</v>
      </c>
      <c r="B243" s="201" t="b">
        <v>0</v>
      </c>
      <c r="C243" s="199" t="s">
        <v>486</v>
      </c>
      <c r="D243" s="199" t="s">
        <v>487</v>
      </c>
    </row>
    <row r="244" spans="1:4" x14ac:dyDescent="0.35">
      <c r="A244" s="201" t="s">
        <v>710</v>
      </c>
      <c r="B244" s="201" t="s">
        <v>302</v>
      </c>
    </row>
    <row r="245" spans="1:4" x14ac:dyDescent="0.35">
      <c r="A245" s="201" t="s">
        <v>711</v>
      </c>
      <c r="B245" s="201" t="s">
        <v>971</v>
      </c>
    </row>
    <row r="246" spans="1:4" x14ac:dyDescent="0.35">
      <c r="A246" s="201" t="s">
        <v>712</v>
      </c>
      <c r="B246" s="201">
        <v>1</v>
      </c>
    </row>
    <row r="247" spans="1:4" x14ac:dyDescent="0.35">
      <c r="A247" s="201" t="s">
        <v>713</v>
      </c>
      <c r="B247" s="201">
        <v>1000</v>
      </c>
    </row>
    <row r="248" spans="1:4" x14ac:dyDescent="0.35">
      <c r="A248" s="201" t="s">
        <v>714</v>
      </c>
      <c r="B248" s="201" t="b">
        <v>0</v>
      </c>
      <c r="C248" s="199" t="s">
        <v>486</v>
      </c>
      <c r="D248" s="199" t="s">
        <v>487</v>
      </c>
    </row>
    <row r="249" spans="1:4" x14ac:dyDescent="0.35">
      <c r="A249" s="201" t="s">
        <v>715</v>
      </c>
      <c r="B249" s="201" t="s">
        <v>304</v>
      </c>
    </row>
    <row r="250" spans="1:4" x14ac:dyDescent="0.35">
      <c r="A250" s="201" t="s">
        <v>716</v>
      </c>
      <c r="B250" s="201" t="s">
        <v>970</v>
      </c>
    </row>
    <row r="251" spans="1:4" x14ac:dyDescent="0.35">
      <c r="A251" s="201" t="s">
        <v>717</v>
      </c>
      <c r="B251" s="201">
        <v>1</v>
      </c>
    </row>
    <row r="252" spans="1:4" x14ac:dyDescent="0.35">
      <c r="A252" s="201" t="s">
        <v>718</v>
      </c>
      <c r="B252" s="201">
        <v>1000</v>
      </c>
    </row>
    <row r="253" spans="1:4" x14ac:dyDescent="0.35">
      <c r="A253" s="201" t="s">
        <v>719</v>
      </c>
      <c r="B253" s="201" t="b">
        <v>0</v>
      </c>
      <c r="C253" s="199" t="s">
        <v>486</v>
      </c>
      <c r="D253" s="199" t="s">
        <v>487</v>
      </c>
    </row>
    <row r="254" spans="1:4" x14ac:dyDescent="0.35">
      <c r="A254" s="201" t="s">
        <v>720</v>
      </c>
      <c r="B254" s="201" t="s">
        <v>306</v>
      </c>
    </row>
    <row r="255" spans="1:4" x14ac:dyDescent="0.35">
      <c r="A255" s="201" t="s">
        <v>721</v>
      </c>
      <c r="B255" s="201" t="s">
        <v>969</v>
      </c>
    </row>
    <row r="256" spans="1:4" x14ac:dyDescent="0.35">
      <c r="A256" s="201" t="s">
        <v>722</v>
      </c>
      <c r="B256" s="201">
        <v>1</v>
      </c>
    </row>
    <row r="257" spans="1:4" x14ac:dyDescent="0.35">
      <c r="A257" s="201" t="s">
        <v>723</v>
      </c>
      <c r="B257" s="201">
        <v>1000</v>
      </c>
    </row>
    <row r="258" spans="1:4" x14ac:dyDescent="0.35">
      <c r="A258" s="201" t="s">
        <v>724</v>
      </c>
      <c r="B258" s="201" t="b">
        <v>0</v>
      </c>
      <c r="C258" s="199" t="s">
        <v>486</v>
      </c>
      <c r="D258" s="199" t="s">
        <v>487</v>
      </c>
    </row>
    <row r="259" spans="1:4" x14ac:dyDescent="0.35">
      <c r="A259" s="201" t="s">
        <v>725</v>
      </c>
      <c r="B259" s="201" t="s">
        <v>726</v>
      </c>
    </row>
    <row r="260" spans="1:4" x14ac:dyDescent="0.35">
      <c r="A260" s="201" t="s">
        <v>727</v>
      </c>
      <c r="B260" s="201" t="s">
        <v>968</v>
      </c>
    </row>
    <row r="261" spans="1:4" x14ac:dyDescent="0.35">
      <c r="A261" s="201" t="s">
        <v>728</v>
      </c>
      <c r="B261" s="201">
        <v>1</v>
      </c>
    </row>
    <row r="262" spans="1:4" x14ac:dyDescent="0.35">
      <c r="A262" s="201" t="s">
        <v>729</v>
      </c>
      <c r="B262" s="201">
        <v>1000</v>
      </c>
    </row>
    <row r="263" spans="1:4" x14ac:dyDescent="0.35">
      <c r="A263" s="201" t="s">
        <v>730</v>
      </c>
      <c r="B263" s="201" t="b">
        <v>0</v>
      </c>
      <c r="C263" s="199" t="s">
        <v>486</v>
      </c>
      <c r="D263" s="199" t="s">
        <v>487</v>
      </c>
    </row>
    <row r="264" spans="1:4" x14ac:dyDescent="0.35">
      <c r="A264" s="201" t="s">
        <v>731</v>
      </c>
      <c r="B264" s="201" t="s">
        <v>732</v>
      </c>
    </row>
    <row r="265" spans="1:4" x14ac:dyDescent="0.35">
      <c r="A265" s="201" t="s">
        <v>733</v>
      </c>
      <c r="B265" s="201" t="s">
        <v>967</v>
      </c>
    </row>
    <row r="266" spans="1:4" x14ac:dyDescent="0.35">
      <c r="A266" s="201" t="s">
        <v>734</v>
      </c>
      <c r="B266" s="201">
        <v>1</v>
      </c>
    </row>
    <row r="267" spans="1:4" x14ac:dyDescent="0.35">
      <c r="A267" s="201" t="s">
        <v>735</v>
      </c>
      <c r="B267" s="201">
        <v>1000</v>
      </c>
    </row>
    <row r="268" spans="1:4" x14ac:dyDescent="0.35">
      <c r="A268" s="201" t="s">
        <v>736</v>
      </c>
      <c r="B268" s="201" t="b">
        <v>0</v>
      </c>
      <c r="C268" s="199" t="s">
        <v>486</v>
      </c>
      <c r="D268" s="199" t="s">
        <v>487</v>
      </c>
    </row>
    <row r="269" spans="1:4" x14ac:dyDescent="0.35">
      <c r="A269" s="201" t="s">
        <v>737</v>
      </c>
      <c r="B269" s="201" t="s">
        <v>738</v>
      </c>
    </row>
    <row r="270" spans="1:4" x14ac:dyDescent="0.35">
      <c r="A270" s="201" t="s">
        <v>739</v>
      </c>
      <c r="B270" s="201" t="s">
        <v>740</v>
      </c>
    </row>
    <row r="271" spans="1:4" x14ac:dyDescent="0.35">
      <c r="A271" s="201" t="s">
        <v>741</v>
      </c>
      <c r="B271" s="201">
        <v>0</v>
      </c>
    </row>
    <row r="272" spans="1:4" x14ac:dyDescent="0.35">
      <c r="A272" s="201" t="s">
        <v>742</v>
      </c>
      <c r="B272" s="201">
        <v>1000</v>
      </c>
    </row>
    <row r="273" spans="1:4" x14ac:dyDescent="0.35">
      <c r="A273" s="201" t="s">
        <v>743</v>
      </c>
      <c r="B273" s="201" t="b">
        <v>0</v>
      </c>
      <c r="C273" s="199" t="s">
        <v>486</v>
      </c>
      <c r="D273" s="199" t="s">
        <v>487</v>
      </c>
    </row>
    <row r="274" spans="1:4" x14ac:dyDescent="0.35">
      <c r="A274" s="201" t="s">
        <v>744</v>
      </c>
      <c r="B274" s="201" t="s">
        <v>745</v>
      </c>
    </row>
    <row r="275" spans="1:4" x14ac:dyDescent="0.35">
      <c r="A275" s="201" t="s">
        <v>746</v>
      </c>
      <c r="B275" s="201" t="s">
        <v>747</v>
      </c>
    </row>
    <row r="276" spans="1:4" x14ac:dyDescent="0.35">
      <c r="A276" s="201" t="s">
        <v>748</v>
      </c>
      <c r="B276" s="201">
        <v>0</v>
      </c>
    </row>
    <row r="277" spans="1:4" x14ac:dyDescent="0.35">
      <c r="A277" s="201" t="s">
        <v>749</v>
      </c>
      <c r="B277" s="201">
        <v>1000</v>
      </c>
    </row>
    <row r="278" spans="1:4" x14ac:dyDescent="0.35">
      <c r="A278" s="201" t="s">
        <v>750</v>
      </c>
      <c r="B278" s="201" t="b">
        <v>0</v>
      </c>
      <c r="C278" s="199" t="s">
        <v>486</v>
      </c>
      <c r="D278" s="199" t="s">
        <v>487</v>
      </c>
    </row>
    <row r="279" spans="1:4" x14ac:dyDescent="0.35">
      <c r="A279" s="201" t="s">
        <v>751</v>
      </c>
      <c r="B279" s="201" t="s">
        <v>237</v>
      </c>
    </row>
    <row r="280" spans="1:4" x14ac:dyDescent="0.35">
      <c r="A280" s="201" t="s">
        <v>752</v>
      </c>
      <c r="B280" s="201" t="s">
        <v>962</v>
      </c>
    </row>
    <row r="281" spans="1:4" x14ac:dyDescent="0.35">
      <c r="A281" s="201" t="s">
        <v>753</v>
      </c>
      <c r="B281" s="201">
        <v>1</v>
      </c>
    </row>
    <row r="282" spans="1:4" x14ac:dyDescent="0.35">
      <c r="A282" s="201" t="s">
        <v>754</v>
      </c>
      <c r="B282" s="201">
        <v>1000</v>
      </c>
    </row>
    <row r="283" spans="1:4" x14ac:dyDescent="0.35">
      <c r="A283" s="201" t="s">
        <v>755</v>
      </c>
      <c r="B283" s="201" t="b">
        <v>0</v>
      </c>
      <c r="C283" s="199" t="s">
        <v>486</v>
      </c>
      <c r="D283" s="199" t="s">
        <v>487</v>
      </c>
    </row>
    <row r="284" spans="1:4" x14ac:dyDescent="0.35">
      <c r="A284" s="201" t="s">
        <v>756</v>
      </c>
      <c r="B284" s="201" t="s">
        <v>241</v>
      </c>
    </row>
    <row r="285" spans="1:4" x14ac:dyDescent="0.35">
      <c r="A285" s="201" t="s">
        <v>757</v>
      </c>
      <c r="B285" s="201" t="s">
        <v>961</v>
      </c>
    </row>
    <row r="286" spans="1:4" x14ac:dyDescent="0.35">
      <c r="A286" s="201" t="s">
        <v>758</v>
      </c>
      <c r="B286" s="201">
        <v>1</v>
      </c>
    </row>
    <row r="287" spans="1:4" x14ac:dyDescent="0.35">
      <c r="A287" s="201" t="s">
        <v>759</v>
      </c>
      <c r="B287" s="201">
        <v>1000</v>
      </c>
    </row>
    <row r="288" spans="1:4" x14ac:dyDescent="0.35">
      <c r="A288" s="201" t="s">
        <v>760</v>
      </c>
      <c r="B288" s="201" t="b">
        <v>0</v>
      </c>
      <c r="C288" s="199" t="s">
        <v>486</v>
      </c>
      <c r="D288" s="199" t="s">
        <v>487</v>
      </c>
    </row>
    <row r="289" spans="1:4" x14ac:dyDescent="0.35">
      <c r="A289" s="201" t="s">
        <v>761</v>
      </c>
      <c r="B289" s="201" t="s">
        <v>244</v>
      </c>
    </row>
    <row r="290" spans="1:4" x14ac:dyDescent="0.35">
      <c r="A290" s="201" t="s">
        <v>762</v>
      </c>
      <c r="B290" s="201" t="s">
        <v>960</v>
      </c>
    </row>
    <row r="291" spans="1:4" x14ac:dyDescent="0.35">
      <c r="A291" s="201" t="s">
        <v>763</v>
      </c>
      <c r="B291" s="201">
        <v>1</v>
      </c>
    </row>
    <row r="292" spans="1:4" x14ac:dyDescent="0.35">
      <c r="A292" s="201" t="s">
        <v>764</v>
      </c>
      <c r="B292" s="201">
        <v>1000</v>
      </c>
    </row>
    <row r="293" spans="1:4" x14ac:dyDescent="0.35">
      <c r="A293" s="201" t="s">
        <v>765</v>
      </c>
      <c r="B293" s="201" t="b">
        <v>0</v>
      </c>
      <c r="C293" s="199" t="s">
        <v>486</v>
      </c>
      <c r="D293" s="199" t="s">
        <v>487</v>
      </c>
    </row>
    <row r="294" spans="1:4" x14ac:dyDescent="0.35">
      <c r="A294" s="201" t="s">
        <v>766</v>
      </c>
      <c r="B294" s="201" t="s">
        <v>767</v>
      </c>
    </row>
    <row r="295" spans="1:4" x14ac:dyDescent="0.35">
      <c r="A295" s="201" t="s">
        <v>768</v>
      </c>
      <c r="B295" s="201" t="s">
        <v>966</v>
      </c>
    </row>
    <row r="296" spans="1:4" x14ac:dyDescent="0.35">
      <c r="A296" s="201" t="s">
        <v>769</v>
      </c>
      <c r="B296" s="201">
        <v>1</v>
      </c>
    </row>
    <row r="297" spans="1:4" x14ac:dyDescent="0.35">
      <c r="A297" s="201" t="s">
        <v>770</v>
      </c>
      <c r="B297" s="201">
        <v>1000</v>
      </c>
    </row>
    <row r="298" spans="1:4" x14ac:dyDescent="0.35">
      <c r="A298" s="201" t="s">
        <v>771</v>
      </c>
      <c r="B298" s="201" t="b">
        <v>0</v>
      </c>
      <c r="C298" s="199" t="s">
        <v>486</v>
      </c>
      <c r="D298" s="199" t="s">
        <v>487</v>
      </c>
    </row>
    <row r="299" spans="1:4" x14ac:dyDescent="0.35">
      <c r="A299" s="201" t="s">
        <v>772</v>
      </c>
      <c r="B299" s="201" t="s">
        <v>282</v>
      </c>
    </row>
    <row r="300" spans="1:4" x14ac:dyDescent="0.35">
      <c r="A300" s="201" t="s">
        <v>773</v>
      </c>
      <c r="B300" s="201" t="s">
        <v>979</v>
      </c>
    </row>
    <row r="301" spans="1:4" x14ac:dyDescent="0.35">
      <c r="A301" s="201" t="s">
        <v>774</v>
      </c>
      <c r="B301" s="201">
        <v>1</v>
      </c>
    </row>
    <row r="302" spans="1:4" x14ac:dyDescent="0.35">
      <c r="A302" s="201" t="s">
        <v>775</v>
      </c>
      <c r="B302" s="201">
        <v>1000</v>
      </c>
    </row>
    <row r="303" spans="1:4" x14ac:dyDescent="0.35">
      <c r="A303" s="201" t="s">
        <v>776</v>
      </c>
      <c r="B303" s="201" t="b">
        <v>0</v>
      </c>
      <c r="C303" s="199" t="s">
        <v>486</v>
      </c>
      <c r="D303" s="199" t="s">
        <v>487</v>
      </c>
    </row>
    <row r="304" spans="1:4" x14ac:dyDescent="0.35">
      <c r="A304" s="201" t="s">
        <v>777</v>
      </c>
      <c r="B304" s="201" t="s">
        <v>284</v>
      </c>
    </row>
    <row r="305" spans="1:4" x14ac:dyDescent="0.35">
      <c r="A305" s="201" t="s">
        <v>778</v>
      </c>
      <c r="B305" s="201" t="s">
        <v>978</v>
      </c>
    </row>
    <row r="306" spans="1:4" x14ac:dyDescent="0.35">
      <c r="A306" s="201" t="s">
        <v>779</v>
      </c>
      <c r="B306" s="201">
        <v>1</v>
      </c>
    </row>
    <row r="307" spans="1:4" x14ac:dyDescent="0.35">
      <c r="A307" s="201" t="s">
        <v>780</v>
      </c>
      <c r="B307" s="201">
        <v>1000</v>
      </c>
    </row>
    <row r="308" spans="1:4" x14ac:dyDescent="0.35">
      <c r="A308" s="201" t="s">
        <v>781</v>
      </c>
      <c r="B308" s="201" t="b">
        <v>0</v>
      </c>
      <c r="C308" s="199" t="s">
        <v>486</v>
      </c>
      <c r="D308" s="199" t="s">
        <v>487</v>
      </c>
    </row>
    <row r="309" spans="1:4" x14ac:dyDescent="0.35">
      <c r="A309" s="201" t="s">
        <v>782</v>
      </c>
      <c r="B309" s="201" t="s">
        <v>251</v>
      </c>
    </row>
    <row r="310" spans="1:4" x14ac:dyDescent="0.35">
      <c r="A310" s="201" t="s">
        <v>783</v>
      </c>
      <c r="B310" s="201" t="s">
        <v>164</v>
      </c>
    </row>
    <row r="311" spans="1:4" x14ac:dyDescent="0.35">
      <c r="A311" s="201" t="s">
        <v>784</v>
      </c>
      <c r="B311" s="201">
        <v>0</v>
      </c>
    </row>
    <row r="312" spans="1:4" x14ac:dyDescent="0.35">
      <c r="A312" s="201" t="s">
        <v>785</v>
      </c>
      <c r="B312" s="201">
        <v>0.01</v>
      </c>
    </row>
    <row r="313" spans="1:4" x14ac:dyDescent="0.35">
      <c r="A313" s="201" t="s">
        <v>786</v>
      </c>
      <c r="B313" s="201" t="b">
        <v>1</v>
      </c>
      <c r="C313" s="199" t="s">
        <v>486</v>
      </c>
      <c r="D313" s="199" t="s">
        <v>487</v>
      </c>
    </row>
    <row r="314" spans="1:4" x14ac:dyDescent="0.35">
      <c r="A314" s="201" t="s">
        <v>787</v>
      </c>
      <c r="B314" s="201" t="s">
        <v>286</v>
      </c>
    </row>
    <row r="315" spans="1:4" x14ac:dyDescent="0.35">
      <c r="A315" s="201" t="s">
        <v>788</v>
      </c>
      <c r="B315" s="201" t="s">
        <v>287</v>
      </c>
    </row>
    <row r="316" spans="1:4" x14ac:dyDescent="0.35">
      <c r="A316" s="201" t="s">
        <v>789</v>
      </c>
      <c r="B316" s="201">
        <v>0</v>
      </c>
    </row>
    <row r="317" spans="1:4" x14ac:dyDescent="0.35">
      <c r="A317" s="201" t="s">
        <v>790</v>
      </c>
      <c r="B317" s="201">
        <v>1</v>
      </c>
    </row>
    <row r="318" spans="1:4" x14ac:dyDescent="0.35">
      <c r="A318" s="201" t="s">
        <v>791</v>
      </c>
      <c r="B318" s="201" t="b">
        <v>0</v>
      </c>
      <c r="C318" s="199" t="s">
        <v>486</v>
      </c>
      <c r="D318" s="199" t="s">
        <v>487</v>
      </c>
    </row>
    <row r="319" spans="1:4" x14ac:dyDescent="0.35">
      <c r="A319" s="201" t="s">
        <v>792</v>
      </c>
      <c r="B319" s="201" t="s">
        <v>288</v>
      </c>
    </row>
    <row r="320" spans="1:4" x14ac:dyDescent="0.35">
      <c r="A320" s="201" t="s">
        <v>793</v>
      </c>
      <c r="B320" s="201" t="s">
        <v>289</v>
      </c>
    </row>
    <row r="321" spans="1:4" x14ac:dyDescent="0.35">
      <c r="A321" s="201" t="s">
        <v>794</v>
      </c>
      <c r="B321" s="201">
        <v>0</v>
      </c>
    </row>
    <row r="322" spans="1:4" x14ac:dyDescent="0.35">
      <c r="A322" s="201" t="s">
        <v>795</v>
      </c>
      <c r="B322" s="201">
        <v>1</v>
      </c>
    </row>
    <row r="323" spans="1:4" x14ac:dyDescent="0.35">
      <c r="A323" s="201" t="s">
        <v>796</v>
      </c>
      <c r="B323" s="201" t="b">
        <v>0</v>
      </c>
      <c r="C323" s="199" t="s">
        <v>486</v>
      </c>
      <c r="D323" s="199" t="s">
        <v>487</v>
      </c>
    </row>
    <row r="324" spans="1:4" x14ac:dyDescent="0.35">
      <c r="A324" s="201" t="s">
        <v>797</v>
      </c>
      <c r="B324" s="201" t="s">
        <v>290</v>
      </c>
    </row>
    <row r="325" spans="1:4" x14ac:dyDescent="0.35">
      <c r="A325" s="201" t="s">
        <v>798</v>
      </c>
      <c r="B325" s="201" t="s">
        <v>977</v>
      </c>
    </row>
    <row r="326" spans="1:4" x14ac:dyDescent="0.35">
      <c r="A326" s="201" t="s">
        <v>799</v>
      </c>
      <c r="B326" s="201">
        <v>1</v>
      </c>
    </row>
    <row r="327" spans="1:4" x14ac:dyDescent="0.35">
      <c r="A327" s="201" t="s">
        <v>800</v>
      </c>
      <c r="B327" s="201">
        <v>1000</v>
      </c>
    </row>
    <row r="328" spans="1:4" x14ac:dyDescent="0.35">
      <c r="A328" s="201" t="s">
        <v>801</v>
      </c>
      <c r="B328" s="201" t="b">
        <v>0</v>
      </c>
      <c r="C328" s="199" t="s">
        <v>486</v>
      </c>
      <c r="D328" s="199" t="s">
        <v>487</v>
      </c>
    </row>
    <row r="329" spans="1:4" x14ac:dyDescent="0.35">
      <c r="A329" s="201" t="s">
        <v>802</v>
      </c>
      <c r="B329" s="201" t="s">
        <v>292</v>
      </c>
    </row>
    <row r="330" spans="1:4" x14ac:dyDescent="0.35">
      <c r="A330" s="201" t="s">
        <v>803</v>
      </c>
      <c r="B330" s="201" t="s">
        <v>976</v>
      </c>
    </row>
    <row r="331" spans="1:4" x14ac:dyDescent="0.35">
      <c r="A331" s="201" t="s">
        <v>804</v>
      </c>
      <c r="B331" s="201">
        <v>1</v>
      </c>
    </row>
    <row r="332" spans="1:4" x14ac:dyDescent="0.35">
      <c r="A332" s="201" t="s">
        <v>805</v>
      </c>
      <c r="B332" s="201">
        <v>1000</v>
      </c>
    </row>
    <row r="333" spans="1:4" x14ac:dyDescent="0.35">
      <c r="A333" s="201" t="s">
        <v>806</v>
      </c>
      <c r="B333" s="201" t="b">
        <v>0</v>
      </c>
      <c r="C333" s="199" t="s">
        <v>486</v>
      </c>
      <c r="D333" s="199" t="s">
        <v>487</v>
      </c>
    </row>
    <row r="334" spans="1:4" x14ac:dyDescent="0.35">
      <c r="A334" s="201" t="s">
        <v>807</v>
      </c>
      <c r="B334" s="201" t="s">
        <v>294</v>
      </c>
    </row>
    <row r="335" spans="1:4" x14ac:dyDescent="0.35">
      <c r="A335" s="201" t="s">
        <v>808</v>
      </c>
      <c r="B335" s="201" t="s">
        <v>975</v>
      </c>
    </row>
    <row r="336" spans="1:4" x14ac:dyDescent="0.35">
      <c r="A336" s="201" t="s">
        <v>809</v>
      </c>
      <c r="B336" s="201">
        <v>1</v>
      </c>
    </row>
    <row r="337" spans="1:4" x14ac:dyDescent="0.35">
      <c r="A337" s="201" t="s">
        <v>810</v>
      </c>
      <c r="B337" s="201">
        <v>1000</v>
      </c>
    </row>
    <row r="338" spans="1:4" x14ac:dyDescent="0.35">
      <c r="A338" s="201" t="s">
        <v>811</v>
      </c>
      <c r="B338" s="201" t="b">
        <v>0</v>
      </c>
      <c r="C338" s="199" t="s">
        <v>486</v>
      </c>
      <c r="D338" s="199" t="s">
        <v>487</v>
      </c>
    </row>
    <row r="339" spans="1:4" x14ac:dyDescent="0.35">
      <c r="A339" s="201" t="s">
        <v>812</v>
      </c>
      <c r="B339" s="201" t="s">
        <v>296</v>
      </c>
    </row>
    <row r="340" spans="1:4" x14ac:dyDescent="0.35">
      <c r="A340" s="201" t="s">
        <v>813</v>
      </c>
      <c r="B340" s="201" t="s">
        <v>974</v>
      </c>
    </row>
    <row r="341" spans="1:4" x14ac:dyDescent="0.35">
      <c r="A341" s="201" t="s">
        <v>814</v>
      </c>
      <c r="B341" s="201">
        <v>1</v>
      </c>
    </row>
    <row r="342" spans="1:4" x14ac:dyDescent="0.35">
      <c r="A342" s="201" t="s">
        <v>815</v>
      </c>
      <c r="B342" s="201">
        <v>1000</v>
      </c>
    </row>
    <row r="343" spans="1:4" x14ac:dyDescent="0.35">
      <c r="A343" s="201" t="s">
        <v>816</v>
      </c>
      <c r="B343" s="201" t="b">
        <v>0</v>
      </c>
      <c r="C343" s="199" t="s">
        <v>486</v>
      </c>
      <c r="D343" s="199" t="s">
        <v>487</v>
      </c>
    </row>
    <row r="344" spans="1:4" x14ac:dyDescent="0.35">
      <c r="A344" s="201" t="s">
        <v>817</v>
      </c>
      <c r="B344" s="201" t="s">
        <v>298</v>
      </c>
    </row>
    <row r="345" spans="1:4" x14ac:dyDescent="0.35">
      <c r="A345" s="201" t="s">
        <v>818</v>
      </c>
      <c r="B345" s="201" t="s">
        <v>973</v>
      </c>
    </row>
    <row r="346" spans="1:4" x14ac:dyDescent="0.35">
      <c r="A346" s="201" t="s">
        <v>819</v>
      </c>
      <c r="B346" s="201">
        <v>1</v>
      </c>
    </row>
    <row r="347" spans="1:4" x14ac:dyDescent="0.35">
      <c r="A347" s="201" t="s">
        <v>820</v>
      </c>
      <c r="B347" s="201">
        <v>1000</v>
      </c>
    </row>
    <row r="348" spans="1:4" x14ac:dyDescent="0.35">
      <c r="A348" s="201" t="s">
        <v>821</v>
      </c>
      <c r="B348" s="201" t="b">
        <v>0</v>
      </c>
      <c r="C348" s="199" t="s">
        <v>486</v>
      </c>
      <c r="D348" s="199" t="s">
        <v>487</v>
      </c>
    </row>
    <row r="349" spans="1:4" x14ac:dyDescent="0.35">
      <c r="A349" s="201" t="s">
        <v>822</v>
      </c>
      <c r="B349" s="201" t="s">
        <v>300</v>
      </c>
    </row>
    <row r="350" spans="1:4" x14ac:dyDescent="0.35">
      <c r="A350" s="201" t="s">
        <v>823</v>
      </c>
      <c r="B350" s="201" t="s">
        <v>972</v>
      </c>
    </row>
    <row r="351" spans="1:4" x14ac:dyDescent="0.35">
      <c r="A351" s="201" t="s">
        <v>824</v>
      </c>
      <c r="B351" s="201">
        <v>1</v>
      </c>
    </row>
    <row r="352" spans="1:4" x14ac:dyDescent="0.35">
      <c r="A352" s="201" t="s">
        <v>825</v>
      </c>
      <c r="B352" s="201">
        <v>1000</v>
      </c>
    </row>
    <row r="353" spans="1:4" x14ac:dyDescent="0.35">
      <c r="A353" s="201" t="s">
        <v>826</v>
      </c>
      <c r="B353" s="201" t="b">
        <v>0</v>
      </c>
      <c r="C353" s="199" t="s">
        <v>486</v>
      </c>
      <c r="D353" s="199" t="s">
        <v>487</v>
      </c>
    </row>
    <row r="354" spans="1:4" x14ac:dyDescent="0.35">
      <c r="A354" s="201" t="s">
        <v>827</v>
      </c>
      <c r="B354" s="201" t="s">
        <v>302</v>
      </c>
    </row>
    <row r="355" spans="1:4" x14ac:dyDescent="0.35">
      <c r="A355" s="201" t="s">
        <v>828</v>
      </c>
      <c r="B355" s="201" t="s">
        <v>971</v>
      </c>
    </row>
    <row r="356" spans="1:4" x14ac:dyDescent="0.35">
      <c r="A356" s="201" t="s">
        <v>829</v>
      </c>
      <c r="B356" s="201">
        <v>1</v>
      </c>
    </row>
    <row r="357" spans="1:4" x14ac:dyDescent="0.35">
      <c r="A357" s="201" t="s">
        <v>830</v>
      </c>
      <c r="B357" s="201">
        <v>1000</v>
      </c>
    </row>
    <row r="358" spans="1:4" x14ac:dyDescent="0.35">
      <c r="A358" s="201" t="s">
        <v>831</v>
      </c>
      <c r="B358" s="201" t="b">
        <v>0</v>
      </c>
      <c r="C358" s="199" t="s">
        <v>486</v>
      </c>
      <c r="D358" s="199" t="s">
        <v>487</v>
      </c>
    </row>
    <row r="359" spans="1:4" x14ac:dyDescent="0.35">
      <c r="A359" s="201" t="s">
        <v>832</v>
      </c>
      <c r="B359" s="201" t="s">
        <v>304</v>
      </c>
    </row>
    <row r="360" spans="1:4" x14ac:dyDescent="0.35">
      <c r="A360" s="201" t="s">
        <v>833</v>
      </c>
      <c r="B360" s="201" t="s">
        <v>970</v>
      </c>
    </row>
    <row r="361" spans="1:4" x14ac:dyDescent="0.35">
      <c r="A361" s="201" t="s">
        <v>834</v>
      </c>
      <c r="B361" s="201">
        <v>1</v>
      </c>
    </row>
    <row r="362" spans="1:4" x14ac:dyDescent="0.35">
      <c r="A362" s="201" t="s">
        <v>835</v>
      </c>
      <c r="B362" s="201">
        <v>1000</v>
      </c>
    </row>
    <row r="363" spans="1:4" x14ac:dyDescent="0.35">
      <c r="A363" s="201" t="s">
        <v>836</v>
      </c>
      <c r="B363" s="201" t="b">
        <v>0</v>
      </c>
      <c r="C363" s="199" t="s">
        <v>486</v>
      </c>
      <c r="D363" s="199" t="s">
        <v>487</v>
      </c>
    </row>
    <row r="364" spans="1:4" x14ac:dyDescent="0.35">
      <c r="A364" s="201" t="s">
        <v>837</v>
      </c>
      <c r="B364" s="201" t="s">
        <v>306</v>
      </c>
    </row>
    <row r="365" spans="1:4" x14ac:dyDescent="0.35">
      <c r="A365" s="201" t="s">
        <v>838</v>
      </c>
      <c r="B365" s="201" t="s">
        <v>969</v>
      </c>
    </row>
    <row r="366" spans="1:4" x14ac:dyDescent="0.35">
      <c r="A366" s="201" t="s">
        <v>839</v>
      </c>
      <c r="B366" s="201">
        <v>1</v>
      </c>
    </row>
    <row r="367" spans="1:4" x14ac:dyDescent="0.35">
      <c r="A367" s="201" t="s">
        <v>840</v>
      </c>
      <c r="B367" s="201">
        <v>1000</v>
      </c>
    </row>
    <row r="368" spans="1:4" x14ac:dyDescent="0.35">
      <c r="A368" s="201" t="s">
        <v>841</v>
      </c>
      <c r="B368" s="201" t="b">
        <v>0</v>
      </c>
      <c r="C368" s="199" t="s">
        <v>486</v>
      </c>
      <c r="D368" s="199" t="s">
        <v>487</v>
      </c>
    </row>
    <row r="369" spans="1:4" x14ac:dyDescent="0.35">
      <c r="A369" s="201" t="s">
        <v>842</v>
      </c>
      <c r="B369" s="201" t="s">
        <v>726</v>
      </c>
    </row>
    <row r="370" spans="1:4" x14ac:dyDescent="0.35">
      <c r="A370" s="201" t="s">
        <v>843</v>
      </c>
      <c r="B370" s="201" t="s">
        <v>968</v>
      </c>
    </row>
    <row r="371" spans="1:4" x14ac:dyDescent="0.35">
      <c r="A371" s="201" t="s">
        <v>844</v>
      </c>
      <c r="B371" s="201">
        <v>1</v>
      </c>
    </row>
    <row r="372" spans="1:4" x14ac:dyDescent="0.35">
      <c r="A372" s="201" t="s">
        <v>845</v>
      </c>
      <c r="B372" s="201">
        <v>1000</v>
      </c>
    </row>
    <row r="373" spans="1:4" x14ac:dyDescent="0.35">
      <c r="A373" s="201" t="s">
        <v>846</v>
      </c>
      <c r="B373" s="201" t="b">
        <v>0</v>
      </c>
      <c r="C373" s="199" t="s">
        <v>486</v>
      </c>
      <c r="D373" s="199" t="s">
        <v>487</v>
      </c>
    </row>
    <row r="374" spans="1:4" x14ac:dyDescent="0.35">
      <c r="A374" s="201" t="s">
        <v>847</v>
      </c>
      <c r="B374" s="201" t="s">
        <v>732</v>
      </c>
    </row>
    <row r="375" spans="1:4" x14ac:dyDescent="0.35">
      <c r="A375" s="201" t="s">
        <v>848</v>
      </c>
      <c r="B375" s="201" t="s">
        <v>967</v>
      </c>
    </row>
    <row r="376" spans="1:4" x14ac:dyDescent="0.35">
      <c r="A376" s="201" t="s">
        <v>849</v>
      </c>
      <c r="B376" s="201">
        <v>1</v>
      </c>
    </row>
    <row r="377" spans="1:4" x14ac:dyDescent="0.35">
      <c r="A377" s="201" t="s">
        <v>850</v>
      </c>
      <c r="B377" s="201">
        <v>1000</v>
      </c>
    </row>
    <row r="378" spans="1:4" x14ac:dyDescent="0.35">
      <c r="A378" s="201" t="s">
        <v>851</v>
      </c>
      <c r="B378" s="201" t="b">
        <v>0</v>
      </c>
      <c r="C378" s="199" t="s">
        <v>486</v>
      </c>
      <c r="D378" s="199" t="s">
        <v>487</v>
      </c>
    </row>
    <row r="379" spans="1:4" x14ac:dyDescent="0.35">
      <c r="A379" s="201" t="s">
        <v>852</v>
      </c>
      <c r="B379" s="201" t="s">
        <v>767</v>
      </c>
    </row>
    <row r="380" spans="1:4" x14ac:dyDescent="0.35">
      <c r="A380" s="201" t="s">
        <v>853</v>
      </c>
      <c r="B380" s="201" t="s">
        <v>966</v>
      </c>
    </row>
    <row r="381" spans="1:4" x14ac:dyDescent="0.35">
      <c r="A381" s="201" t="s">
        <v>854</v>
      </c>
      <c r="B381" s="201">
        <v>1</v>
      </c>
    </row>
    <row r="382" spans="1:4" x14ac:dyDescent="0.35">
      <c r="A382" s="201" t="s">
        <v>855</v>
      </c>
      <c r="B382" s="201">
        <v>1000</v>
      </c>
    </row>
    <row r="383" spans="1:4" x14ac:dyDescent="0.35">
      <c r="A383" s="201" t="s">
        <v>856</v>
      </c>
      <c r="B383" s="201" t="b">
        <v>0</v>
      </c>
      <c r="C383" s="199" t="s">
        <v>486</v>
      </c>
      <c r="D383" s="199" t="s">
        <v>487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02614-1AF7-4A0E-81A7-F48325B7EC11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19675</v>
      </c>
    </row>
    <row r="8" spans="1:25" x14ac:dyDescent="0.35">
      <c r="A8" s="201" t="s">
        <v>871</v>
      </c>
      <c r="B8" s="200">
        <v>10332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958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106525.3195450541</v>
      </c>
      <c r="D16" s="200">
        <v>0</v>
      </c>
      <c r="E16" s="200">
        <v>0</v>
      </c>
      <c r="F16" s="200">
        <v>0</v>
      </c>
      <c r="G16" s="200">
        <v>4994717.4437500834</v>
      </c>
      <c r="H16" s="200">
        <v>1</v>
      </c>
      <c r="I16" s="200">
        <v>1</v>
      </c>
      <c r="J16" s="200">
        <v>1</v>
      </c>
      <c r="K16" s="200">
        <v>1</v>
      </c>
      <c r="L16" s="200">
        <v>205130.027129347</v>
      </c>
      <c r="M16" s="200">
        <v>62909338.141651787</v>
      </c>
      <c r="N16" s="200">
        <v>68002660.292986169</v>
      </c>
      <c r="O16" s="200">
        <v>5093322.1513343751</v>
      </c>
      <c r="P16" s="200">
        <v>1381927.233316466</v>
      </c>
      <c r="Q16" s="200">
        <v>1488452.552861521</v>
      </c>
      <c r="R16" s="200">
        <v>1</v>
      </c>
      <c r="S16" s="200">
        <v>24242570.551731739</v>
      </c>
      <c r="T16" s="200">
        <v>24349095.8712768</v>
      </c>
      <c r="U16" s="199">
        <v>24433433.337178681</v>
      </c>
      <c r="V16" s="199">
        <v>13693583.80677077</v>
      </c>
      <c r="W16" s="199">
        <v>18688301.250520859</v>
      </c>
      <c r="X16" s="199">
        <v>433225.12642553588</v>
      </c>
      <c r="Y16" s="199">
        <v>638355.15355488297</v>
      </c>
    </row>
    <row r="17" spans="1:20" x14ac:dyDescent="0.35">
      <c r="A17" s="201" t="s">
        <v>958</v>
      </c>
      <c r="B17" s="200">
        <v>0</v>
      </c>
      <c r="C17" s="200">
        <v>0</v>
      </c>
      <c r="D17" s="200">
        <v>0</v>
      </c>
      <c r="E17" s="200">
        <v>0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0</v>
      </c>
      <c r="R17" s="200">
        <v>1</v>
      </c>
      <c r="S17" s="200">
        <v>0</v>
      </c>
      <c r="T17" s="200">
        <v>0</v>
      </c>
    </row>
    <row r="18" spans="1:20" x14ac:dyDescent="0.35">
      <c r="A18" s="201" t="s">
        <v>957</v>
      </c>
      <c r="B18" s="200">
        <v>0</v>
      </c>
      <c r="C18" s="200">
        <v>115522.1305830948</v>
      </c>
      <c r="D18" s="200">
        <v>104.5304527937742</v>
      </c>
      <c r="E18" s="200">
        <v>0</v>
      </c>
      <c r="F18" s="200">
        <v>19.67775514066156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115522.1305830948</v>
      </c>
      <c r="R18" s="200">
        <v>1</v>
      </c>
      <c r="S18" s="200">
        <v>132986.4488400665</v>
      </c>
      <c r="T18" s="200">
        <v>248508.5794231614</v>
      </c>
    </row>
    <row r="19" spans="1:20" x14ac:dyDescent="0.35">
      <c r="A19" s="201" t="s">
        <v>956</v>
      </c>
      <c r="B19" s="200">
        <v>0</v>
      </c>
      <c r="C19" s="200">
        <v>106940.27211018909</v>
      </c>
      <c r="D19" s="200">
        <v>103.9370708685759</v>
      </c>
      <c r="E19" s="200">
        <v>0</v>
      </c>
      <c r="F19" s="200">
        <v>139.4728460085897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106940.27211018909</v>
      </c>
      <c r="R19" s="200">
        <v>1</v>
      </c>
      <c r="S19" s="200">
        <v>81864.851127341419</v>
      </c>
      <c r="T19" s="200">
        <v>188805.1232375305</v>
      </c>
    </row>
    <row r="20" spans="1:20" x14ac:dyDescent="0.35">
      <c r="A20" s="201" t="s">
        <v>955</v>
      </c>
      <c r="B20" s="200">
        <v>0</v>
      </c>
      <c r="C20" s="200">
        <v>12849.20172748691</v>
      </c>
      <c r="D20" s="200">
        <v>111.5668394130245</v>
      </c>
      <c r="E20" s="200">
        <v>0</v>
      </c>
      <c r="F20" s="200">
        <v>118.0224200342068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12849.20172748691</v>
      </c>
      <c r="R20" s="200">
        <v>1</v>
      </c>
      <c r="S20" s="200">
        <v>140635.8623815421</v>
      </c>
      <c r="T20" s="200">
        <v>153485.06410902899</v>
      </c>
    </row>
    <row r="21" spans="1:20" x14ac:dyDescent="0.35">
      <c r="A21" s="201" t="s">
        <v>954</v>
      </c>
      <c r="B21" s="200">
        <v>0</v>
      </c>
      <c r="C21" s="200">
        <v>6432.3302441557462</v>
      </c>
      <c r="D21" s="200">
        <v>103.2679444847563</v>
      </c>
      <c r="E21" s="200">
        <v>0</v>
      </c>
      <c r="F21" s="200">
        <v>69.427213449602903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6432.3302441557462</v>
      </c>
      <c r="R21" s="200">
        <v>1</v>
      </c>
      <c r="S21" s="200">
        <v>58678.293150129823</v>
      </c>
      <c r="T21" s="200">
        <v>65110.623394285569</v>
      </c>
    </row>
    <row r="22" spans="1:20" x14ac:dyDescent="0.35">
      <c r="A22" s="201" t="s">
        <v>953</v>
      </c>
      <c r="B22" s="200">
        <v>0</v>
      </c>
      <c r="C22" s="200">
        <v>3694.6250414664232</v>
      </c>
      <c r="D22" s="200">
        <v>97.256846112037806</v>
      </c>
      <c r="E22" s="200">
        <v>0</v>
      </c>
      <c r="F22" s="200">
        <v>0.76577358212794144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3694.6250414664232</v>
      </c>
      <c r="R22" s="200">
        <v>1</v>
      </c>
      <c r="S22" s="200">
        <v>1753.799050132847</v>
      </c>
      <c r="T22" s="200">
        <v>5448.4240915992696</v>
      </c>
    </row>
    <row r="23" spans="1:20" x14ac:dyDescent="0.35">
      <c r="A23" s="201" t="s">
        <v>952</v>
      </c>
      <c r="B23" s="200">
        <v>24659.13245485552</v>
      </c>
      <c r="C23" s="200">
        <v>0</v>
      </c>
      <c r="D23" s="200">
        <v>103.0597125769585</v>
      </c>
      <c r="E23" s="200">
        <v>39.008599525072881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24659.13245485552</v>
      </c>
      <c r="Q23" s="200">
        <v>0</v>
      </c>
      <c r="R23" s="200">
        <v>1</v>
      </c>
      <c r="S23" s="200">
        <v>41025.572092825772</v>
      </c>
      <c r="T23" s="200">
        <v>16366.43963797025</v>
      </c>
    </row>
    <row r="24" spans="1:20" x14ac:dyDescent="0.35">
      <c r="A24" s="201" t="s">
        <v>951</v>
      </c>
      <c r="B24" s="200">
        <v>3715.1121148764978</v>
      </c>
      <c r="C24" s="200">
        <v>0</v>
      </c>
      <c r="D24" s="200">
        <v>98.298879892988694</v>
      </c>
      <c r="E24" s="200">
        <v>0.48915906226085182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3715.1121148764978</v>
      </c>
      <c r="Q24" s="200">
        <v>0</v>
      </c>
      <c r="R24" s="200">
        <v>1</v>
      </c>
      <c r="S24" s="200">
        <v>17717.321613863111</v>
      </c>
      <c r="T24" s="200">
        <v>14002.209498986609</v>
      </c>
    </row>
    <row r="25" spans="1:20" x14ac:dyDescent="0.35">
      <c r="A25" s="201" t="s">
        <v>950</v>
      </c>
      <c r="B25" s="200">
        <v>7656.9275071344691</v>
      </c>
      <c r="C25" s="200">
        <v>0</v>
      </c>
      <c r="D25" s="200">
        <v>99.384849768579457</v>
      </c>
      <c r="E25" s="200">
        <v>10.194608039515661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7656.9275071344691</v>
      </c>
      <c r="Q25" s="200">
        <v>0</v>
      </c>
      <c r="R25" s="200">
        <v>1</v>
      </c>
      <c r="S25" s="200">
        <v>16536.63223285602</v>
      </c>
      <c r="T25" s="200">
        <v>8879.7047257215545</v>
      </c>
    </row>
    <row r="26" spans="1:20" x14ac:dyDescent="0.35">
      <c r="A26" s="201" t="s">
        <v>949</v>
      </c>
      <c r="B26" s="200">
        <v>0</v>
      </c>
      <c r="C26" s="200">
        <v>13029.95094715212</v>
      </c>
      <c r="D26" s="200">
        <v>106.4056679142476</v>
      </c>
      <c r="E26" s="200">
        <v>0</v>
      </c>
      <c r="F26" s="200">
        <v>33.746143043734598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13029.95094715212</v>
      </c>
      <c r="R26" s="200">
        <v>1</v>
      </c>
      <c r="S26" s="200">
        <v>77261.749476009587</v>
      </c>
      <c r="T26" s="200">
        <v>90291.700423161703</v>
      </c>
    </row>
    <row r="27" spans="1:20" x14ac:dyDescent="0.35">
      <c r="A27" s="201" t="s">
        <v>948</v>
      </c>
      <c r="B27" s="200">
        <v>248.18284327326469</v>
      </c>
      <c r="C27" s="200">
        <v>0</v>
      </c>
      <c r="D27" s="200">
        <v>101.5994591367308</v>
      </c>
      <c r="E27" s="200">
        <v>1.005009766546392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248.18284327326469</v>
      </c>
      <c r="Q27" s="200">
        <v>0</v>
      </c>
      <c r="R27" s="200">
        <v>1</v>
      </c>
      <c r="S27" s="200">
        <v>591.96736710139578</v>
      </c>
      <c r="T27" s="200">
        <v>343.78452382813111</v>
      </c>
    </row>
    <row r="28" spans="1:20" x14ac:dyDescent="0.35">
      <c r="A28" s="201" t="s">
        <v>947</v>
      </c>
      <c r="B28" s="200">
        <v>0</v>
      </c>
      <c r="C28" s="200">
        <v>38339.164264579667</v>
      </c>
      <c r="D28" s="200">
        <v>101.0334927542487</v>
      </c>
      <c r="E28" s="200">
        <v>0</v>
      </c>
      <c r="F28" s="200">
        <v>217.45756052736641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38339.164264579667</v>
      </c>
      <c r="R28" s="200">
        <v>1</v>
      </c>
      <c r="S28" s="200">
        <v>44032.671912353893</v>
      </c>
      <c r="T28" s="200">
        <v>82371.836176933561</v>
      </c>
    </row>
    <row r="29" spans="1:20" x14ac:dyDescent="0.35">
      <c r="A29" s="201" t="s">
        <v>946</v>
      </c>
      <c r="B29" s="200">
        <v>0</v>
      </c>
      <c r="C29" s="200">
        <v>4147.9321874517118</v>
      </c>
      <c r="D29" s="200">
        <v>92.108341960081987</v>
      </c>
      <c r="E29" s="200">
        <v>0</v>
      </c>
      <c r="F29" s="200">
        <v>17.164130807807911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4147.9321874517118</v>
      </c>
      <c r="R29" s="200">
        <v>1</v>
      </c>
      <c r="S29" s="200">
        <v>1824.135974408176</v>
      </c>
      <c r="T29" s="200">
        <v>5972.0681618598883</v>
      </c>
    </row>
    <row r="30" spans="1:20" x14ac:dyDescent="0.35">
      <c r="A30" s="201" t="s">
        <v>945</v>
      </c>
      <c r="B30" s="200">
        <v>0</v>
      </c>
      <c r="C30" s="200">
        <v>7575.153239174344</v>
      </c>
      <c r="D30" s="200">
        <v>93.573246726424514</v>
      </c>
      <c r="E30" s="200">
        <v>0</v>
      </c>
      <c r="F30" s="200">
        <v>17.54726037296961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7575.153239174344</v>
      </c>
      <c r="R30" s="200">
        <v>1</v>
      </c>
      <c r="S30" s="200">
        <v>3170.067100543125</v>
      </c>
      <c r="T30" s="200">
        <v>10745.220339717471</v>
      </c>
    </row>
    <row r="31" spans="1:20" x14ac:dyDescent="0.35">
      <c r="A31" s="201" t="s">
        <v>944</v>
      </c>
      <c r="B31" s="200">
        <v>342.14657963831809</v>
      </c>
      <c r="C31" s="200">
        <v>0</v>
      </c>
      <c r="D31" s="200">
        <v>92.177535095501952</v>
      </c>
      <c r="E31" s="200">
        <v>0.63273689842876912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342.14657963831809</v>
      </c>
      <c r="Q31" s="200">
        <v>0</v>
      </c>
      <c r="R31" s="200">
        <v>1</v>
      </c>
      <c r="S31" s="200">
        <v>342.14657963831809</v>
      </c>
      <c r="T31" s="200">
        <v>0</v>
      </c>
    </row>
    <row r="32" spans="1:20" x14ac:dyDescent="0.35">
      <c r="A32" s="201" t="s">
        <v>943</v>
      </c>
      <c r="B32" s="200">
        <v>0</v>
      </c>
      <c r="C32" s="200">
        <v>243237.67543891261</v>
      </c>
      <c r="D32" s="200">
        <v>122.0511492449488</v>
      </c>
      <c r="E32" s="200">
        <v>0</v>
      </c>
      <c r="F32" s="200">
        <v>821.20048173318082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243237.67543891261</v>
      </c>
      <c r="R32" s="200">
        <v>1</v>
      </c>
      <c r="S32" s="200">
        <v>5058372.7537462749</v>
      </c>
      <c r="T32" s="200">
        <v>5301610.4291851874</v>
      </c>
    </row>
    <row r="33" spans="1:20" x14ac:dyDescent="0.35">
      <c r="A33" s="201" t="s">
        <v>942</v>
      </c>
      <c r="B33" s="200">
        <v>0</v>
      </c>
      <c r="C33" s="200">
        <v>49829.823502426967</v>
      </c>
      <c r="D33" s="200">
        <v>120.4802508691789</v>
      </c>
      <c r="E33" s="200">
        <v>0</v>
      </c>
      <c r="F33" s="200">
        <v>199.65263631551241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49829.823502426967</v>
      </c>
      <c r="R33" s="200">
        <v>1</v>
      </c>
      <c r="S33" s="200">
        <v>4277237.8976062443</v>
      </c>
      <c r="T33" s="200">
        <v>4327067.7211086713</v>
      </c>
    </row>
    <row r="34" spans="1:20" x14ac:dyDescent="0.35">
      <c r="A34" s="201" t="s">
        <v>941</v>
      </c>
      <c r="B34" s="200">
        <v>761.12950439338874</v>
      </c>
      <c r="C34" s="200">
        <v>0</v>
      </c>
      <c r="D34" s="200">
        <v>96.930541123645739</v>
      </c>
      <c r="E34" s="200">
        <v>4.3303228313560922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761.12950439338874</v>
      </c>
      <c r="Q34" s="200">
        <v>0</v>
      </c>
      <c r="R34" s="200">
        <v>1</v>
      </c>
      <c r="S34" s="200">
        <v>2081.6868182232238</v>
      </c>
      <c r="T34" s="200">
        <v>1320.557313829835</v>
      </c>
    </row>
    <row r="35" spans="1:20" x14ac:dyDescent="0.35">
      <c r="A35" s="201" t="s">
        <v>940</v>
      </c>
      <c r="B35" s="200">
        <v>10038.84964059334</v>
      </c>
      <c r="C35" s="200">
        <v>0</v>
      </c>
      <c r="D35" s="200">
        <v>103.7944517200291</v>
      </c>
      <c r="E35" s="200">
        <v>163.67992804790319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10038.84964059334</v>
      </c>
      <c r="Q35" s="200">
        <v>0</v>
      </c>
      <c r="R35" s="200">
        <v>1</v>
      </c>
      <c r="S35" s="200">
        <v>161757.15121967901</v>
      </c>
      <c r="T35" s="200">
        <v>151718.30157908559</v>
      </c>
    </row>
    <row r="36" spans="1:20" x14ac:dyDescent="0.35">
      <c r="A36" s="201" t="s">
        <v>939</v>
      </c>
      <c r="B36" s="200">
        <v>0</v>
      </c>
      <c r="C36" s="200">
        <v>75963.910358050722</v>
      </c>
      <c r="D36" s="200">
        <v>118.497084683734</v>
      </c>
      <c r="E36" s="200">
        <v>0</v>
      </c>
      <c r="F36" s="200">
        <v>454.059057927232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75963.910358050722</v>
      </c>
      <c r="R36" s="200">
        <v>1</v>
      </c>
      <c r="S36" s="200">
        <v>584397.40135134419</v>
      </c>
      <c r="T36" s="200">
        <v>660361.31170939491</v>
      </c>
    </row>
    <row r="37" spans="1:20" x14ac:dyDescent="0.35">
      <c r="A37" s="201" t="s">
        <v>938</v>
      </c>
      <c r="B37" s="200">
        <v>55794.12832577317</v>
      </c>
      <c r="C37" s="200">
        <v>0</v>
      </c>
      <c r="D37" s="200">
        <v>112.7338108813628</v>
      </c>
      <c r="E37" s="200">
        <v>83.298087081193032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55794.12832577317</v>
      </c>
      <c r="Q37" s="200">
        <v>0</v>
      </c>
      <c r="R37" s="200">
        <v>1</v>
      </c>
      <c r="S37" s="200">
        <v>449200.93451574288</v>
      </c>
      <c r="T37" s="200">
        <v>393406.80618996982</v>
      </c>
    </row>
    <row r="38" spans="1:20" x14ac:dyDescent="0.35">
      <c r="A38" s="201" t="s">
        <v>937</v>
      </c>
      <c r="B38" s="200">
        <v>92450.624698500382</v>
      </c>
      <c r="C38" s="200">
        <v>0</v>
      </c>
      <c r="D38" s="200">
        <v>113.9078872844314</v>
      </c>
      <c r="E38" s="200">
        <v>920.03929926658168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92450.624698500382</v>
      </c>
      <c r="Q38" s="200">
        <v>0</v>
      </c>
      <c r="R38" s="200">
        <v>1</v>
      </c>
      <c r="S38" s="200">
        <v>593855.82818081381</v>
      </c>
      <c r="T38" s="200">
        <v>501405.20348231337</v>
      </c>
    </row>
    <row r="39" spans="1:20" x14ac:dyDescent="0.35">
      <c r="A39" s="201" t="s">
        <v>936</v>
      </c>
      <c r="B39" s="200">
        <v>0</v>
      </c>
      <c r="C39" s="200">
        <v>343319.17074153002</v>
      </c>
      <c r="D39" s="200">
        <v>106.6781323630927</v>
      </c>
      <c r="E39" s="200">
        <v>0</v>
      </c>
      <c r="F39" s="200">
        <v>5829.7242491667912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343319.17074153002</v>
      </c>
      <c r="R39" s="200">
        <v>1</v>
      </c>
      <c r="S39" s="200">
        <v>423846.04177253839</v>
      </c>
      <c r="T39" s="200">
        <v>767165.21251406835</v>
      </c>
    </row>
    <row r="40" spans="1:20" x14ac:dyDescent="0.35">
      <c r="A40" s="201" t="s">
        <v>935</v>
      </c>
      <c r="B40" s="200">
        <v>22045.545371885819</v>
      </c>
      <c r="C40" s="200">
        <v>0</v>
      </c>
      <c r="D40" s="200">
        <v>109.9933916287433</v>
      </c>
      <c r="E40" s="200">
        <v>34.688749513744213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22045.545371885819</v>
      </c>
      <c r="Q40" s="200">
        <v>0</v>
      </c>
      <c r="R40" s="200">
        <v>1</v>
      </c>
      <c r="S40" s="200">
        <v>358900.67371785262</v>
      </c>
      <c r="T40" s="200">
        <v>336855.1283459668</v>
      </c>
    </row>
    <row r="41" spans="1:20" x14ac:dyDescent="0.35">
      <c r="A41" s="201" t="s">
        <v>934</v>
      </c>
      <c r="B41" s="200">
        <v>3993.98605041171</v>
      </c>
      <c r="C41" s="200">
        <v>0</v>
      </c>
      <c r="D41" s="200">
        <v>113.18791793563641</v>
      </c>
      <c r="E41" s="200">
        <v>23.637749956136421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3993.98605041171</v>
      </c>
      <c r="Q41" s="200">
        <v>0</v>
      </c>
      <c r="R41" s="200">
        <v>1</v>
      </c>
      <c r="S41" s="200">
        <v>545150.88871027099</v>
      </c>
      <c r="T41" s="200">
        <v>541156.90265985928</v>
      </c>
    </row>
    <row r="42" spans="1:20" x14ac:dyDescent="0.35">
      <c r="A42" s="201" t="s">
        <v>933</v>
      </c>
      <c r="B42" s="200">
        <v>11849.503880225309</v>
      </c>
      <c r="C42" s="200">
        <v>0</v>
      </c>
      <c r="D42" s="200">
        <v>117.05729938661619</v>
      </c>
      <c r="E42" s="200">
        <v>68.889271197718898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11849.503880225309</v>
      </c>
      <c r="Q42" s="200">
        <v>0</v>
      </c>
      <c r="R42" s="200">
        <v>1</v>
      </c>
      <c r="S42" s="200">
        <v>59581.91834952397</v>
      </c>
      <c r="T42" s="200">
        <v>47732.414469298659</v>
      </c>
    </row>
    <row r="43" spans="1:20" x14ac:dyDescent="0.35">
      <c r="A43" s="201" t="s">
        <v>932</v>
      </c>
      <c r="B43" s="200">
        <v>0</v>
      </c>
      <c r="C43" s="200">
        <v>25394.76631929295</v>
      </c>
      <c r="D43" s="200">
        <v>119.35930269786751</v>
      </c>
      <c r="E43" s="200">
        <v>0</v>
      </c>
      <c r="F43" s="200">
        <v>216.8012014549073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25394.76631929295</v>
      </c>
      <c r="R43" s="200">
        <v>1</v>
      </c>
      <c r="S43" s="200">
        <v>571501.78274146246</v>
      </c>
      <c r="T43" s="200">
        <v>596896.54906075541</v>
      </c>
    </row>
    <row r="44" spans="1:20" x14ac:dyDescent="0.35">
      <c r="A44" s="201" t="s">
        <v>931</v>
      </c>
      <c r="B44" s="200">
        <v>90108.342543691455</v>
      </c>
      <c r="C44" s="200">
        <v>0</v>
      </c>
      <c r="D44" s="200">
        <v>119.5905718920861</v>
      </c>
      <c r="E44" s="200">
        <v>164.0230446102448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90108.342543691455</v>
      </c>
      <c r="Q44" s="200">
        <v>0</v>
      </c>
      <c r="R44" s="200">
        <v>1</v>
      </c>
      <c r="S44" s="200">
        <v>462756.72591745219</v>
      </c>
      <c r="T44" s="200">
        <v>372648.38337376079</v>
      </c>
    </row>
    <row r="45" spans="1:20" x14ac:dyDescent="0.35">
      <c r="A45" s="201" t="s">
        <v>930</v>
      </c>
      <c r="B45" s="200">
        <v>0</v>
      </c>
      <c r="C45" s="200">
        <v>19973.28525723096</v>
      </c>
      <c r="D45" s="200">
        <v>97.712123237374541</v>
      </c>
      <c r="E45" s="200">
        <v>0</v>
      </c>
      <c r="F45" s="200">
        <v>791.93982154166542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19973.28525723096</v>
      </c>
      <c r="R45" s="200">
        <v>1</v>
      </c>
      <c r="S45" s="200">
        <v>32514.523830444719</v>
      </c>
      <c r="T45" s="200">
        <v>52487.809087675683</v>
      </c>
    </row>
    <row r="46" spans="1:20" x14ac:dyDescent="0.35">
      <c r="A46" s="201" t="s">
        <v>929</v>
      </c>
      <c r="B46" s="200">
        <v>0</v>
      </c>
      <c r="C46" s="200">
        <v>8652.1629121614333</v>
      </c>
      <c r="D46" s="200">
        <v>100.4586117088374</v>
      </c>
      <c r="E46" s="200">
        <v>0</v>
      </c>
      <c r="F46" s="200">
        <v>236.83250579145761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8652.1629121614333</v>
      </c>
      <c r="R46" s="200">
        <v>1</v>
      </c>
      <c r="S46" s="200">
        <v>15681.01679396355</v>
      </c>
      <c r="T46" s="200">
        <v>24333.179706124982</v>
      </c>
    </row>
    <row r="47" spans="1:20" x14ac:dyDescent="0.35">
      <c r="A47" s="201" t="s">
        <v>928</v>
      </c>
      <c r="B47" s="200">
        <v>4185.7207782851328</v>
      </c>
      <c r="C47" s="200">
        <v>0</v>
      </c>
      <c r="D47" s="200">
        <v>114.38252770059999</v>
      </c>
      <c r="E47" s="200">
        <v>28.374707426852371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4185.7207782851328</v>
      </c>
      <c r="Q47" s="200">
        <v>0</v>
      </c>
      <c r="R47" s="200">
        <v>1</v>
      </c>
      <c r="S47" s="200">
        <v>100121.3621956815</v>
      </c>
      <c r="T47" s="200">
        <v>95935.641417396386</v>
      </c>
    </row>
    <row r="48" spans="1:20" x14ac:dyDescent="0.35">
      <c r="A48" s="201" t="s">
        <v>927</v>
      </c>
      <c r="B48" s="200">
        <v>14653.602389533849</v>
      </c>
      <c r="C48" s="200">
        <v>0</v>
      </c>
      <c r="D48" s="200">
        <v>105.2374703545222</v>
      </c>
      <c r="E48" s="200">
        <v>114.60263722656801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14653.602389533849</v>
      </c>
      <c r="Q48" s="200">
        <v>0</v>
      </c>
      <c r="R48" s="200">
        <v>1</v>
      </c>
      <c r="S48" s="200">
        <v>79755.004505472971</v>
      </c>
      <c r="T48" s="200">
        <v>65101.40211593912</v>
      </c>
    </row>
    <row r="49" spans="1:20" x14ac:dyDescent="0.35">
      <c r="A49" s="201" t="s">
        <v>926</v>
      </c>
      <c r="B49" s="200">
        <v>59176.013955280767</v>
      </c>
      <c r="C49" s="200">
        <v>0</v>
      </c>
      <c r="D49" s="200">
        <v>122.3518733357843</v>
      </c>
      <c r="E49" s="200">
        <v>745.4468397998296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59176.013955280767</v>
      </c>
      <c r="Q49" s="200">
        <v>0</v>
      </c>
      <c r="R49" s="200">
        <v>1</v>
      </c>
      <c r="S49" s="200">
        <v>326060.18707217887</v>
      </c>
      <c r="T49" s="200">
        <v>266884.17311689811</v>
      </c>
    </row>
    <row r="50" spans="1:20" x14ac:dyDescent="0.35">
      <c r="A50" s="201" t="s">
        <v>925</v>
      </c>
      <c r="B50" s="200">
        <v>0</v>
      </c>
      <c r="C50" s="200">
        <v>33022.980212666618</v>
      </c>
      <c r="D50" s="200">
        <v>113.9176275555397</v>
      </c>
      <c r="E50" s="200">
        <v>0</v>
      </c>
      <c r="F50" s="200">
        <v>1712.3166768115209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33022.980212666618</v>
      </c>
      <c r="R50" s="200">
        <v>1</v>
      </c>
      <c r="S50" s="200">
        <v>188211.3389710304</v>
      </c>
      <c r="T50" s="200">
        <v>221234.31918369711</v>
      </c>
    </row>
    <row r="51" spans="1:20" x14ac:dyDescent="0.35">
      <c r="A51" s="201" t="s">
        <v>924</v>
      </c>
      <c r="B51" s="200">
        <v>37007.544408851223</v>
      </c>
      <c r="C51" s="200">
        <v>0</v>
      </c>
      <c r="D51" s="200">
        <v>113.6238815296916</v>
      </c>
      <c r="E51" s="200">
        <v>216.09813568649679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37007.544408851223</v>
      </c>
      <c r="Q51" s="200">
        <v>0</v>
      </c>
      <c r="R51" s="200">
        <v>1</v>
      </c>
      <c r="S51" s="200">
        <v>195123.35567413649</v>
      </c>
      <c r="T51" s="200">
        <v>158115.81126528521</v>
      </c>
    </row>
    <row r="52" spans="1:20" x14ac:dyDescent="0.35">
      <c r="A52" s="201" t="s">
        <v>923</v>
      </c>
      <c r="B52" s="200">
        <v>0</v>
      </c>
      <c r="C52" s="200">
        <v>121149.94676331439</v>
      </c>
      <c r="D52" s="200">
        <v>116.74948407548111</v>
      </c>
      <c r="E52" s="200">
        <v>0</v>
      </c>
      <c r="F52" s="200">
        <v>1430.812571391574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121149.94676331439</v>
      </c>
      <c r="R52" s="200">
        <v>1</v>
      </c>
      <c r="S52" s="200">
        <v>133058.04193339529</v>
      </c>
      <c r="T52" s="200">
        <v>254207.98869670971</v>
      </c>
    </row>
    <row r="53" spans="1:20" x14ac:dyDescent="0.35">
      <c r="A53" s="201" t="s">
        <v>922</v>
      </c>
      <c r="B53" s="200">
        <v>0</v>
      </c>
      <c r="C53" s="200">
        <v>62835.936826293007</v>
      </c>
      <c r="D53" s="200">
        <v>127.3412601892226</v>
      </c>
      <c r="E53" s="200">
        <v>0</v>
      </c>
      <c r="F53" s="200">
        <v>1669.039168491154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62835.936826293007</v>
      </c>
      <c r="R53" s="200">
        <v>1</v>
      </c>
      <c r="S53" s="200">
        <v>329150.14419927582</v>
      </c>
      <c r="T53" s="200">
        <v>391986.08102556883</v>
      </c>
    </row>
    <row r="54" spans="1:20" x14ac:dyDescent="0.35">
      <c r="A54" s="201" t="s">
        <v>921</v>
      </c>
      <c r="B54" s="200">
        <v>976.84005127898126</v>
      </c>
      <c r="C54" s="200">
        <v>0</v>
      </c>
      <c r="D54" s="200">
        <v>105.27116283211529</v>
      </c>
      <c r="E54" s="200">
        <v>9.3135688899695381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976.84005127898126</v>
      </c>
      <c r="Q54" s="200">
        <v>0</v>
      </c>
      <c r="R54" s="200">
        <v>1</v>
      </c>
      <c r="S54" s="200">
        <v>96284.18830809473</v>
      </c>
      <c r="T54" s="200">
        <v>95307.348256815749</v>
      </c>
    </row>
    <row r="55" spans="1:20" x14ac:dyDescent="0.35">
      <c r="A55" s="201" t="s">
        <v>920</v>
      </c>
      <c r="B55" s="200">
        <v>30102.76572684068</v>
      </c>
      <c r="C55" s="200">
        <v>0</v>
      </c>
      <c r="D55" s="200">
        <v>104.7083036568862</v>
      </c>
      <c r="E55" s="200">
        <v>280.48201496571153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30102.76572684068</v>
      </c>
      <c r="Q55" s="200">
        <v>0</v>
      </c>
      <c r="R55" s="200">
        <v>1</v>
      </c>
      <c r="S55" s="200">
        <v>103886.04856801609</v>
      </c>
      <c r="T55" s="200">
        <v>73783.282841175445</v>
      </c>
    </row>
    <row r="56" spans="1:20" x14ac:dyDescent="0.35">
      <c r="A56" s="201" t="s">
        <v>919</v>
      </c>
      <c r="B56" s="200">
        <v>0</v>
      </c>
      <c r="C56" s="200">
        <v>40269.19215315691</v>
      </c>
      <c r="D56" s="200">
        <v>114.3999230017493</v>
      </c>
      <c r="E56" s="200">
        <v>0</v>
      </c>
      <c r="F56" s="200">
        <v>400.42650185784049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40269.19215315691</v>
      </c>
      <c r="R56" s="200">
        <v>1</v>
      </c>
      <c r="S56" s="200">
        <v>129713.12329622491</v>
      </c>
      <c r="T56" s="200">
        <v>169982.3154493818</v>
      </c>
    </row>
    <row r="57" spans="1:20" x14ac:dyDescent="0.35">
      <c r="A57" s="201" t="s">
        <v>918</v>
      </c>
      <c r="B57" s="200">
        <v>0</v>
      </c>
      <c r="C57" s="200">
        <v>55704.991539953568</v>
      </c>
      <c r="D57" s="200">
        <v>118.1194695893378</v>
      </c>
      <c r="E57" s="200">
        <v>0</v>
      </c>
      <c r="F57" s="200">
        <v>376.90683312571889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55704.991539953568</v>
      </c>
      <c r="R57" s="200">
        <v>1</v>
      </c>
      <c r="S57" s="200">
        <v>153362.2832775203</v>
      </c>
      <c r="T57" s="200">
        <v>209067.2748174739</v>
      </c>
    </row>
    <row r="58" spans="1:20" x14ac:dyDescent="0.35">
      <c r="A58" s="201" t="s">
        <v>917</v>
      </c>
      <c r="B58" s="200">
        <v>18382.804926986719</v>
      </c>
      <c r="C58" s="200">
        <v>0</v>
      </c>
      <c r="D58" s="200">
        <v>110.97212383238541</v>
      </c>
      <c r="E58" s="200">
        <v>114.0286076067693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18382.804926986719</v>
      </c>
      <c r="Q58" s="200">
        <v>0</v>
      </c>
      <c r="R58" s="200">
        <v>1</v>
      </c>
      <c r="S58" s="200">
        <v>89901.159122670404</v>
      </c>
      <c r="T58" s="200">
        <v>71518.354195683685</v>
      </c>
    </row>
    <row r="59" spans="1:20" x14ac:dyDescent="0.35">
      <c r="A59" s="201" t="s">
        <v>916</v>
      </c>
      <c r="B59" s="200">
        <v>19545.849149319551</v>
      </c>
      <c r="C59" s="200">
        <v>0</v>
      </c>
      <c r="D59" s="200">
        <v>111.49811158241739</v>
      </c>
      <c r="E59" s="200">
        <v>390.90520046931613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19545.849149319551</v>
      </c>
      <c r="Q59" s="200">
        <v>0</v>
      </c>
      <c r="R59" s="200">
        <v>1</v>
      </c>
      <c r="S59" s="200">
        <v>114647.3835219155</v>
      </c>
      <c r="T59" s="200">
        <v>95101.53437259591</v>
      </c>
    </row>
    <row r="60" spans="1:20" x14ac:dyDescent="0.35">
      <c r="A60" s="201" t="s">
        <v>915</v>
      </c>
      <c r="B60" s="200">
        <v>53905.684617716637</v>
      </c>
      <c r="C60" s="200">
        <v>0</v>
      </c>
      <c r="D60" s="200">
        <v>119.4155716978473</v>
      </c>
      <c r="E60" s="200">
        <v>399.58828794785688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53905.684617716637</v>
      </c>
      <c r="Q60" s="200">
        <v>0</v>
      </c>
      <c r="R60" s="200">
        <v>1</v>
      </c>
      <c r="S60" s="200">
        <v>239591.01943567599</v>
      </c>
      <c r="T60" s="200">
        <v>185685.3348179594</v>
      </c>
    </row>
    <row r="61" spans="1:20" x14ac:dyDescent="0.35">
      <c r="A61" s="201" t="s">
        <v>914</v>
      </c>
      <c r="B61" s="200">
        <v>0</v>
      </c>
      <c r="C61" s="200">
        <v>11878.92485002498</v>
      </c>
      <c r="D61" s="200">
        <v>110.1867621840447</v>
      </c>
      <c r="E61" s="200">
        <v>0</v>
      </c>
      <c r="F61" s="200">
        <v>30.100569619044801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11878.92485002498</v>
      </c>
      <c r="R61" s="200">
        <v>1</v>
      </c>
      <c r="S61" s="200">
        <v>82596.304106066527</v>
      </c>
      <c r="T61" s="200">
        <v>94475.228956091509</v>
      </c>
    </row>
    <row r="62" spans="1:20" x14ac:dyDescent="0.35">
      <c r="A62" s="201" t="s">
        <v>913</v>
      </c>
      <c r="B62" s="200">
        <v>9626.2123599690094</v>
      </c>
      <c r="C62" s="200">
        <v>0</v>
      </c>
      <c r="D62" s="200">
        <v>111.80809122224591</v>
      </c>
      <c r="E62" s="200">
        <v>86.895348854092575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9626.2123599690094</v>
      </c>
      <c r="Q62" s="200">
        <v>0</v>
      </c>
      <c r="R62" s="200">
        <v>1</v>
      </c>
      <c r="S62" s="200">
        <v>86645.179063819756</v>
      </c>
      <c r="T62" s="200">
        <v>77018.966703850747</v>
      </c>
    </row>
    <row r="63" spans="1:20" x14ac:dyDescent="0.35">
      <c r="A63" s="201" t="s">
        <v>912</v>
      </c>
      <c r="B63" s="200">
        <v>0</v>
      </c>
      <c r="C63" s="200">
        <v>32315.414319120249</v>
      </c>
      <c r="D63" s="200">
        <v>116.1833368588245</v>
      </c>
      <c r="E63" s="200">
        <v>0</v>
      </c>
      <c r="F63" s="200">
        <v>1945.317350439926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32315.414319120249</v>
      </c>
      <c r="R63" s="200">
        <v>1</v>
      </c>
      <c r="S63" s="200">
        <v>89405.539001807119</v>
      </c>
      <c r="T63" s="200">
        <v>121720.95332092739</v>
      </c>
    </row>
    <row r="64" spans="1:20" x14ac:dyDescent="0.35">
      <c r="A64" s="201" t="s">
        <v>911</v>
      </c>
      <c r="B64" s="200">
        <v>0</v>
      </c>
      <c r="C64" s="200">
        <v>1576.6041006871669</v>
      </c>
      <c r="D64" s="200">
        <v>104.454183187662</v>
      </c>
      <c r="E64" s="200">
        <v>0</v>
      </c>
      <c r="F64" s="200">
        <v>33.102598531099787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1576.6041006871669</v>
      </c>
      <c r="R64" s="200">
        <v>1</v>
      </c>
      <c r="S64" s="200">
        <v>37412.357863092097</v>
      </c>
      <c r="T64" s="200">
        <v>38988.961963779271</v>
      </c>
    </row>
    <row r="65" spans="1:20" x14ac:dyDescent="0.35">
      <c r="A65" s="201" t="s">
        <v>910</v>
      </c>
      <c r="B65" s="200">
        <v>0</v>
      </c>
      <c r="C65" s="200">
        <v>1538.6095405452979</v>
      </c>
      <c r="D65" s="200">
        <v>99.0855624525434</v>
      </c>
      <c r="E65" s="200">
        <v>0</v>
      </c>
      <c r="F65" s="200">
        <v>9.2348736917101721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1538.6095405452979</v>
      </c>
      <c r="R65" s="200">
        <v>1</v>
      </c>
      <c r="S65" s="200">
        <v>0</v>
      </c>
      <c r="T65" s="200">
        <v>1538.6095405452979</v>
      </c>
    </row>
    <row r="66" spans="1:20" x14ac:dyDescent="0.35">
      <c r="A66" s="201" t="s">
        <v>909</v>
      </c>
      <c r="B66" s="200">
        <v>0</v>
      </c>
      <c r="C66" s="200">
        <v>19225.222091213651</v>
      </c>
      <c r="D66" s="200">
        <v>126.5270283071509</v>
      </c>
      <c r="E66" s="200">
        <v>0</v>
      </c>
      <c r="F66" s="200">
        <v>1844.1712239832921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19225.222091213651</v>
      </c>
      <c r="R66" s="200">
        <v>1</v>
      </c>
      <c r="S66" s="200">
        <v>106563.4196395286</v>
      </c>
      <c r="T66" s="200">
        <v>125788.6417307423</v>
      </c>
    </row>
    <row r="67" spans="1:20" x14ac:dyDescent="0.35">
      <c r="A67" s="201" t="s">
        <v>908</v>
      </c>
      <c r="B67" s="200">
        <v>7162.9186247863108</v>
      </c>
      <c r="C67" s="200">
        <v>0</v>
      </c>
      <c r="D67" s="200">
        <v>99.747325764587657</v>
      </c>
      <c r="E67" s="200">
        <v>62.80552013980023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7162.9186247863108</v>
      </c>
      <c r="Q67" s="200">
        <v>0</v>
      </c>
      <c r="R67" s="200">
        <v>1</v>
      </c>
      <c r="S67" s="200">
        <v>28018.19966450931</v>
      </c>
      <c r="T67" s="200">
        <v>20855.281039722999</v>
      </c>
    </row>
    <row r="68" spans="1:20" x14ac:dyDescent="0.35">
      <c r="A68" s="201" t="s">
        <v>907</v>
      </c>
      <c r="B68" s="200">
        <v>0</v>
      </c>
      <c r="C68" s="200">
        <v>2985.3296789373421</v>
      </c>
      <c r="D68" s="200">
        <v>116.80556226466641</v>
      </c>
      <c r="E68" s="200">
        <v>0</v>
      </c>
      <c r="F68" s="200">
        <v>455.04548087939429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2985.3296789373421</v>
      </c>
      <c r="R68" s="200">
        <v>1</v>
      </c>
      <c r="S68" s="200">
        <v>30407.119048316428</v>
      </c>
      <c r="T68" s="200">
        <v>33392.448727253774</v>
      </c>
    </row>
    <row r="69" spans="1:20" x14ac:dyDescent="0.35">
      <c r="A69" s="201" t="s">
        <v>906</v>
      </c>
      <c r="B69" s="200">
        <v>12988.971499595869</v>
      </c>
      <c r="C69" s="200">
        <v>0</v>
      </c>
      <c r="D69" s="200">
        <v>115.76075750602941</v>
      </c>
      <c r="E69" s="200">
        <v>2779.703362507129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12988.971499595869</v>
      </c>
      <c r="Q69" s="200">
        <v>0</v>
      </c>
      <c r="R69" s="200">
        <v>1</v>
      </c>
      <c r="S69" s="200">
        <v>44112.809065719237</v>
      </c>
      <c r="T69" s="200">
        <v>31123.837566123359</v>
      </c>
    </row>
    <row r="70" spans="1:20" x14ac:dyDescent="0.35">
      <c r="A70" s="201" t="s">
        <v>905</v>
      </c>
      <c r="B70" s="200">
        <v>3006.0208755480421</v>
      </c>
      <c r="C70" s="200">
        <v>0</v>
      </c>
      <c r="D70" s="200">
        <v>125.65526600806351</v>
      </c>
      <c r="E70" s="200">
        <v>142.56115285212871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3006.0208755480421</v>
      </c>
      <c r="Q70" s="200">
        <v>0</v>
      </c>
      <c r="R70" s="200">
        <v>1</v>
      </c>
      <c r="S70" s="200">
        <v>144947.64387670439</v>
      </c>
      <c r="T70" s="200">
        <v>141941.6230011564</v>
      </c>
    </row>
    <row r="71" spans="1:20" x14ac:dyDescent="0.35">
      <c r="A71" s="201" t="s">
        <v>904</v>
      </c>
      <c r="B71" s="200">
        <v>7486.0347810124877</v>
      </c>
      <c r="C71" s="200">
        <v>0</v>
      </c>
      <c r="D71" s="200">
        <v>113.0004978144275</v>
      </c>
      <c r="E71" s="200">
        <v>425.64589990043999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7486.0347810124877</v>
      </c>
      <c r="Q71" s="200">
        <v>0</v>
      </c>
      <c r="R71" s="200">
        <v>1</v>
      </c>
      <c r="S71" s="200">
        <v>29877.164261211139</v>
      </c>
      <c r="T71" s="200">
        <v>22391.129480198651</v>
      </c>
    </row>
    <row r="72" spans="1:20" x14ac:dyDescent="0.35">
      <c r="A72" s="201" t="s">
        <v>903</v>
      </c>
      <c r="B72" s="200">
        <v>686.67336146131402</v>
      </c>
      <c r="C72" s="200">
        <v>0</v>
      </c>
      <c r="D72" s="200">
        <v>120.6486842732605</v>
      </c>
      <c r="E72" s="200">
        <v>21.393869352540989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686.67336146131402</v>
      </c>
      <c r="Q72" s="200">
        <v>0</v>
      </c>
      <c r="R72" s="200">
        <v>1</v>
      </c>
      <c r="S72" s="200">
        <v>5537.8269611827627</v>
      </c>
      <c r="T72" s="200">
        <v>4851.1535997214487</v>
      </c>
    </row>
    <row r="73" spans="1:20" x14ac:dyDescent="0.35">
      <c r="A73" s="201" t="s">
        <v>902</v>
      </c>
      <c r="B73" s="200">
        <v>35486.379636536178</v>
      </c>
      <c r="C73" s="200">
        <v>0</v>
      </c>
      <c r="D73" s="200">
        <v>111.15553525727201</v>
      </c>
      <c r="E73" s="200">
        <v>511.51518370854001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35486.379636536178</v>
      </c>
      <c r="Q73" s="200">
        <v>0</v>
      </c>
      <c r="R73" s="200">
        <v>1</v>
      </c>
      <c r="S73" s="200">
        <v>52219.169614251412</v>
      </c>
      <c r="T73" s="200">
        <v>16732.789977715231</v>
      </c>
    </row>
    <row r="74" spans="1:20" x14ac:dyDescent="0.35">
      <c r="A74" s="201" t="s">
        <v>901</v>
      </c>
      <c r="B74" s="200">
        <v>22896.132931310782</v>
      </c>
      <c r="C74" s="200">
        <v>0</v>
      </c>
      <c r="D74" s="200">
        <v>114.15863121239769</v>
      </c>
      <c r="E74" s="200">
        <v>2216.6101841596551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22896.132931310782</v>
      </c>
      <c r="Q74" s="200">
        <v>0</v>
      </c>
      <c r="R74" s="200">
        <v>1</v>
      </c>
      <c r="S74" s="200">
        <v>59145.250865755268</v>
      </c>
      <c r="T74" s="200">
        <v>36249.11793444449</v>
      </c>
    </row>
    <row r="75" spans="1:20" x14ac:dyDescent="0.35">
      <c r="A75" s="201" t="s">
        <v>900</v>
      </c>
      <c r="B75" s="200">
        <v>7484.0432437045529</v>
      </c>
      <c r="C75" s="200">
        <v>0</v>
      </c>
      <c r="D75" s="200">
        <v>116.7422072751078</v>
      </c>
      <c r="E75" s="200">
        <v>171.0451363564197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7484.0432437045529</v>
      </c>
      <c r="Q75" s="200">
        <v>0</v>
      </c>
      <c r="R75" s="200">
        <v>1</v>
      </c>
      <c r="S75" s="200">
        <v>109679.8575813652</v>
      </c>
      <c r="T75" s="200">
        <v>102195.8143376607</v>
      </c>
    </row>
    <row r="76" spans="1:20" x14ac:dyDescent="0.35">
      <c r="A76" s="201" t="s">
        <v>899</v>
      </c>
      <c r="B76" s="200">
        <v>0</v>
      </c>
      <c r="C76" s="200">
        <v>31047.845911251021</v>
      </c>
      <c r="D76" s="200">
        <v>99.52811651512107</v>
      </c>
      <c r="E76" s="200">
        <v>0</v>
      </c>
      <c r="F76" s="200">
        <v>17432.787710061129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31047.845911251021</v>
      </c>
      <c r="R76" s="200">
        <v>1</v>
      </c>
      <c r="S76" s="200">
        <v>8581.5927118755171</v>
      </c>
      <c r="T76" s="200">
        <v>39629.438623126538</v>
      </c>
    </row>
    <row r="77" spans="1:20" x14ac:dyDescent="0.35">
      <c r="A77" s="201" t="s">
        <v>898</v>
      </c>
      <c r="B77" s="200">
        <v>13545.077800072169</v>
      </c>
      <c r="C77" s="200">
        <v>0</v>
      </c>
      <c r="D77" s="200">
        <v>114.6749654748491</v>
      </c>
      <c r="E77" s="200">
        <v>6053.5950392321929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13545.077800072169</v>
      </c>
      <c r="Q77" s="200">
        <v>0</v>
      </c>
      <c r="R77" s="200">
        <v>1</v>
      </c>
      <c r="S77" s="200">
        <v>29813.137834480771</v>
      </c>
      <c r="T77" s="200">
        <v>16268.060034408611</v>
      </c>
    </row>
    <row r="78" spans="1:20" x14ac:dyDescent="0.35">
      <c r="A78" s="201" t="s">
        <v>897</v>
      </c>
      <c r="B78" s="200">
        <v>127924.82014276129</v>
      </c>
      <c r="C78" s="200">
        <v>0</v>
      </c>
      <c r="D78" s="200">
        <v>123.9861726531192</v>
      </c>
      <c r="E78" s="200">
        <v>20156.704294846732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127924.82014276129</v>
      </c>
      <c r="Q78" s="200">
        <v>0</v>
      </c>
      <c r="R78" s="200">
        <v>1</v>
      </c>
      <c r="S78" s="200">
        <v>506394.85962088557</v>
      </c>
      <c r="T78" s="200">
        <v>378470.03947812441</v>
      </c>
    </row>
    <row r="79" spans="1:20" x14ac:dyDescent="0.35">
      <c r="A79" s="201" t="s">
        <v>896</v>
      </c>
      <c r="B79" s="200">
        <v>9326.4324573496124</v>
      </c>
      <c r="C79" s="200">
        <v>0</v>
      </c>
      <c r="D79" s="200">
        <v>115.3150468509739</v>
      </c>
      <c r="E79" s="200">
        <v>27496.966542034839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9326.4324573496124</v>
      </c>
      <c r="Q79" s="200">
        <v>0</v>
      </c>
      <c r="R79" s="200">
        <v>1</v>
      </c>
      <c r="S79" s="200">
        <v>128113.2416939758</v>
      </c>
      <c r="T79" s="200">
        <v>118786.8092366262</v>
      </c>
    </row>
    <row r="80" spans="1:20" x14ac:dyDescent="0.35">
      <c r="A80" s="201" t="s">
        <v>895</v>
      </c>
      <c r="B80" s="200">
        <v>5737.961055592139</v>
      </c>
      <c r="C80" s="200">
        <v>0</v>
      </c>
      <c r="D80" s="200">
        <v>111.3954248459623</v>
      </c>
      <c r="E80" s="200">
        <v>7261.6752512148751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5737.961055592139</v>
      </c>
      <c r="Q80" s="200">
        <v>0</v>
      </c>
      <c r="R80" s="200">
        <v>1</v>
      </c>
      <c r="S80" s="200">
        <v>137378.46324002341</v>
      </c>
      <c r="T80" s="200">
        <v>131640.50218443121</v>
      </c>
    </row>
    <row r="81" spans="1:20" x14ac:dyDescent="0.35">
      <c r="A81" s="201" t="s">
        <v>894</v>
      </c>
      <c r="B81" s="200">
        <v>556969.11702742055</v>
      </c>
      <c r="C81" s="200">
        <v>0</v>
      </c>
      <c r="D81" s="200">
        <v>129.50126932121199</v>
      </c>
      <c r="E81" s="200">
        <v>230074.44660255671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556969.11702742055</v>
      </c>
      <c r="Q81" s="200">
        <v>0</v>
      </c>
      <c r="R81" s="200">
        <v>1</v>
      </c>
      <c r="S81" s="200">
        <v>6031598.031765243</v>
      </c>
      <c r="T81" s="200">
        <v>5474628.9147378216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F3764C-31CA-4579-933F-E9485C24DE4A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19675</v>
      </c>
    </row>
    <row r="8" spans="1:25" x14ac:dyDescent="0.35">
      <c r="A8" s="201" t="s">
        <v>871</v>
      </c>
      <c r="B8" s="200">
        <v>10332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957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225548.06615428059</v>
      </c>
      <c r="C16" s="200">
        <v>0</v>
      </c>
      <c r="D16" s="200">
        <v>0</v>
      </c>
      <c r="E16" s="200">
        <v>0</v>
      </c>
      <c r="F16" s="200">
        <v>0</v>
      </c>
      <c r="G16" s="200">
        <v>143223.1784813799</v>
      </c>
      <c r="H16" s="200">
        <v>1</v>
      </c>
      <c r="I16" s="200">
        <v>1</v>
      </c>
      <c r="J16" s="200">
        <v>1</v>
      </c>
      <c r="K16" s="200">
        <v>1</v>
      </c>
      <c r="L16" s="200">
        <v>1081.159805721504</v>
      </c>
      <c r="M16" s="200">
        <v>342455.37932683952</v>
      </c>
      <c r="N16" s="200">
        <v>712307.78376822139</v>
      </c>
      <c r="O16" s="200">
        <v>369852.40444138192</v>
      </c>
      <c r="P16" s="200">
        <v>246730.51432387691</v>
      </c>
      <c r="Q16" s="200">
        <v>21182.44816959638</v>
      </c>
      <c r="R16" s="200">
        <v>1</v>
      </c>
      <c r="S16" s="200">
        <v>465687.39833581512</v>
      </c>
      <c r="T16" s="200">
        <v>240139.33218153461</v>
      </c>
      <c r="U16" s="199">
        <v>26839.218626673879</v>
      </c>
      <c r="V16" s="199">
        <v>71027.388031207898</v>
      </c>
      <c r="W16" s="199">
        <v>214250.5665125878</v>
      </c>
      <c r="X16" s="199">
        <v>4449.4404874231204</v>
      </c>
      <c r="Y16" s="199">
        <v>5530.6002931446237</v>
      </c>
    </row>
    <row r="17" spans="1:20" x14ac:dyDescent="0.35">
      <c r="A17" s="201" t="s">
        <v>958</v>
      </c>
      <c r="B17" s="200">
        <v>115522.1305830948</v>
      </c>
      <c r="C17" s="200">
        <v>0</v>
      </c>
      <c r="D17" s="200">
        <v>104.5304527937742</v>
      </c>
      <c r="E17" s="200">
        <v>56.790609867332499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115522.1305830948</v>
      </c>
      <c r="Q17" s="200">
        <v>0</v>
      </c>
      <c r="R17" s="200">
        <v>1</v>
      </c>
      <c r="S17" s="200">
        <v>248508.5794231614</v>
      </c>
      <c r="T17" s="200">
        <v>132986.4488400665</v>
      </c>
    </row>
    <row r="18" spans="1:20" x14ac:dyDescent="0.35">
      <c r="A18" s="201" t="s">
        <v>957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956</v>
      </c>
      <c r="B19" s="200">
        <v>0</v>
      </c>
      <c r="C19" s="200">
        <v>8328.8198788809568</v>
      </c>
      <c r="D19" s="200">
        <v>681.14057049588303</v>
      </c>
      <c r="E19" s="200">
        <v>0</v>
      </c>
      <c r="F19" s="200">
        <v>757.50907524214347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8328.8198788809568</v>
      </c>
      <c r="R19" s="200">
        <v>1</v>
      </c>
      <c r="S19" s="200">
        <v>4378.5642330279306</v>
      </c>
      <c r="T19" s="200">
        <v>12707.38411190889</v>
      </c>
    </row>
    <row r="20" spans="1:20" x14ac:dyDescent="0.35">
      <c r="A20" s="201" t="s">
        <v>955</v>
      </c>
      <c r="B20" s="200">
        <v>5156.1695800966636</v>
      </c>
      <c r="C20" s="200">
        <v>0</v>
      </c>
      <c r="D20" s="200">
        <v>483.84711383325049</v>
      </c>
      <c r="E20" s="200">
        <v>603.79469638412684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5156.1695800966636</v>
      </c>
      <c r="Q20" s="200">
        <v>0</v>
      </c>
      <c r="R20" s="200">
        <v>1</v>
      </c>
      <c r="S20" s="200">
        <v>9488.1127849049371</v>
      </c>
      <c r="T20" s="200">
        <v>4331.9432048082735</v>
      </c>
    </row>
    <row r="21" spans="1:20" x14ac:dyDescent="0.35">
      <c r="A21" s="201" t="s">
        <v>954</v>
      </c>
      <c r="B21" s="200">
        <v>6750.3471667599642</v>
      </c>
      <c r="C21" s="200">
        <v>0</v>
      </c>
      <c r="D21" s="200">
        <v>972.58586267409794</v>
      </c>
      <c r="E21" s="200">
        <v>946.62590119880451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6750.3471667599642</v>
      </c>
      <c r="Q21" s="200">
        <v>0</v>
      </c>
      <c r="R21" s="200">
        <v>1</v>
      </c>
      <c r="S21" s="200">
        <v>9646.0527524401768</v>
      </c>
      <c r="T21" s="200">
        <v>2895.7055856802122</v>
      </c>
    </row>
    <row r="22" spans="1:20" x14ac:dyDescent="0.35">
      <c r="A22" s="201" t="s">
        <v>953</v>
      </c>
      <c r="B22" s="200">
        <v>0</v>
      </c>
      <c r="C22" s="200">
        <v>21.056513965377551</v>
      </c>
      <c r="D22" s="200">
        <v>478.76570576299468</v>
      </c>
      <c r="E22" s="200">
        <v>0</v>
      </c>
      <c r="F22" s="200">
        <v>0.30434941766602092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21.056513965377551</v>
      </c>
      <c r="R22" s="200">
        <v>1</v>
      </c>
      <c r="S22" s="200">
        <v>152.7669175813642</v>
      </c>
      <c r="T22" s="200">
        <v>173.82343154674169</v>
      </c>
    </row>
    <row r="23" spans="1:20" x14ac:dyDescent="0.35">
      <c r="A23" s="201" t="s">
        <v>952</v>
      </c>
      <c r="B23" s="200">
        <v>180.67832912599599</v>
      </c>
      <c r="C23" s="200">
        <v>0</v>
      </c>
      <c r="D23" s="200">
        <v>107.3282683454181</v>
      </c>
      <c r="E23" s="200">
        <v>4.1611086369381276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180.67832912599599</v>
      </c>
      <c r="Q23" s="200">
        <v>0</v>
      </c>
      <c r="R23" s="200">
        <v>1</v>
      </c>
      <c r="S23" s="200">
        <v>467.29424597724602</v>
      </c>
      <c r="T23" s="200">
        <v>286.61591685125001</v>
      </c>
    </row>
    <row r="24" spans="1:20" x14ac:dyDescent="0.35">
      <c r="A24" s="201" t="s">
        <v>951</v>
      </c>
      <c r="B24" s="200">
        <v>0</v>
      </c>
      <c r="C24" s="200">
        <v>345.72246929370237</v>
      </c>
      <c r="D24" s="200">
        <v>188.0308304994617</v>
      </c>
      <c r="E24" s="200">
        <v>0</v>
      </c>
      <c r="F24" s="200">
        <v>3.7825883690299338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345.72246929370237</v>
      </c>
      <c r="R24" s="200">
        <v>1</v>
      </c>
      <c r="S24" s="200">
        <v>170.44167670894981</v>
      </c>
      <c r="T24" s="200">
        <v>516.16414600265216</v>
      </c>
    </row>
    <row r="25" spans="1:20" x14ac:dyDescent="0.35">
      <c r="A25" s="201" t="s">
        <v>950</v>
      </c>
      <c r="B25" s="200">
        <v>86.253779200648694</v>
      </c>
      <c r="C25" s="200">
        <v>0</v>
      </c>
      <c r="D25" s="200">
        <v>65.039916116188635</v>
      </c>
      <c r="E25" s="200">
        <v>1.671916383487893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86.253779200648694</v>
      </c>
      <c r="Q25" s="200">
        <v>0</v>
      </c>
      <c r="R25" s="200">
        <v>1</v>
      </c>
      <c r="S25" s="200">
        <v>143.81847145620321</v>
      </c>
      <c r="T25" s="200">
        <v>57.564692255554462</v>
      </c>
    </row>
    <row r="26" spans="1:20" x14ac:dyDescent="0.35">
      <c r="A26" s="201" t="s">
        <v>949</v>
      </c>
      <c r="B26" s="200">
        <v>0</v>
      </c>
      <c r="C26" s="200">
        <v>2586.7696689324612</v>
      </c>
      <c r="D26" s="200">
        <v>411.69030447970653</v>
      </c>
      <c r="E26" s="200">
        <v>0</v>
      </c>
      <c r="F26" s="200">
        <v>467.19169542502868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2586.7696689324612</v>
      </c>
      <c r="R26" s="200">
        <v>1</v>
      </c>
      <c r="S26" s="200">
        <v>2197.3356912889349</v>
      </c>
      <c r="T26" s="200">
        <v>4784.105360221396</v>
      </c>
    </row>
    <row r="27" spans="1:20" x14ac:dyDescent="0.35">
      <c r="A27" s="201" t="s">
        <v>948</v>
      </c>
      <c r="B27" s="200">
        <v>0</v>
      </c>
      <c r="C27" s="200">
        <v>13.302877621513019</v>
      </c>
      <c r="D27" s="200">
        <v>121.2401924100251</v>
      </c>
      <c r="E27" s="200">
        <v>0</v>
      </c>
      <c r="F27" s="200">
        <v>3.6053792096887332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13.302877621513019</v>
      </c>
      <c r="R27" s="200">
        <v>1</v>
      </c>
      <c r="S27" s="200">
        <v>0</v>
      </c>
      <c r="T27" s="200">
        <v>13.302877621513019</v>
      </c>
    </row>
    <row r="28" spans="1:20" x14ac:dyDescent="0.35">
      <c r="A28" s="201" t="s">
        <v>947</v>
      </c>
      <c r="B28" s="200">
        <v>1005.345292725628</v>
      </c>
      <c r="C28" s="200">
        <v>0</v>
      </c>
      <c r="D28" s="200">
        <v>316.4377400212303</v>
      </c>
      <c r="E28" s="200">
        <v>93.878168501914928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1005.345292725628</v>
      </c>
      <c r="Q28" s="200">
        <v>0</v>
      </c>
      <c r="R28" s="200">
        <v>1</v>
      </c>
      <c r="S28" s="200">
        <v>2458.3274469344801</v>
      </c>
      <c r="T28" s="200">
        <v>1452.9821542088521</v>
      </c>
    </row>
    <row r="29" spans="1:20" x14ac:dyDescent="0.35">
      <c r="A29" s="201" t="s">
        <v>946</v>
      </c>
      <c r="B29" s="200">
        <v>0</v>
      </c>
      <c r="C29" s="200">
        <v>247.01968221026979</v>
      </c>
      <c r="D29" s="200">
        <v>374.0263814655919</v>
      </c>
      <c r="E29" s="200">
        <v>0</v>
      </c>
      <c r="F29" s="200">
        <v>71.281645832766841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247.01968221026979</v>
      </c>
      <c r="R29" s="200">
        <v>1</v>
      </c>
      <c r="S29" s="200">
        <v>19.280152342981459</v>
      </c>
      <c r="T29" s="200">
        <v>266.29983455325117</v>
      </c>
    </row>
    <row r="30" spans="1:20" x14ac:dyDescent="0.35">
      <c r="A30" s="201" t="s">
        <v>945</v>
      </c>
      <c r="B30" s="200">
        <v>10.23671526524444</v>
      </c>
      <c r="C30" s="200">
        <v>0</v>
      </c>
      <c r="D30" s="200">
        <v>67.021553025058296</v>
      </c>
      <c r="E30" s="200">
        <v>0.26312296921812761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10.23671526524444</v>
      </c>
      <c r="Q30" s="200">
        <v>0</v>
      </c>
      <c r="R30" s="200">
        <v>1</v>
      </c>
      <c r="S30" s="200">
        <v>50.050129672094407</v>
      </c>
      <c r="T30" s="200">
        <v>39.813414406849972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32665.940850469491</v>
      </c>
      <c r="C32" s="200">
        <v>0</v>
      </c>
      <c r="D32" s="200">
        <v>88.414003474541801</v>
      </c>
      <c r="E32" s="200">
        <v>1253.553778271001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32665.940850469491</v>
      </c>
      <c r="Q32" s="200">
        <v>0</v>
      </c>
      <c r="R32" s="200">
        <v>1</v>
      </c>
      <c r="S32" s="200">
        <v>58084.202653346678</v>
      </c>
      <c r="T32" s="200">
        <v>25418.26180287719</v>
      </c>
    </row>
    <row r="33" spans="1:20" x14ac:dyDescent="0.35">
      <c r="A33" s="201" t="s">
        <v>942</v>
      </c>
      <c r="B33" s="200">
        <v>29440.575030735341</v>
      </c>
      <c r="C33" s="200">
        <v>0</v>
      </c>
      <c r="D33" s="200">
        <v>64.61918856152522</v>
      </c>
      <c r="E33" s="200">
        <v>2208.9899340285542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29440.575030735341</v>
      </c>
      <c r="Q33" s="200">
        <v>0</v>
      </c>
      <c r="R33" s="200">
        <v>1</v>
      </c>
      <c r="S33" s="200">
        <v>40486.320491523962</v>
      </c>
      <c r="T33" s="200">
        <v>11045.745460788619</v>
      </c>
    </row>
    <row r="34" spans="1:20" x14ac:dyDescent="0.35">
      <c r="A34" s="201" t="s">
        <v>941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940</v>
      </c>
      <c r="B35" s="200">
        <v>2018.2910401935301</v>
      </c>
      <c r="C35" s="200">
        <v>0</v>
      </c>
      <c r="D35" s="200">
        <v>69.862583709952958</v>
      </c>
      <c r="E35" s="200">
        <v>479.08843976709278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2018.2910401935301</v>
      </c>
      <c r="Q35" s="200">
        <v>0</v>
      </c>
      <c r="R35" s="200">
        <v>1</v>
      </c>
      <c r="S35" s="200">
        <v>2186.0682257352792</v>
      </c>
      <c r="T35" s="200">
        <v>167.77718554174831</v>
      </c>
    </row>
    <row r="36" spans="1:20" x14ac:dyDescent="0.35">
      <c r="A36" s="201" t="s">
        <v>939</v>
      </c>
      <c r="B36" s="200">
        <v>0</v>
      </c>
      <c r="C36" s="200">
        <v>1881.631697706262</v>
      </c>
      <c r="D36" s="200">
        <v>68.101682770670294</v>
      </c>
      <c r="E36" s="200">
        <v>0</v>
      </c>
      <c r="F36" s="200">
        <v>784.3242514867967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1881.631697706262</v>
      </c>
      <c r="R36" s="200">
        <v>1</v>
      </c>
      <c r="S36" s="200">
        <v>2930.420999656345</v>
      </c>
      <c r="T36" s="200">
        <v>4812.0526973626074</v>
      </c>
    </row>
    <row r="37" spans="1:20" x14ac:dyDescent="0.35">
      <c r="A37" s="201" t="s">
        <v>938</v>
      </c>
      <c r="B37" s="200">
        <v>1402.2152260114281</v>
      </c>
      <c r="C37" s="200">
        <v>0</v>
      </c>
      <c r="D37" s="200">
        <v>43.06818679056552</v>
      </c>
      <c r="E37" s="200">
        <v>30.4776609301659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1402.2152260114281</v>
      </c>
      <c r="Q37" s="200">
        <v>0</v>
      </c>
      <c r="R37" s="200">
        <v>1</v>
      </c>
      <c r="S37" s="200">
        <v>2524.119352480518</v>
      </c>
      <c r="T37" s="200">
        <v>1121.90412646909</v>
      </c>
    </row>
    <row r="38" spans="1:20" x14ac:dyDescent="0.35">
      <c r="A38" s="201" t="s">
        <v>937</v>
      </c>
      <c r="B38" s="200">
        <v>3134.3426746815871</v>
      </c>
      <c r="C38" s="200">
        <v>0</v>
      </c>
      <c r="D38" s="200">
        <v>35.604266756568109</v>
      </c>
      <c r="E38" s="200">
        <v>454.11246974643819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3134.3426746815871</v>
      </c>
      <c r="Q38" s="200">
        <v>0</v>
      </c>
      <c r="R38" s="200">
        <v>1</v>
      </c>
      <c r="S38" s="200">
        <v>3526.00659941406</v>
      </c>
      <c r="T38" s="200">
        <v>391.66392473247328</v>
      </c>
    </row>
    <row r="39" spans="1:20" x14ac:dyDescent="0.35">
      <c r="A39" s="201" t="s">
        <v>936</v>
      </c>
      <c r="B39" s="200">
        <v>4501.1570536016015</v>
      </c>
      <c r="C39" s="200">
        <v>0</v>
      </c>
      <c r="D39" s="200">
        <v>87.285871371393497</v>
      </c>
      <c r="E39" s="200">
        <v>1608.3905345470539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4501.1570536016015</v>
      </c>
      <c r="Q39" s="200">
        <v>0</v>
      </c>
      <c r="R39" s="200">
        <v>1</v>
      </c>
      <c r="S39" s="200">
        <v>7074.1436338017465</v>
      </c>
      <c r="T39" s="200">
        <v>2572.9865802001459</v>
      </c>
    </row>
    <row r="40" spans="1:20" x14ac:dyDescent="0.35">
      <c r="A40" s="201" t="s">
        <v>935</v>
      </c>
      <c r="B40" s="200">
        <v>0</v>
      </c>
      <c r="C40" s="200">
        <v>4656.1519023282362</v>
      </c>
      <c r="D40" s="200">
        <v>120.36756350391821</v>
      </c>
      <c r="E40" s="200">
        <v>0</v>
      </c>
      <c r="F40" s="200">
        <v>774.51506818922292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4656.1519023282362</v>
      </c>
      <c r="R40" s="200">
        <v>1</v>
      </c>
      <c r="S40" s="200">
        <v>1909.5645924160549</v>
      </c>
      <c r="T40" s="200">
        <v>6565.7164947442907</v>
      </c>
    </row>
    <row r="41" spans="1:20" x14ac:dyDescent="0.35">
      <c r="A41" s="201" t="s">
        <v>934</v>
      </c>
      <c r="B41" s="200">
        <v>2865.2954255338859</v>
      </c>
      <c r="C41" s="200">
        <v>0</v>
      </c>
      <c r="D41" s="200">
        <v>38.781144012638293</v>
      </c>
      <c r="E41" s="200">
        <v>246.88199630551739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2865.2954255338859</v>
      </c>
      <c r="Q41" s="200">
        <v>0</v>
      </c>
      <c r="R41" s="200">
        <v>1</v>
      </c>
      <c r="S41" s="200">
        <v>3489.8337527907688</v>
      </c>
      <c r="T41" s="200">
        <v>624.53832725688255</v>
      </c>
    </row>
    <row r="42" spans="1:20" x14ac:dyDescent="0.35">
      <c r="A42" s="201" t="s">
        <v>933</v>
      </c>
      <c r="B42" s="200">
        <v>0</v>
      </c>
      <c r="C42" s="200">
        <v>107.44701727608511</v>
      </c>
      <c r="D42" s="200">
        <v>29.928571189765421</v>
      </c>
      <c r="E42" s="200">
        <v>0</v>
      </c>
      <c r="F42" s="200">
        <v>44.428938679168787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107.44701727608511</v>
      </c>
      <c r="R42" s="200">
        <v>1</v>
      </c>
      <c r="S42" s="200">
        <v>104.85959832763059</v>
      </c>
      <c r="T42" s="200">
        <v>212.3066156037157</v>
      </c>
    </row>
    <row r="43" spans="1:20" x14ac:dyDescent="0.35">
      <c r="A43" s="201" t="s">
        <v>932</v>
      </c>
      <c r="B43" s="200">
        <v>4441.4469130025736</v>
      </c>
      <c r="C43" s="200">
        <v>0</v>
      </c>
      <c r="D43" s="200">
        <v>56.780803530555623</v>
      </c>
      <c r="E43" s="200">
        <v>470.39224143801829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4441.4469130025736</v>
      </c>
      <c r="Q43" s="200">
        <v>0</v>
      </c>
      <c r="R43" s="200">
        <v>1</v>
      </c>
      <c r="S43" s="200">
        <v>5275.9935894091859</v>
      </c>
      <c r="T43" s="200">
        <v>834.54667640661182</v>
      </c>
    </row>
    <row r="44" spans="1:20" x14ac:dyDescent="0.35">
      <c r="A44" s="201" t="s">
        <v>931</v>
      </c>
      <c r="B44" s="200">
        <v>1308.427663303708</v>
      </c>
      <c r="C44" s="200">
        <v>0</v>
      </c>
      <c r="D44" s="200">
        <v>84.328442925940436</v>
      </c>
      <c r="E44" s="200">
        <v>34.674484142500667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1308.427663303708</v>
      </c>
      <c r="Q44" s="200">
        <v>0</v>
      </c>
      <c r="R44" s="200">
        <v>1</v>
      </c>
      <c r="S44" s="200">
        <v>4037.7994818505281</v>
      </c>
      <c r="T44" s="200">
        <v>2729.371818546821</v>
      </c>
    </row>
    <row r="45" spans="1:20" x14ac:dyDescent="0.35">
      <c r="A45" s="201" t="s">
        <v>930</v>
      </c>
      <c r="B45" s="200">
        <v>0</v>
      </c>
      <c r="C45" s="200">
        <v>135.20940837412039</v>
      </c>
      <c r="D45" s="200">
        <v>79.438749130637376</v>
      </c>
      <c r="E45" s="200">
        <v>0</v>
      </c>
      <c r="F45" s="200">
        <v>373.85705562605511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135.20940837412039</v>
      </c>
      <c r="R45" s="200">
        <v>1</v>
      </c>
      <c r="S45" s="200">
        <v>285.58314886098839</v>
      </c>
      <c r="T45" s="200">
        <v>420.79255723510869</v>
      </c>
    </row>
    <row r="46" spans="1:20" x14ac:dyDescent="0.35">
      <c r="A46" s="201" t="s">
        <v>929</v>
      </c>
      <c r="B46" s="200">
        <v>19.260084158901211</v>
      </c>
      <c r="C46" s="200">
        <v>0</v>
      </c>
      <c r="D46" s="200">
        <v>25.03342111164141</v>
      </c>
      <c r="E46" s="200">
        <v>7.8003216421470167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19.260084158901211</v>
      </c>
      <c r="Q46" s="200">
        <v>0</v>
      </c>
      <c r="R46" s="200">
        <v>1</v>
      </c>
      <c r="S46" s="200">
        <v>60.68511971301551</v>
      </c>
      <c r="T46" s="200">
        <v>41.425035554114302</v>
      </c>
    </row>
    <row r="47" spans="1:20" x14ac:dyDescent="0.35">
      <c r="A47" s="201" t="s">
        <v>928</v>
      </c>
      <c r="B47" s="200">
        <v>0.63032997641226984</v>
      </c>
      <c r="C47" s="200">
        <v>0</v>
      </c>
      <c r="D47" s="200">
        <v>24.023853309118191</v>
      </c>
      <c r="E47" s="200">
        <v>6.2208470393691991E-2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0.63032997641226984</v>
      </c>
      <c r="Q47" s="200">
        <v>0</v>
      </c>
      <c r="R47" s="200">
        <v>1</v>
      </c>
      <c r="S47" s="200">
        <v>230.18790297439099</v>
      </c>
      <c r="T47" s="200">
        <v>229.5575729979787</v>
      </c>
    </row>
    <row r="48" spans="1:20" x14ac:dyDescent="0.35">
      <c r="A48" s="201" t="s">
        <v>927</v>
      </c>
      <c r="B48" s="200">
        <v>0</v>
      </c>
      <c r="C48" s="200">
        <v>603.36038352932246</v>
      </c>
      <c r="D48" s="200">
        <v>111.9884908930231</v>
      </c>
      <c r="E48" s="200">
        <v>0</v>
      </c>
      <c r="F48" s="200">
        <v>463.24536190007763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603.36038352932246</v>
      </c>
      <c r="R48" s="200">
        <v>1</v>
      </c>
      <c r="S48" s="200">
        <v>577.81223358515149</v>
      </c>
      <c r="T48" s="200">
        <v>1181.172617114474</v>
      </c>
    </row>
    <row r="49" spans="1:20" x14ac:dyDescent="0.35">
      <c r="A49" s="201" t="s">
        <v>926</v>
      </c>
      <c r="B49" s="200">
        <v>3063.8684228369948</v>
      </c>
      <c r="C49" s="200">
        <v>0</v>
      </c>
      <c r="D49" s="200">
        <v>75.079378442031441</v>
      </c>
      <c r="E49" s="200">
        <v>561.903198173693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3063.8684228369948</v>
      </c>
      <c r="Q49" s="200">
        <v>0</v>
      </c>
      <c r="R49" s="200">
        <v>1</v>
      </c>
      <c r="S49" s="200">
        <v>3621.3841850268709</v>
      </c>
      <c r="T49" s="200">
        <v>557.51576218987589</v>
      </c>
    </row>
    <row r="50" spans="1:20" x14ac:dyDescent="0.35">
      <c r="A50" s="201" t="s">
        <v>925</v>
      </c>
      <c r="B50" s="200">
        <v>1605.081743842949</v>
      </c>
      <c r="C50" s="200">
        <v>0</v>
      </c>
      <c r="D50" s="200">
        <v>75.082075269616652</v>
      </c>
      <c r="E50" s="200">
        <v>443.0280242869224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1605.081743842949</v>
      </c>
      <c r="Q50" s="200">
        <v>0</v>
      </c>
      <c r="R50" s="200">
        <v>1</v>
      </c>
      <c r="S50" s="200">
        <v>2250.0336289940792</v>
      </c>
      <c r="T50" s="200">
        <v>644.9518851511308</v>
      </c>
    </row>
    <row r="51" spans="1:20" x14ac:dyDescent="0.35">
      <c r="A51" s="201" t="s">
        <v>924</v>
      </c>
      <c r="B51" s="200">
        <v>0</v>
      </c>
      <c r="C51" s="200">
        <v>105.8384707539285</v>
      </c>
      <c r="D51" s="200">
        <v>36.363908569564863</v>
      </c>
      <c r="E51" s="200">
        <v>0</v>
      </c>
      <c r="F51" s="200">
        <v>27.38375282082804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105.8384707539285</v>
      </c>
      <c r="R51" s="200">
        <v>1</v>
      </c>
      <c r="S51" s="200">
        <v>598.6723843637775</v>
      </c>
      <c r="T51" s="200">
        <v>704.510855117706</v>
      </c>
    </row>
    <row r="52" spans="1:20" x14ac:dyDescent="0.35">
      <c r="A52" s="201" t="s">
        <v>923</v>
      </c>
      <c r="B52" s="200">
        <v>0</v>
      </c>
      <c r="C52" s="200">
        <v>1138.7673619510369</v>
      </c>
      <c r="D52" s="200">
        <v>64.43909426638804</v>
      </c>
      <c r="E52" s="200">
        <v>0</v>
      </c>
      <c r="F52" s="200">
        <v>937.88701497053898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1138.7673619510369</v>
      </c>
      <c r="R52" s="200">
        <v>1</v>
      </c>
      <c r="S52" s="200">
        <v>468.07342226925442</v>
      </c>
      <c r="T52" s="200">
        <v>1606.8407842202921</v>
      </c>
    </row>
    <row r="53" spans="1:20" x14ac:dyDescent="0.35">
      <c r="A53" s="201" t="s">
        <v>922</v>
      </c>
      <c r="B53" s="200">
        <v>453.49344622206382</v>
      </c>
      <c r="C53" s="200">
        <v>0</v>
      </c>
      <c r="D53" s="200">
        <v>11.808645966261659</v>
      </c>
      <c r="E53" s="200">
        <v>92.607591108485082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453.49344622206382</v>
      </c>
      <c r="Q53" s="200">
        <v>0</v>
      </c>
      <c r="R53" s="200">
        <v>1</v>
      </c>
      <c r="S53" s="200">
        <v>583.94029977854848</v>
      </c>
      <c r="T53" s="200">
        <v>130.44685355648471</v>
      </c>
    </row>
    <row r="54" spans="1:20" x14ac:dyDescent="0.35">
      <c r="A54" s="201" t="s">
        <v>921</v>
      </c>
      <c r="B54" s="200">
        <v>278.34398452968452</v>
      </c>
      <c r="C54" s="200">
        <v>0</v>
      </c>
      <c r="D54" s="200">
        <v>22.719369369360191</v>
      </c>
      <c r="E54" s="200">
        <v>38.636247272111277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278.34398452968452</v>
      </c>
      <c r="Q54" s="200">
        <v>0</v>
      </c>
      <c r="R54" s="200">
        <v>1</v>
      </c>
      <c r="S54" s="200">
        <v>369.06155725221691</v>
      </c>
      <c r="T54" s="200">
        <v>90.71757272253241</v>
      </c>
    </row>
    <row r="55" spans="1:20" x14ac:dyDescent="0.35">
      <c r="A55" s="201" t="s">
        <v>920</v>
      </c>
      <c r="B55" s="200">
        <v>50.113460266181072</v>
      </c>
      <c r="C55" s="200">
        <v>0</v>
      </c>
      <c r="D55" s="200">
        <v>2.8126937465391588</v>
      </c>
      <c r="E55" s="200">
        <v>6.7978790720787217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50.113460266181072</v>
      </c>
      <c r="Q55" s="200">
        <v>0</v>
      </c>
      <c r="R55" s="200">
        <v>1</v>
      </c>
      <c r="S55" s="200">
        <v>52.883327040867748</v>
      </c>
      <c r="T55" s="200">
        <v>2.7698667746866739</v>
      </c>
    </row>
    <row r="56" spans="1:20" x14ac:dyDescent="0.35">
      <c r="A56" s="201" t="s">
        <v>919</v>
      </c>
      <c r="B56" s="200">
        <v>1196.961397146714</v>
      </c>
      <c r="C56" s="200">
        <v>0</v>
      </c>
      <c r="D56" s="200">
        <v>73.277071936562564</v>
      </c>
      <c r="E56" s="200">
        <v>140.5851148785778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1196.961397146714</v>
      </c>
      <c r="Q56" s="200">
        <v>0</v>
      </c>
      <c r="R56" s="200">
        <v>1</v>
      </c>
      <c r="S56" s="200">
        <v>1600.505088968883</v>
      </c>
      <c r="T56" s="200">
        <v>403.54369182216948</v>
      </c>
    </row>
    <row r="57" spans="1:20" x14ac:dyDescent="0.35">
      <c r="A57" s="201" t="s">
        <v>918</v>
      </c>
      <c r="B57" s="200">
        <v>255.78735389572589</v>
      </c>
      <c r="C57" s="200">
        <v>0</v>
      </c>
      <c r="D57" s="200">
        <v>8.5586916920542855</v>
      </c>
      <c r="E57" s="200">
        <v>19.399221083792089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255.78735389572589</v>
      </c>
      <c r="Q57" s="200">
        <v>0</v>
      </c>
      <c r="R57" s="200">
        <v>1</v>
      </c>
      <c r="S57" s="200">
        <v>264.76822795807459</v>
      </c>
      <c r="T57" s="200">
        <v>8.9808740623487928</v>
      </c>
    </row>
    <row r="58" spans="1:20" x14ac:dyDescent="0.35">
      <c r="A58" s="201" t="s">
        <v>917</v>
      </c>
      <c r="B58" s="200">
        <v>85.978584028789783</v>
      </c>
      <c r="C58" s="200">
        <v>0</v>
      </c>
      <c r="D58" s="200">
        <v>22.51637809175913</v>
      </c>
      <c r="E58" s="200">
        <v>7.7644867744359667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85.978584028789783</v>
      </c>
      <c r="Q58" s="200">
        <v>0</v>
      </c>
      <c r="R58" s="200">
        <v>1</v>
      </c>
      <c r="S58" s="200">
        <v>231.95570062649671</v>
      </c>
      <c r="T58" s="200">
        <v>145.9771165977069</v>
      </c>
    </row>
    <row r="59" spans="1:20" x14ac:dyDescent="0.35">
      <c r="A59" s="201" t="s">
        <v>916</v>
      </c>
      <c r="B59" s="200">
        <v>3566.1796895704538</v>
      </c>
      <c r="C59" s="200">
        <v>0</v>
      </c>
      <c r="D59" s="200">
        <v>178.7523319917955</v>
      </c>
      <c r="E59" s="200">
        <v>1038.342310842005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3566.1796895704538</v>
      </c>
      <c r="Q59" s="200">
        <v>0</v>
      </c>
      <c r="R59" s="200">
        <v>1</v>
      </c>
      <c r="S59" s="200">
        <v>3697.46010517995</v>
      </c>
      <c r="T59" s="200">
        <v>131.2804156094962</v>
      </c>
    </row>
    <row r="60" spans="1:20" x14ac:dyDescent="0.35">
      <c r="A60" s="201" t="s">
        <v>915</v>
      </c>
      <c r="B60" s="200">
        <v>2554.8143335126269</v>
      </c>
      <c r="C60" s="200">
        <v>0</v>
      </c>
      <c r="D60" s="200">
        <v>64.788296909681137</v>
      </c>
      <c r="E60" s="200">
        <v>275.71344952340598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2554.8143335126269</v>
      </c>
      <c r="Q60" s="200">
        <v>0</v>
      </c>
      <c r="R60" s="200">
        <v>1</v>
      </c>
      <c r="S60" s="200">
        <v>2611.1447832193362</v>
      </c>
      <c r="T60" s="200">
        <v>56.33044970670889</v>
      </c>
    </row>
    <row r="61" spans="1:20" x14ac:dyDescent="0.35">
      <c r="A61" s="201" t="s">
        <v>914</v>
      </c>
      <c r="B61" s="200">
        <v>0</v>
      </c>
      <c r="C61" s="200">
        <v>364.57193803236453</v>
      </c>
      <c r="D61" s="200">
        <v>43.82458414348779</v>
      </c>
      <c r="E61" s="200">
        <v>0</v>
      </c>
      <c r="F61" s="200">
        <v>64.422386394091717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364.57193803236453</v>
      </c>
      <c r="R61" s="200">
        <v>1</v>
      </c>
      <c r="S61" s="200">
        <v>194.02475976110489</v>
      </c>
      <c r="T61" s="200">
        <v>558.59669779346939</v>
      </c>
    </row>
    <row r="62" spans="1:20" x14ac:dyDescent="0.35">
      <c r="A62" s="201" t="s">
        <v>913</v>
      </c>
      <c r="B62" s="200">
        <v>66.682728332504041</v>
      </c>
      <c r="C62" s="200">
        <v>0</v>
      </c>
      <c r="D62" s="200">
        <v>39.105691123539202</v>
      </c>
      <c r="E62" s="200">
        <v>8.7634452357583328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66.682728332504041</v>
      </c>
      <c r="Q62" s="200">
        <v>0</v>
      </c>
      <c r="R62" s="200">
        <v>1</v>
      </c>
      <c r="S62" s="200">
        <v>353.64336045992758</v>
      </c>
      <c r="T62" s="200">
        <v>286.96063212742348</v>
      </c>
    </row>
    <row r="63" spans="1:20" x14ac:dyDescent="0.35">
      <c r="A63" s="201" t="s">
        <v>912</v>
      </c>
      <c r="B63" s="200">
        <v>31.433915366356288</v>
      </c>
      <c r="C63" s="200">
        <v>0</v>
      </c>
      <c r="D63" s="200">
        <v>4.0245490345685662</v>
      </c>
      <c r="E63" s="200">
        <v>6.5897975042790087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31.433915366356288</v>
      </c>
      <c r="Q63" s="200">
        <v>0</v>
      </c>
      <c r="R63" s="200">
        <v>1</v>
      </c>
      <c r="S63" s="200">
        <v>53.832198168326471</v>
      </c>
      <c r="T63" s="200">
        <v>22.398282801970179</v>
      </c>
    </row>
    <row r="64" spans="1:20" x14ac:dyDescent="0.35">
      <c r="A64" s="201" t="s">
        <v>911</v>
      </c>
      <c r="B64" s="200">
        <v>128.0197344182385</v>
      </c>
      <c r="C64" s="200">
        <v>0</v>
      </c>
      <c r="D64" s="200">
        <v>31.362339391404031</v>
      </c>
      <c r="E64" s="200">
        <v>38.545054615945531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128.0197344182385</v>
      </c>
      <c r="Q64" s="200">
        <v>0</v>
      </c>
      <c r="R64" s="200">
        <v>1</v>
      </c>
      <c r="S64" s="200">
        <v>189.64515866081121</v>
      </c>
      <c r="T64" s="200">
        <v>61.625424242572741</v>
      </c>
    </row>
    <row r="65" spans="1:20" x14ac:dyDescent="0.35">
      <c r="A65" s="201" t="s">
        <v>910</v>
      </c>
      <c r="B65" s="200">
        <v>0</v>
      </c>
      <c r="C65" s="200">
        <v>34.866677444262862</v>
      </c>
      <c r="D65" s="200">
        <v>299.2586814891942</v>
      </c>
      <c r="E65" s="200">
        <v>0</v>
      </c>
      <c r="F65" s="200">
        <v>14.593823679687659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34.866677444262862</v>
      </c>
      <c r="R65" s="200">
        <v>1</v>
      </c>
      <c r="S65" s="200">
        <v>0</v>
      </c>
      <c r="T65" s="200">
        <v>34.866677444262862</v>
      </c>
    </row>
    <row r="66" spans="1:20" x14ac:dyDescent="0.35">
      <c r="A66" s="201" t="s">
        <v>909</v>
      </c>
      <c r="B66" s="200">
        <v>1664.6357254638151</v>
      </c>
      <c r="C66" s="200">
        <v>0</v>
      </c>
      <c r="D66" s="200">
        <v>93.003266753330038</v>
      </c>
      <c r="E66" s="200">
        <v>1245.953634066761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1664.6357254638151</v>
      </c>
      <c r="Q66" s="200">
        <v>0</v>
      </c>
      <c r="R66" s="200">
        <v>1</v>
      </c>
      <c r="S66" s="200">
        <v>1750.201283002518</v>
      </c>
      <c r="T66" s="200">
        <v>85.565557538703729</v>
      </c>
    </row>
    <row r="67" spans="1:20" x14ac:dyDescent="0.35">
      <c r="A67" s="201" t="s">
        <v>908</v>
      </c>
      <c r="B67" s="200">
        <v>0</v>
      </c>
      <c r="C67" s="200">
        <v>605.71517819518158</v>
      </c>
      <c r="D67" s="200">
        <v>262.75037636182913</v>
      </c>
      <c r="E67" s="200">
        <v>0</v>
      </c>
      <c r="F67" s="200">
        <v>329.37109925015682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605.71517819518158</v>
      </c>
      <c r="R67" s="200">
        <v>1</v>
      </c>
      <c r="S67" s="200">
        <v>438.35822699583701</v>
      </c>
      <c r="T67" s="200">
        <v>1044.073405191019</v>
      </c>
    </row>
    <row r="68" spans="1:20" x14ac:dyDescent="0.35">
      <c r="A68" s="201" t="s">
        <v>907</v>
      </c>
      <c r="B68" s="200">
        <v>0</v>
      </c>
      <c r="C68" s="200">
        <v>6.1970431012996912</v>
      </c>
      <c r="D68" s="200">
        <v>1.0372874711704949</v>
      </c>
      <c r="E68" s="200">
        <v>0</v>
      </c>
      <c r="F68" s="200">
        <v>65.872328569625893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6.1970431012996912</v>
      </c>
      <c r="R68" s="200">
        <v>1</v>
      </c>
      <c r="S68" s="200">
        <v>0</v>
      </c>
      <c r="T68" s="200">
        <v>6.1970431012996912</v>
      </c>
    </row>
    <row r="69" spans="1:20" x14ac:dyDescent="0.35">
      <c r="A69" s="201" t="s">
        <v>906</v>
      </c>
      <c r="B69" s="200">
        <v>150.95826991197501</v>
      </c>
      <c r="C69" s="200">
        <v>0</v>
      </c>
      <c r="D69" s="200">
        <v>37.343422837547642</v>
      </c>
      <c r="E69" s="200">
        <v>470.32820308198848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150.95826991197501</v>
      </c>
      <c r="Q69" s="200">
        <v>0</v>
      </c>
      <c r="R69" s="200">
        <v>1</v>
      </c>
      <c r="S69" s="200">
        <v>217.72360162767501</v>
      </c>
      <c r="T69" s="200">
        <v>66.7653317157</v>
      </c>
    </row>
    <row r="70" spans="1:20" x14ac:dyDescent="0.35">
      <c r="A70" s="201" t="s">
        <v>905</v>
      </c>
      <c r="B70" s="200">
        <v>49.242848250475816</v>
      </c>
      <c r="C70" s="200">
        <v>0</v>
      </c>
      <c r="D70" s="200">
        <v>1.957420491067235</v>
      </c>
      <c r="E70" s="200">
        <v>33.999520711895428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49.242848250475816</v>
      </c>
      <c r="Q70" s="200">
        <v>0</v>
      </c>
      <c r="R70" s="200">
        <v>1</v>
      </c>
      <c r="S70" s="200">
        <v>49.242848250475816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189.93984365780679</v>
      </c>
      <c r="C73" s="200">
        <v>0</v>
      </c>
      <c r="D73" s="200">
        <v>23.461792109649849</v>
      </c>
      <c r="E73" s="200">
        <v>39.859636608704342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189.93984365780679</v>
      </c>
      <c r="Q73" s="200">
        <v>0</v>
      </c>
      <c r="R73" s="200">
        <v>1</v>
      </c>
      <c r="S73" s="200">
        <v>189.93984365780679</v>
      </c>
      <c r="T73" s="200">
        <v>0</v>
      </c>
    </row>
    <row r="74" spans="1:20" x14ac:dyDescent="0.35">
      <c r="A74" s="201" t="s">
        <v>901</v>
      </c>
      <c r="B74" s="200">
        <v>33.273468690234608</v>
      </c>
      <c r="C74" s="200">
        <v>0</v>
      </c>
      <c r="D74" s="200">
        <v>7.9701220933623711</v>
      </c>
      <c r="E74" s="200">
        <v>46.897067550892771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33.273468690234608</v>
      </c>
      <c r="Q74" s="200">
        <v>0</v>
      </c>
      <c r="R74" s="200">
        <v>1</v>
      </c>
      <c r="S74" s="200">
        <v>56.446867566442798</v>
      </c>
      <c r="T74" s="200">
        <v>23.173398876208189</v>
      </c>
    </row>
    <row r="75" spans="1:20" x14ac:dyDescent="0.35">
      <c r="A75" s="201" t="s">
        <v>900</v>
      </c>
      <c r="B75" s="200">
        <v>273.26435716016249</v>
      </c>
      <c r="C75" s="200">
        <v>0</v>
      </c>
      <c r="D75" s="200">
        <v>21.632581554517639</v>
      </c>
      <c r="E75" s="200">
        <v>90.923857700292714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273.26435716016249</v>
      </c>
      <c r="Q75" s="200">
        <v>0</v>
      </c>
      <c r="R75" s="200">
        <v>1</v>
      </c>
      <c r="S75" s="200">
        <v>356.93572384125321</v>
      </c>
      <c r="T75" s="200">
        <v>83.671366681090603</v>
      </c>
    </row>
    <row r="76" spans="1:20" x14ac:dyDescent="0.35">
      <c r="A76" s="201" t="s">
        <v>899</v>
      </c>
      <c r="B76" s="200">
        <v>111.0658886167931</v>
      </c>
      <c r="C76" s="200">
        <v>0</v>
      </c>
      <c r="D76" s="200">
        <v>29.135626289655221</v>
      </c>
      <c r="E76" s="200" t="s">
        <v>990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111.0658886167931</v>
      </c>
      <c r="Q76" s="200">
        <v>0</v>
      </c>
      <c r="R76" s="200">
        <v>1</v>
      </c>
      <c r="S76" s="200">
        <v>117.04492576961199</v>
      </c>
      <c r="T76" s="200">
        <v>5.9790371528188579</v>
      </c>
    </row>
    <row r="77" spans="1:20" x14ac:dyDescent="0.35">
      <c r="A77" s="201" t="s">
        <v>898</v>
      </c>
      <c r="B77" s="200">
        <v>23.208132454437131</v>
      </c>
      <c r="C77" s="200">
        <v>0</v>
      </c>
      <c r="D77" s="200">
        <v>6.6890035955687477</v>
      </c>
      <c r="E77" s="200">
        <v>151.00540034078509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23.208132454437131</v>
      </c>
      <c r="Q77" s="200">
        <v>0</v>
      </c>
      <c r="R77" s="200">
        <v>1</v>
      </c>
      <c r="S77" s="200">
        <v>28.125000660545808</v>
      </c>
      <c r="T77" s="200">
        <v>4.9168682061086812</v>
      </c>
    </row>
    <row r="78" spans="1:20" x14ac:dyDescent="0.35">
      <c r="A78" s="201" t="s">
        <v>897</v>
      </c>
      <c r="B78" s="200">
        <v>658.25669350076168</v>
      </c>
      <c r="C78" s="200">
        <v>0</v>
      </c>
      <c r="D78" s="200">
        <v>18.798888329128179</v>
      </c>
      <c r="E78" s="200">
        <v>1510.012063707177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658.25669350076168</v>
      </c>
      <c r="Q78" s="200">
        <v>0</v>
      </c>
      <c r="R78" s="200">
        <v>1</v>
      </c>
      <c r="S78" s="200">
        <v>1113.585860475046</v>
      </c>
      <c r="T78" s="200">
        <v>455.32916697428442</v>
      </c>
    </row>
    <row r="79" spans="1:20" x14ac:dyDescent="0.35">
      <c r="A79" s="201" t="s">
        <v>896</v>
      </c>
      <c r="B79" s="200">
        <v>198.7629617928981</v>
      </c>
      <c r="C79" s="200">
        <v>0</v>
      </c>
      <c r="D79" s="200">
        <v>25.003350850465949</v>
      </c>
      <c r="E79" s="200">
        <v>8531.4945734201592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198.7629617928981</v>
      </c>
      <c r="Q79" s="200">
        <v>0</v>
      </c>
      <c r="R79" s="200">
        <v>1</v>
      </c>
      <c r="S79" s="200">
        <v>396.43884699308342</v>
      </c>
      <c r="T79" s="200">
        <v>197.67588520018521</v>
      </c>
    </row>
    <row r="80" spans="1:20" x14ac:dyDescent="0.35">
      <c r="A80" s="201" t="s">
        <v>895</v>
      </c>
      <c r="B80" s="200">
        <v>74.532319731935047</v>
      </c>
      <c r="C80" s="200">
        <v>0</v>
      </c>
      <c r="D80" s="200">
        <v>13.03529665820046</v>
      </c>
      <c r="E80" s="200">
        <v>1373.2331805368799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74.532319731935047</v>
      </c>
      <c r="Q80" s="200">
        <v>0</v>
      </c>
      <c r="R80" s="200">
        <v>1</v>
      </c>
      <c r="S80" s="200">
        <v>212.92388747590519</v>
      </c>
      <c r="T80" s="200">
        <v>138.39156774397011</v>
      </c>
    </row>
    <row r="81" spans="1:20" x14ac:dyDescent="0.35">
      <c r="A81" s="201" t="s">
        <v>894</v>
      </c>
      <c r="B81" s="200">
        <v>19457.871282738899</v>
      </c>
      <c r="C81" s="200">
        <v>0</v>
      </c>
      <c r="D81" s="200">
        <v>46.17860415858884</v>
      </c>
      <c r="E81" s="200">
        <v>117018.09418502649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19457.871282738899</v>
      </c>
      <c r="Q81" s="200">
        <v>0</v>
      </c>
      <c r="R81" s="200">
        <v>1</v>
      </c>
      <c r="S81" s="200">
        <v>33155.177930387501</v>
      </c>
      <c r="T81" s="200">
        <v>13697.306647648609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DA06F-1A26-4A48-9234-BFD1B3D1697B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19675</v>
      </c>
    </row>
    <row r="8" spans="1:25" x14ac:dyDescent="0.35">
      <c r="A8" s="201" t="s">
        <v>871</v>
      </c>
      <c r="B8" s="200">
        <v>10332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956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200277.38893055209</v>
      </c>
      <c r="C16" s="200">
        <v>0</v>
      </c>
      <c r="D16" s="200">
        <v>0</v>
      </c>
      <c r="E16" s="200">
        <v>0</v>
      </c>
      <c r="F16" s="200">
        <v>0</v>
      </c>
      <c r="G16" s="200">
        <v>69026.262169035617</v>
      </c>
      <c r="H16" s="200">
        <v>1</v>
      </c>
      <c r="I16" s="200">
        <v>1</v>
      </c>
      <c r="J16" s="200">
        <v>1</v>
      </c>
      <c r="K16" s="200">
        <v>1</v>
      </c>
      <c r="L16" s="200">
        <v>764.67283740533958</v>
      </c>
      <c r="M16" s="200">
        <v>227985.59904409951</v>
      </c>
      <c r="N16" s="200">
        <v>498053.92298109247</v>
      </c>
      <c r="O16" s="200">
        <v>270068.32393699308</v>
      </c>
      <c r="P16" s="200">
        <v>204105.1965724371</v>
      </c>
      <c r="Q16" s="200">
        <v>3827.8076418849641</v>
      </c>
      <c r="R16" s="200">
        <v>1</v>
      </c>
      <c r="S16" s="200">
        <v>352095.40088478371</v>
      </c>
      <c r="T16" s="200">
        <v>151818.01195423151</v>
      </c>
      <c r="U16" s="199">
        <v>16599.434446398991</v>
      </c>
      <c r="V16" s="199">
        <v>59482.119762994524</v>
      </c>
      <c r="W16" s="199">
        <v>128508.3819320301</v>
      </c>
      <c r="X16" s="199">
        <v>86.032880474442621</v>
      </c>
      <c r="Y16" s="199">
        <v>850.70571787978224</v>
      </c>
    </row>
    <row r="17" spans="1:20" x14ac:dyDescent="0.35">
      <c r="A17" s="201" t="s">
        <v>958</v>
      </c>
      <c r="B17" s="200">
        <v>106940.27211018909</v>
      </c>
      <c r="C17" s="200">
        <v>0</v>
      </c>
      <c r="D17" s="200">
        <v>103.9370708685759</v>
      </c>
      <c r="E17" s="200">
        <v>75.58319213329068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106940.27211018909</v>
      </c>
      <c r="Q17" s="200">
        <v>0</v>
      </c>
      <c r="R17" s="200">
        <v>1</v>
      </c>
      <c r="S17" s="200">
        <v>188805.1232375305</v>
      </c>
      <c r="T17" s="200">
        <v>81864.851127341419</v>
      </c>
    </row>
    <row r="18" spans="1:20" x14ac:dyDescent="0.35">
      <c r="A18" s="201" t="s">
        <v>957</v>
      </c>
      <c r="B18" s="200">
        <v>8328.8198788809568</v>
      </c>
      <c r="C18" s="200">
        <v>0</v>
      </c>
      <c r="D18" s="200">
        <v>681.14057049588303</v>
      </c>
      <c r="E18" s="200">
        <v>28.992918002730459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8328.8198788809568</v>
      </c>
      <c r="Q18" s="200">
        <v>0</v>
      </c>
      <c r="R18" s="200">
        <v>1</v>
      </c>
      <c r="S18" s="200">
        <v>12707.38411190889</v>
      </c>
      <c r="T18" s="200">
        <v>4378.5642330279306</v>
      </c>
    </row>
    <row r="19" spans="1:20" x14ac:dyDescent="0.35">
      <c r="A19" s="201" t="s">
        <v>956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955</v>
      </c>
      <c r="B20" s="200">
        <v>3385.2504220228402</v>
      </c>
      <c r="C20" s="200">
        <v>0</v>
      </c>
      <c r="D20" s="200">
        <v>736.81397719358529</v>
      </c>
      <c r="E20" s="200">
        <v>569.93523204497103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3385.2504220228402</v>
      </c>
      <c r="Q20" s="200">
        <v>0</v>
      </c>
      <c r="R20" s="200">
        <v>1</v>
      </c>
      <c r="S20" s="200">
        <v>9165.2187589278547</v>
      </c>
      <c r="T20" s="200">
        <v>5779.9683369050144</v>
      </c>
    </row>
    <row r="21" spans="1:20" x14ac:dyDescent="0.35">
      <c r="A21" s="201" t="s">
        <v>954</v>
      </c>
      <c r="B21" s="200">
        <v>2024.6208000977711</v>
      </c>
      <c r="C21" s="200">
        <v>0</v>
      </c>
      <c r="D21" s="200">
        <v>1034.2839508481979</v>
      </c>
      <c r="E21" s="200">
        <v>408.19583676109721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2024.6208000977711</v>
      </c>
      <c r="Q21" s="200">
        <v>0</v>
      </c>
      <c r="R21" s="200">
        <v>1</v>
      </c>
      <c r="S21" s="200">
        <v>5739.8518285132304</v>
      </c>
      <c r="T21" s="200">
        <v>3715.2310284154601</v>
      </c>
    </row>
    <row r="22" spans="1:20" x14ac:dyDescent="0.35">
      <c r="A22" s="201" t="s">
        <v>953</v>
      </c>
      <c r="B22" s="200">
        <v>0</v>
      </c>
      <c r="C22" s="200">
        <v>9.8087770994190038</v>
      </c>
      <c r="D22" s="200">
        <v>433.46718836402721</v>
      </c>
      <c r="E22" s="200">
        <v>0</v>
      </c>
      <c r="F22" s="200">
        <v>0.70840015758053998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9.8087770994190038</v>
      </c>
      <c r="R22" s="200">
        <v>1</v>
      </c>
      <c r="S22" s="200">
        <v>95.486900772427646</v>
      </c>
      <c r="T22" s="200">
        <v>105.29567787184661</v>
      </c>
    </row>
    <row r="23" spans="1:20" x14ac:dyDescent="0.35">
      <c r="A23" s="201" t="s">
        <v>952</v>
      </c>
      <c r="B23" s="200">
        <v>0</v>
      </c>
      <c r="C23" s="200">
        <v>1300.34066987909</v>
      </c>
      <c r="D23" s="200">
        <v>371.232168909015</v>
      </c>
      <c r="E23" s="200">
        <v>0</v>
      </c>
      <c r="F23" s="200">
        <v>748.30501462133464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1300.34066987909</v>
      </c>
      <c r="R23" s="200">
        <v>1</v>
      </c>
      <c r="S23" s="200">
        <v>308.37843844793758</v>
      </c>
      <c r="T23" s="200">
        <v>1608.7191083270279</v>
      </c>
    </row>
    <row r="24" spans="1:20" x14ac:dyDescent="0.35">
      <c r="A24" s="201" t="s">
        <v>951</v>
      </c>
      <c r="B24" s="200">
        <v>0</v>
      </c>
      <c r="C24" s="200">
        <v>310.64056671110109</v>
      </c>
      <c r="D24" s="200">
        <v>726.22697086776122</v>
      </c>
      <c r="E24" s="200">
        <v>0</v>
      </c>
      <c r="F24" s="200">
        <v>16.982335936213708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310.64056671110109</v>
      </c>
      <c r="R24" s="200">
        <v>1</v>
      </c>
      <c r="S24" s="200">
        <v>796.36225662211143</v>
      </c>
      <c r="T24" s="200">
        <v>1107.002823333213</v>
      </c>
    </row>
    <row r="25" spans="1:20" x14ac:dyDescent="0.35">
      <c r="A25" s="201" t="s">
        <v>950</v>
      </c>
      <c r="B25" s="200">
        <v>786.86085757205728</v>
      </c>
      <c r="C25" s="200">
        <v>0</v>
      </c>
      <c r="D25" s="200">
        <v>399.31477633488191</v>
      </c>
      <c r="E25" s="200">
        <v>21.928401027795601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786.86085757205728</v>
      </c>
      <c r="Q25" s="200">
        <v>0</v>
      </c>
      <c r="R25" s="200">
        <v>1</v>
      </c>
      <c r="S25" s="200">
        <v>843.99016898346122</v>
      </c>
      <c r="T25" s="200">
        <v>57.129311411403897</v>
      </c>
    </row>
    <row r="26" spans="1:20" x14ac:dyDescent="0.35">
      <c r="A26" s="201" t="s">
        <v>949</v>
      </c>
      <c r="B26" s="200">
        <v>704.4275265713286</v>
      </c>
      <c r="C26" s="200">
        <v>0</v>
      </c>
      <c r="D26" s="200">
        <v>733.97424690538423</v>
      </c>
      <c r="E26" s="200">
        <v>31.891677601023719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704.4275265713286</v>
      </c>
      <c r="Q26" s="200">
        <v>0</v>
      </c>
      <c r="R26" s="200">
        <v>1</v>
      </c>
      <c r="S26" s="200">
        <v>4765.187530614402</v>
      </c>
      <c r="T26" s="200">
        <v>4060.760004043073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53.221550054899581</v>
      </c>
      <c r="C28" s="200">
        <v>0</v>
      </c>
      <c r="D28" s="200">
        <v>377.42045956474323</v>
      </c>
      <c r="E28" s="200">
        <v>7.1451192397273111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53.221550054899581</v>
      </c>
      <c r="Q28" s="200">
        <v>0</v>
      </c>
      <c r="R28" s="200">
        <v>1</v>
      </c>
      <c r="S28" s="200">
        <v>1643.2260694549041</v>
      </c>
      <c r="T28" s="200">
        <v>1590.004519400004</v>
      </c>
    </row>
    <row r="29" spans="1:20" x14ac:dyDescent="0.35">
      <c r="A29" s="201" t="s">
        <v>946</v>
      </c>
      <c r="B29" s="200">
        <v>0</v>
      </c>
      <c r="C29" s="200">
        <v>130.5593278549301</v>
      </c>
      <c r="D29" s="200">
        <v>838.02412577876828</v>
      </c>
      <c r="E29" s="200">
        <v>0</v>
      </c>
      <c r="F29" s="200">
        <v>188.2486397600245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130.5593278549301</v>
      </c>
      <c r="R29" s="200">
        <v>1</v>
      </c>
      <c r="S29" s="200">
        <v>150.5518121823477</v>
      </c>
      <c r="T29" s="200">
        <v>281.11114003727778</v>
      </c>
    </row>
    <row r="30" spans="1:20" x14ac:dyDescent="0.35">
      <c r="A30" s="201" t="s">
        <v>945</v>
      </c>
      <c r="B30" s="200">
        <v>0</v>
      </c>
      <c r="C30" s="200">
        <v>163.5007507632254</v>
      </c>
      <c r="D30" s="200">
        <v>253.29504548100761</v>
      </c>
      <c r="E30" s="200">
        <v>0</v>
      </c>
      <c r="F30" s="200">
        <v>131.96884694299601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163.5007507632254</v>
      </c>
      <c r="R30" s="200">
        <v>1</v>
      </c>
      <c r="S30" s="200">
        <v>32.790453998487578</v>
      </c>
      <c r="T30" s="200">
        <v>196.291204761713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13156.101413835209</v>
      </c>
      <c r="C32" s="200">
        <v>0</v>
      </c>
      <c r="D32" s="200">
        <v>49.657614610922877</v>
      </c>
      <c r="E32" s="200">
        <v>725.85122447301012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13156.101413835209</v>
      </c>
      <c r="Q32" s="200">
        <v>0</v>
      </c>
      <c r="R32" s="200">
        <v>1</v>
      </c>
      <c r="S32" s="200">
        <v>23276.31496266845</v>
      </c>
      <c r="T32" s="200">
        <v>10120.213548833241</v>
      </c>
    </row>
    <row r="33" spans="1:20" x14ac:dyDescent="0.35">
      <c r="A33" s="201" t="s">
        <v>942</v>
      </c>
      <c r="B33" s="200">
        <v>25601.228617259829</v>
      </c>
      <c r="C33" s="200">
        <v>0</v>
      </c>
      <c r="D33" s="200">
        <v>82.617456904967753</v>
      </c>
      <c r="E33" s="200">
        <v>2761.727717769927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25601.228617259829</v>
      </c>
      <c r="Q33" s="200">
        <v>0</v>
      </c>
      <c r="R33" s="200">
        <v>1</v>
      </c>
      <c r="S33" s="200">
        <v>36294.166644126737</v>
      </c>
      <c r="T33" s="200">
        <v>10692.938026866919</v>
      </c>
    </row>
    <row r="34" spans="1:20" x14ac:dyDescent="0.35">
      <c r="A34" s="201" t="s">
        <v>941</v>
      </c>
      <c r="B34" s="200">
        <v>4.005626731201672</v>
      </c>
      <c r="C34" s="200">
        <v>0</v>
      </c>
      <c r="D34" s="200">
        <v>13.39960595829953</v>
      </c>
      <c r="E34" s="200">
        <v>0.47700751366492422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4.005626731201672</v>
      </c>
      <c r="Q34" s="200">
        <v>0</v>
      </c>
      <c r="R34" s="200">
        <v>1</v>
      </c>
      <c r="S34" s="200">
        <v>4.005626731201672</v>
      </c>
      <c r="T34" s="200">
        <v>0</v>
      </c>
    </row>
    <row r="35" spans="1:20" x14ac:dyDescent="0.35">
      <c r="A35" s="201" t="s">
        <v>940</v>
      </c>
      <c r="B35" s="200">
        <v>962.337637722816</v>
      </c>
      <c r="C35" s="200">
        <v>0</v>
      </c>
      <c r="D35" s="200">
        <v>86.230342605243564</v>
      </c>
      <c r="E35" s="200">
        <v>328.42179726236589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962.337637722816</v>
      </c>
      <c r="Q35" s="200">
        <v>0</v>
      </c>
      <c r="R35" s="200">
        <v>1</v>
      </c>
      <c r="S35" s="200">
        <v>1520.147058529014</v>
      </c>
      <c r="T35" s="200">
        <v>557.8094208061982</v>
      </c>
    </row>
    <row r="36" spans="1:20" x14ac:dyDescent="0.35">
      <c r="A36" s="201" t="s">
        <v>939</v>
      </c>
      <c r="B36" s="200">
        <v>1188.84982946123</v>
      </c>
      <c r="C36" s="200">
        <v>0</v>
      </c>
      <c r="D36" s="200">
        <v>58.411333472154958</v>
      </c>
      <c r="E36" s="200">
        <v>131.24401906386751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1188.84982946123</v>
      </c>
      <c r="Q36" s="200">
        <v>0</v>
      </c>
      <c r="R36" s="200">
        <v>1</v>
      </c>
      <c r="S36" s="200">
        <v>2950.868580021845</v>
      </c>
      <c r="T36" s="200">
        <v>1762.018750560615</v>
      </c>
    </row>
    <row r="37" spans="1:20" x14ac:dyDescent="0.35">
      <c r="A37" s="201" t="s">
        <v>938</v>
      </c>
      <c r="B37" s="200">
        <v>1432.9393969574819</v>
      </c>
      <c r="C37" s="200">
        <v>0</v>
      </c>
      <c r="D37" s="200">
        <v>32.680207931938973</v>
      </c>
      <c r="E37" s="200">
        <v>44.778277159486983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1432.9393969574819</v>
      </c>
      <c r="Q37" s="200">
        <v>0</v>
      </c>
      <c r="R37" s="200">
        <v>1</v>
      </c>
      <c r="S37" s="200">
        <v>1709.2351824938989</v>
      </c>
      <c r="T37" s="200">
        <v>276.29578553641778</v>
      </c>
    </row>
    <row r="38" spans="1:20" x14ac:dyDescent="0.35">
      <c r="A38" s="201" t="s">
        <v>937</v>
      </c>
      <c r="B38" s="200">
        <v>628.60608124911016</v>
      </c>
      <c r="C38" s="200">
        <v>0</v>
      </c>
      <c r="D38" s="200">
        <v>21.456568539570672</v>
      </c>
      <c r="E38" s="200">
        <v>130.93873243444611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628.60608124911016</v>
      </c>
      <c r="Q38" s="200">
        <v>0</v>
      </c>
      <c r="R38" s="200">
        <v>1</v>
      </c>
      <c r="S38" s="200">
        <v>1163.4753138468261</v>
      </c>
      <c r="T38" s="200">
        <v>534.8692325977155</v>
      </c>
    </row>
    <row r="39" spans="1:20" x14ac:dyDescent="0.35">
      <c r="A39" s="201" t="s">
        <v>936</v>
      </c>
      <c r="B39" s="200">
        <v>1424.480186872071</v>
      </c>
      <c r="C39" s="200">
        <v>0</v>
      </c>
      <c r="D39" s="200">
        <v>46.458308251836797</v>
      </c>
      <c r="E39" s="200">
        <v>731.80665971205735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1424.480186872071</v>
      </c>
      <c r="Q39" s="200">
        <v>0</v>
      </c>
      <c r="R39" s="200">
        <v>1</v>
      </c>
      <c r="S39" s="200">
        <v>2491.7940905566261</v>
      </c>
      <c r="T39" s="200">
        <v>1067.313903684555</v>
      </c>
    </row>
    <row r="40" spans="1:20" x14ac:dyDescent="0.35">
      <c r="A40" s="201" t="s">
        <v>935</v>
      </c>
      <c r="B40" s="200">
        <v>224.63363226065709</v>
      </c>
      <c r="C40" s="200">
        <v>0</v>
      </c>
      <c r="D40" s="200">
        <v>67.042546719790096</v>
      </c>
      <c r="E40" s="200">
        <v>7.3983624298973467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224.63363226065709</v>
      </c>
      <c r="Q40" s="200">
        <v>0</v>
      </c>
      <c r="R40" s="200">
        <v>1</v>
      </c>
      <c r="S40" s="200">
        <v>1799.31835480684</v>
      </c>
      <c r="T40" s="200">
        <v>1574.6847225461829</v>
      </c>
    </row>
    <row r="41" spans="1:20" x14ac:dyDescent="0.35">
      <c r="A41" s="201" t="s">
        <v>934</v>
      </c>
      <c r="B41" s="200">
        <v>5997.2828354386556</v>
      </c>
      <c r="C41" s="200">
        <v>0</v>
      </c>
      <c r="D41" s="200">
        <v>125.17808583984819</v>
      </c>
      <c r="E41" s="200">
        <v>742.92871955289718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5997.2828354386556</v>
      </c>
      <c r="Q41" s="200">
        <v>0</v>
      </c>
      <c r="R41" s="200">
        <v>1</v>
      </c>
      <c r="S41" s="200">
        <v>7735.9789867076179</v>
      </c>
      <c r="T41" s="200">
        <v>1738.696151268962</v>
      </c>
    </row>
    <row r="42" spans="1:20" x14ac:dyDescent="0.35">
      <c r="A42" s="201" t="s">
        <v>933</v>
      </c>
      <c r="B42" s="200">
        <v>18.458574124625208</v>
      </c>
      <c r="C42" s="200">
        <v>0</v>
      </c>
      <c r="D42" s="200">
        <v>5.0540394290698076</v>
      </c>
      <c r="E42" s="200">
        <v>2.2461698754471788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18.458574124625208</v>
      </c>
      <c r="Q42" s="200">
        <v>0</v>
      </c>
      <c r="R42" s="200">
        <v>1</v>
      </c>
      <c r="S42" s="200">
        <v>28.545601273135741</v>
      </c>
      <c r="T42" s="200">
        <v>10.08702714851054</v>
      </c>
    </row>
    <row r="43" spans="1:20" x14ac:dyDescent="0.35">
      <c r="A43" s="201" t="s">
        <v>932</v>
      </c>
      <c r="B43" s="200">
        <v>520.52746790008746</v>
      </c>
      <c r="C43" s="200">
        <v>0</v>
      </c>
      <c r="D43" s="200">
        <v>26.028825347308459</v>
      </c>
      <c r="E43" s="200">
        <v>79.259609568302508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520.52746790008746</v>
      </c>
      <c r="Q43" s="200">
        <v>0</v>
      </c>
      <c r="R43" s="200">
        <v>1</v>
      </c>
      <c r="S43" s="200">
        <v>1258.1212451549479</v>
      </c>
      <c r="T43" s="200">
        <v>737.59377725486024</v>
      </c>
    </row>
    <row r="44" spans="1:20" x14ac:dyDescent="0.35">
      <c r="A44" s="201" t="s">
        <v>931</v>
      </c>
      <c r="B44" s="200">
        <v>2616.9168752157939</v>
      </c>
      <c r="C44" s="200">
        <v>0</v>
      </c>
      <c r="D44" s="200">
        <v>53.295584096458668</v>
      </c>
      <c r="E44" s="200">
        <v>99.706350719878159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2616.9168752157939</v>
      </c>
      <c r="Q44" s="200">
        <v>0</v>
      </c>
      <c r="R44" s="200">
        <v>1</v>
      </c>
      <c r="S44" s="200">
        <v>2848.285774572154</v>
      </c>
      <c r="T44" s="200">
        <v>231.36889935636049</v>
      </c>
    </row>
    <row r="45" spans="1:20" x14ac:dyDescent="0.35">
      <c r="A45" s="201" t="s">
        <v>930</v>
      </c>
      <c r="B45" s="200">
        <v>0</v>
      </c>
      <c r="C45" s="200">
        <v>185.0433757899757</v>
      </c>
      <c r="D45" s="200">
        <v>81.388477835172367</v>
      </c>
      <c r="E45" s="200">
        <v>0</v>
      </c>
      <c r="F45" s="200">
        <v>2556.524698578658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185.0433757899757</v>
      </c>
      <c r="R45" s="200">
        <v>1</v>
      </c>
      <c r="S45" s="200">
        <v>160.62560510769831</v>
      </c>
      <c r="T45" s="200">
        <v>345.66898089767398</v>
      </c>
    </row>
    <row r="46" spans="1:20" x14ac:dyDescent="0.35">
      <c r="A46" s="201" t="s">
        <v>929</v>
      </c>
      <c r="B46" s="200">
        <v>15.165073582051519</v>
      </c>
      <c r="C46" s="200">
        <v>0</v>
      </c>
      <c r="D46" s="200">
        <v>5.3117136647737757</v>
      </c>
      <c r="E46" s="200">
        <v>8.8302185926135763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15.165073582051519</v>
      </c>
      <c r="Q46" s="200">
        <v>0</v>
      </c>
      <c r="R46" s="200">
        <v>1</v>
      </c>
      <c r="S46" s="200">
        <v>15.165073582051519</v>
      </c>
      <c r="T46" s="200">
        <v>0</v>
      </c>
    </row>
    <row r="47" spans="1:20" x14ac:dyDescent="0.35">
      <c r="A47" s="201" t="s">
        <v>928</v>
      </c>
      <c r="B47" s="200">
        <v>766.39507125532521</v>
      </c>
      <c r="C47" s="200">
        <v>0</v>
      </c>
      <c r="D47" s="200">
        <v>61.911673689606829</v>
      </c>
      <c r="E47" s="200">
        <v>108.74439141165411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766.39507125532521</v>
      </c>
      <c r="Q47" s="200">
        <v>0</v>
      </c>
      <c r="R47" s="200">
        <v>1</v>
      </c>
      <c r="S47" s="200">
        <v>807.0056307777146</v>
      </c>
      <c r="T47" s="200">
        <v>40.610559522389401</v>
      </c>
    </row>
    <row r="48" spans="1:20" x14ac:dyDescent="0.35">
      <c r="A48" s="201" t="s">
        <v>927</v>
      </c>
      <c r="B48" s="200">
        <v>0</v>
      </c>
      <c r="C48" s="200">
        <v>183.04522139698491</v>
      </c>
      <c r="D48" s="200">
        <v>69.492961325412011</v>
      </c>
      <c r="E48" s="200">
        <v>0</v>
      </c>
      <c r="F48" s="200">
        <v>702.21558742961588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183.04522139698491</v>
      </c>
      <c r="R48" s="200">
        <v>1</v>
      </c>
      <c r="S48" s="200">
        <v>300.94345561565649</v>
      </c>
      <c r="T48" s="200">
        <v>483.98867701264129</v>
      </c>
    </row>
    <row r="49" spans="1:20" x14ac:dyDescent="0.35">
      <c r="A49" s="201" t="s">
        <v>926</v>
      </c>
      <c r="B49" s="200">
        <v>2245.8177372617538</v>
      </c>
      <c r="C49" s="200">
        <v>0</v>
      </c>
      <c r="D49" s="200">
        <v>130.49375763072101</v>
      </c>
      <c r="E49" s="200">
        <v>592.15923017906698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2245.8177372617538</v>
      </c>
      <c r="Q49" s="200">
        <v>0</v>
      </c>
      <c r="R49" s="200">
        <v>1</v>
      </c>
      <c r="S49" s="200">
        <v>3738.0553559992918</v>
      </c>
      <c r="T49" s="200">
        <v>1492.237618737538</v>
      </c>
    </row>
    <row r="50" spans="1:20" x14ac:dyDescent="0.35">
      <c r="A50" s="201" t="s">
        <v>925</v>
      </c>
      <c r="B50" s="200">
        <v>0</v>
      </c>
      <c r="C50" s="200">
        <v>850.04365455338166</v>
      </c>
      <c r="D50" s="200">
        <v>44.946864346711607</v>
      </c>
      <c r="E50" s="200">
        <v>0</v>
      </c>
      <c r="F50" s="200">
        <v>15358.288633047479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850.04365455338166</v>
      </c>
      <c r="R50" s="200">
        <v>1</v>
      </c>
      <c r="S50" s="200">
        <v>188.77089910588029</v>
      </c>
      <c r="T50" s="200">
        <v>1038.8145536592619</v>
      </c>
    </row>
    <row r="51" spans="1:20" x14ac:dyDescent="0.35">
      <c r="A51" s="201" t="s">
        <v>924</v>
      </c>
      <c r="B51" s="200">
        <v>1177.642493636261</v>
      </c>
      <c r="C51" s="200">
        <v>0</v>
      </c>
      <c r="D51" s="200">
        <v>51.018539068253837</v>
      </c>
      <c r="E51" s="200">
        <v>143.9352760939876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1177.642493636261</v>
      </c>
      <c r="Q51" s="200">
        <v>0</v>
      </c>
      <c r="R51" s="200">
        <v>1</v>
      </c>
      <c r="S51" s="200">
        <v>1247.736928749008</v>
      </c>
      <c r="T51" s="200">
        <v>70.094435112746993</v>
      </c>
    </row>
    <row r="52" spans="1:20" x14ac:dyDescent="0.35">
      <c r="A52" s="201" t="s">
        <v>923</v>
      </c>
      <c r="B52" s="200">
        <v>0</v>
      </c>
      <c r="C52" s="200">
        <v>487.22710541726138</v>
      </c>
      <c r="D52" s="200">
        <v>50.144721053185471</v>
      </c>
      <c r="E52" s="200">
        <v>0</v>
      </c>
      <c r="F52" s="200">
        <v>2005.047815240722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487.22710541726138</v>
      </c>
      <c r="R52" s="200">
        <v>1</v>
      </c>
      <c r="S52" s="200">
        <v>313.08308940760128</v>
      </c>
      <c r="T52" s="200">
        <v>800.31019482486272</v>
      </c>
    </row>
    <row r="53" spans="1:20" x14ac:dyDescent="0.35">
      <c r="A53" s="201" t="s">
        <v>922</v>
      </c>
      <c r="B53" s="200">
        <v>2036.457177420094</v>
      </c>
      <c r="C53" s="200">
        <v>0</v>
      </c>
      <c r="D53" s="200">
        <v>120.9407181104243</v>
      </c>
      <c r="E53" s="200">
        <v>597.89298366699722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2036.457177420094</v>
      </c>
      <c r="Q53" s="200">
        <v>0</v>
      </c>
      <c r="R53" s="200">
        <v>1</v>
      </c>
      <c r="S53" s="200">
        <v>3606.5368018736758</v>
      </c>
      <c r="T53" s="200">
        <v>1570.079624453582</v>
      </c>
    </row>
    <row r="54" spans="1:20" x14ac:dyDescent="0.35">
      <c r="A54" s="201" t="s">
        <v>921</v>
      </c>
      <c r="B54" s="200">
        <v>569.14089966907807</v>
      </c>
      <c r="C54" s="200">
        <v>0</v>
      </c>
      <c r="D54" s="200">
        <v>60.821048834117313</v>
      </c>
      <c r="E54" s="200">
        <v>113.58094961215561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569.14089966907807</v>
      </c>
      <c r="Q54" s="200">
        <v>0</v>
      </c>
      <c r="R54" s="200">
        <v>1</v>
      </c>
      <c r="S54" s="200">
        <v>724.41725373506574</v>
      </c>
      <c r="T54" s="200">
        <v>155.2763540659877</v>
      </c>
    </row>
    <row r="55" spans="1:20" x14ac:dyDescent="0.35">
      <c r="A55" s="201" t="s">
        <v>920</v>
      </c>
      <c r="B55" s="200">
        <v>172.3246191234492</v>
      </c>
      <c r="C55" s="200">
        <v>0</v>
      </c>
      <c r="D55" s="200">
        <v>17.033856137566868</v>
      </c>
      <c r="E55" s="200">
        <v>33.607714023168498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172.3246191234492</v>
      </c>
      <c r="Q55" s="200">
        <v>0</v>
      </c>
      <c r="R55" s="200">
        <v>1</v>
      </c>
      <c r="S55" s="200">
        <v>207.95466600778241</v>
      </c>
      <c r="T55" s="200">
        <v>35.630046884333247</v>
      </c>
    </row>
    <row r="56" spans="1:20" x14ac:dyDescent="0.35">
      <c r="A56" s="201" t="s">
        <v>919</v>
      </c>
      <c r="B56" s="200">
        <v>408.34428253629528</v>
      </c>
      <c r="C56" s="200">
        <v>0</v>
      </c>
      <c r="D56" s="200">
        <v>56.521034391609568</v>
      </c>
      <c r="E56" s="200">
        <v>68.953811498502375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408.34428253629528</v>
      </c>
      <c r="Q56" s="200">
        <v>0</v>
      </c>
      <c r="R56" s="200">
        <v>1</v>
      </c>
      <c r="S56" s="200">
        <v>747.85697126350397</v>
      </c>
      <c r="T56" s="200">
        <v>339.51268872720868</v>
      </c>
    </row>
    <row r="57" spans="1:20" x14ac:dyDescent="0.35">
      <c r="A57" s="201" t="s">
        <v>918</v>
      </c>
      <c r="B57" s="200">
        <v>530.22855534533596</v>
      </c>
      <c r="C57" s="200">
        <v>0</v>
      </c>
      <c r="D57" s="200">
        <v>26.66252031402782</v>
      </c>
      <c r="E57" s="200">
        <v>57.815054387809823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530.22855534533596</v>
      </c>
      <c r="Q57" s="200">
        <v>0</v>
      </c>
      <c r="R57" s="200">
        <v>1</v>
      </c>
      <c r="S57" s="200">
        <v>564.93824221390298</v>
      </c>
      <c r="T57" s="200">
        <v>34.709686868566983</v>
      </c>
    </row>
    <row r="58" spans="1:20" x14ac:dyDescent="0.35">
      <c r="A58" s="201" t="s">
        <v>917</v>
      </c>
      <c r="B58" s="200">
        <v>0</v>
      </c>
      <c r="C58" s="200">
        <v>58.897731726005929</v>
      </c>
      <c r="D58" s="200">
        <v>40.58485769873203</v>
      </c>
      <c r="E58" s="200">
        <v>0</v>
      </c>
      <c r="F58" s="200">
        <v>71.503026001780654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58.897731726005929</v>
      </c>
      <c r="R58" s="200">
        <v>1</v>
      </c>
      <c r="S58" s="200">
        <v>216.12276882763439</v>
      </c>
      <c r="T58" s="200">
        <v>275.02050055364037</v>
      </c>
    </row>
    <row r="59" spans="1:20" x14ac:dyDescent="0.35">
      <c r="A59" s="201" t="s">
        <v>916</v>
      </c>
      <c r="B59" s="200">
        <v>766.53152102885713</v>
      </c>
      <c r="C59" s="200">
        <v>0</v>
      </c>
      <c r="D59" s="200">
        <v>53.393241575740547</v>
      </c>
      <c r="E59" s="200">
        <v>320.87800567876633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766.53152102885713</v>
      </c>
      <c r="Q59" s="200">
        <v>0</v>
      </c>
      <c r="R59" s="200">
        <v>1</v>
      </c>
      <c r="S59" s="200">
        <v>794.25589833887602</v>
      </c>
      <c r="T59" s="200">
        <v>27.724377310018919</v>
      </c>
    </row>
    <row r="60" spans="1:20" x14ac:dyDescent="0.35">
      <c r="A60" s="201" t="s">
        <v>915</v>
      </c>
      <c r="B60" s="200">
        <v>109.81915618373669</v>
      </c>
      <c r="C60" s="200">
        <v>0</v>
      </c>
      <c r="D60" s="200">
        <v>18.352615368717441</v>
      </c>
      <c r="E60" s="200">
        <v>17.039204394365239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109.81915618373669</v>
      </c>
      <c r="Q60" s="200">
        <v>0</v>
      </c>
      <c r="R60" s="200">
        <v>1</v>
      </c>
      <c r="S60" s="200">
        <v>327.39964561182472</v>
      </c>
      <c r="T60" s="200">
        <v>217.58048942808799</v>
      </c>
    </row>
    <row r="61" spans="1:20" x14ac:dyDescent="0.35">
      <c r="A61" s="201" t="s">
        <v>914</v>
      </c>
      <c r="B61" s="200">
        <v>293.31565552907091</v>
      </c>
      <c r="C61" s="200">
        <v>0</v>
      </c>
      <c r="D61" s="200">
        <v>24.133242092799851</v>
      </c>
      <c r="E61" s="200">
        <v>15.358344989124459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293.31565552907091</v>
      </c>
      <c r="Q61" s="200">
        <v>0</v>
      </c>
      <c r="R61" s="200">
        <v>1</v>
      </c>
      <c r="S61" s="200">
        <v>293.31565552907091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1.8896074808404391</v>
      </c>
      <c r="D62" s="200">
        <v>21.372763947100861</v>
      </c>
      <c r="E62" s="200">
        <v>0</v>
      </c>
      <c r="F62" s="200">
        <v>4.6516000073657384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1.8896074808404391</v>
      </c>
      <c r="R62" s="200">
        <v>1</v>
      </c>
      <c r="S62" s="200">
        <v>124.3638526334518</v>
      </c>
      <c r="T62" s="200">
        <v>126.2534601142923</v>
      </c>
    </row>
    <row r="63" spans="1:20" x14ac:dyDescent="0.35">
      <c r="A63" s="201" t="s">
        <v>912</v>
      </c>
      <c r="B63" s="200">
        <v>808.67197001332647</v>
      </c>
      <c r="C63" s="200">
        <v>0</v>
      </c>
      <c r="D63" s="200">
        <v>62.184684568896763</v>
      </c>
      <c r="E63" s="200">
        <v>243.7353841849667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808.67197001332647</v>
      </c>
      <c r="Q63" s="200">
        <v>0</v>
      </c>
      <c r="R63" s="200">
        <v>1</v>
      </c>
      <c r="S63" s="200">
        <v>818.46164466846949</v>
      </c>
      <c r="T63" s="200">
        <v>9.789674655143072</v>
      </c>
    </row>
    <row r="64" spans="1:20" x14ac:dyDescent="0.35">
      <c r="A64" s="201" t="s">
        <v>911</v>
      </c>
      <c r="B64" s="200">
        <v>9.7399685727903069</v>
      </c>
      <c r="C64" s="200">
        <v>0</v>
      </c>
      <c r="D64" s="200">
        <v>10.91959927701993</v>
      </c>
      <c r="E64" s="200">
        <v>4.2162067711653402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9.7399685727903069</v>
      </c>
      <c r="Q64" s="200">
        <v>0</v>
      </c>
      <c r="R64" s="200">
        <v>1</v>
      </c>
      <c r="S64" s="200">
        <v>36.020490321741661</v>
      </c>
      <c r="T64" s="200">
        <v>26.280521748951351</v>
      </c>
    </row>
    <row r="65" spans="1:20" x14ac:dyDescent="0.35">
      <c r="A65" s="201" t="s">
        <v>910</v>
      </c>
      <c r="B65" s="200">
        <v>0</v>
      </c>
      <c r="C65" s="200">
        <v>141.91461945835289</v>
      </c>
      <c r="D65" s="200">
        <v>1928.429934496435</v>
      </c>
      <c r="E65" s="200">
        <v>0</v>
      </c>
      <c r="F65" s="200">
        <v>296.79969411710482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141.91461945835289</v>
      </c>
      <c r="R65" s="200">
        <v>1</v>
      </c>
      <c r="S65" s="200">
        <v>0</v>
      </c>
      <c r="T65" s="200">
        <v>141.91461945835289</v>
      </c>
    </row>
    <row r="66" spans="1:20" x14ac:dyDescent="0.35">
      <c r="A66" s="201" t="s">
        <v>909</v>
      </c>
      <c r="B66" s="200">
        <v>523.12176546787418</v>
      </c>
      <c r="C66" s="200">
        <v>0</v>
      </c>
      <c r="D66" s="200">
        <v>62.862233220375749</v>
      </c>
      <c r="E66" s="200">
        <v>562.93475521627613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523.12176546787418</v>
      </c>
      <c r="Q66" s="200">
        <v>0</v>
      </c>
      <c r="R66" s="200">
        <v>1</v>
      </c>
      <c r="S66" s="200">
        <v>701.27588886292244</v>
      </c>
      <c r="T66" s="200">
        <v>178.15412339504829</v>
      </c>
    </row>
    <row r="67" spans="1:20" x14ac:dyDescent="0.35">
      <c r="A67" s="201" t="s">
        <v>908</v>
      </c>
      <c r="B67" s="200">
        <v>4.9372292613955473</v>
      </c>
      <c r="C67" s="200">
        <v>0</v>
      </c>
      <c r="D67" s="200">
        <v>5.2709307380627486</v>
      </c>
      <c r="E67" s="200">
        <v>0.90611666813285641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4.9372292613955473</v>
      </c>
      <c r="Q67" s="200">
        <v>0</v>
      </c>
      <c r="R67" s="200">
        <v>1</v>
      </c>
      <c r="S67" s="200">
        <v>13.18437635800986</v>
      </c>
      <c r="T67" s="200">
        <v>8.2471470966143094</v>
      </c>
    </row>
    <row r="68" spans="1:20" x14ac:dyDescent="0.35">
      <c r="A68" s="201" t="s">
        <v>907</v>
      </c>
      <c r="B68" s="200">
        <v>55.879193572104349</v>
      </c>
      <c r="C68" s="200">
        <v>0</v>
      </c>
      <c r="D68" s="200">
        <v>13.138936481773561</v>
      </c>
      <c r="E68" s="200">
        <v>427.50039609381128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55.879193572104349</v>
      </c>
      <c r="Q68" s="200">
        <v>0</v>
      </c>
      <c r="R68" s="200">
        <v>1</v>
      </c>
      <c r="S68" s="200">
        <v>55.879193572104349</v>
      </c>
      <c r="T68" s="200">
        <v>0</v>
      </c>
    </row>
    <row r="69" spans="1:20" x14ac:dyDescent="0.35">
      <c r="A69" s="201" t="s">
        <v>906</v>
      </c>
      <c r="B69" s="200">
        <v>22.812208258583201</v>
      </c>
      <c r="C69" s="200">
        <v>0</v>
      </c>
      <c r="D69" s="200">
        <v>27.035185471619691</v>
      </c>
      <c r="E69" s="200">
        <v>102.18426890661441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22.812208258583201</v>
      </c>
      <c r="Q69" s="200">
        <v>0</v>
      </c>
      <c r="R69" s="200">
        <v>1</v>
      </c>
      <c r="S69" s="200">
        <v>85.921903886596681</v>
      </c>
      <c r="T69" s="200">
        <v>63.109695628013483</v>
      </c>
    </row>
    <row r="70" spans="1:20" x14ac:dyDescent="0.35">
      <c r="A70" s="201" t="s">
        <v>905</v>
      </c>
      <c r="B70" s="200">
        <v>273.72541666767899</v>
      </c>
      <c r="C70" s="200">
        <v>0</v>
      </c>
      <c r="D70" s="200">
        <v>15.25816322160782</v>
      </c>
      <c r="E70" s="200">
        <v>271.71734212754808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273.72541666767899</v>
      </c>
      <c r="Q70" s="200">
        <v>0</v>
      </c>
      <c r="R70" s="200">
        <v>1</v>
      </c>
      <c r="S70" s="200">
        <v>273.72541666767899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2.7918603521760912</v>
      </c>
      <c r="D71" s="200">
        <v>0.71391462614226486</v>
      </c>
      <c r="E71" s="200">
        <v>0</v>
      </c>
      <c r="F71" s="200">
        <v>31.598684106237179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2.7918603521760912</v>
      </c>
      <c r="R71" s="200">
        <v>1</v>
      </c>
      <c r="S71" s="200">
        <v>0</v>
      </c>
      <c r="T71" s="200">
        <v>2.7918603521760912</v>
      </c>
    </row>
    <row r="72" spans="1:20" x14ac:dyDescent="0.35">
      <c r="A72" s="201" t="s">
        <v>903</v>
      </c>
      <c r="B72" s="200">
        <v>16.653455206711669</v>
      </c>
      <c r="C72" s="200">
        <v>0</v>
      </c>
      <c r="D72" s="200">
        <v>23.58365604570891</v>
      </c>
      <c r="E72" s="200">
        <v>10.860167373025609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16.653455206711669</v>
      </c>
      <c r="Q72" s="200">
        <v>0</v>
      </c>
      <c r="R72" s="200">
        <v>1</v>
      </c>
      <c r="S72" s="200">
        <v>16.653455206711669</v>
      </c>
      <c r="T72" s="200">
        <v>0</v>
      </c>
    </row>
    <row r="73" spans="1:20" x14ac:dyDescent="0.35">
      <c r="A73" s="201" t="s">
        <v>902</v>
      </c>
      <c r="B73" s="200">
        <v>676.51125188429</v>
      </c>
      <c r="C73" s="200">
        <v>0</v>
      </c>
      <c r="D73" s="200">
        <v>121.7840279242528</v>
      </c>
      <c r="E73" s="200">
        <v>204.11028327171061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676.51125188429</v>
      </c>
      <c r="Q73" s="200">
        <v>0</v>
      </c>
      <c r="R73" s="200">
        <v>1</v>
      </c>
      <c r="S73" s="200">
        <v>703.18382043507938</v>
      </c>
      <c r="T73" s="200">
        <v>26.672568550789361</v>
      </c>
    </row>
    <row r="74" spans="1:20" x14ac:dyDescent="0.35">
      <c r="A74" s="201" t="s">
        <v>901</v>
      </c>
      <c r="B74" s="200">
        <v>275.2133372667073</v>
      </c>
      <c r="C74" s="200">
        <v>0</v>
      </c>
      <c r="D74" s="200">
        <v>51.479365016972167</v>
      </c>
      <c r="E74" s="200">
        <v>557.68593144345482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275.2133372667073</v>
      </c>
      <c r="Q74" s="200">
        <v>0</v>
      </c>
      <c r="R74" s="200">
        <v>1</v>
      </c>
      <c r="S74" s="200">
        <v>324.48972966533472</v>
      </c>
      <c r="T74" s="200">
        <v>49.276392398627372</v>
      </c>
    </row>
    <row r="75" spans="1:20" x14ac:dyDescent="0.35">
      <c r="A75" s="201" t="s">
        <v>900</v>
      </c>
      <c r="B75" s="200">
        <v>0</v>
      </c>
      <c r="C75" s="200">
        <v>2.1043734022192502</v>
      </c>
      <c r="D75" s="200">
        <v>0.1442426973391974</v>
      </c>
      <c r="E75" s="200">
        <v>0</v>
      </c>
      <c r="F75" s="200">
        <v>50.485295588815958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2.1043734022192502</v>
      </c>
      <c r="R75" s="200">
        <v>1</v>
      </c>
      <c r="S75" s="200">
        <v>0</v>
      </c>
      <c r="T75" s="200">
        <v>2.1043734022192502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556.22292480032365</v>
      </c>
      <c r="C77" s="200">
        <v>0</v>
      </c>
      <c r="D77" s="200">
        <v>153.99372127667559</v>
      </c>
      <c r="E77" s="200">
        <v>5203.2389592746476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556.22292480032365</v>
      </c>
      <c r="Q77" s="200">
        <v>0</v>
      </c>
      <c r="R77" s="200">
        <v>1</v>
      </c>
      <c r="S77" s="200">
        <v>556.22292480032365</v>
      </c>
      <c r="T77" s="200">
        <v>0</v>
      </c>
    </row>
    <row r="78" spans="1:20" x14ac:dyDescent="0.35">
      <c r="A78" s="201" t="s">
        <v>897</v>
      </c>
      <c r="B78" s="200">
        <v>466.00599307878861</v>
      </c>
      <c r="C78" s="200">
        <v>0</v>
      </c>
      <c r="D78" s="200">
        <v>15.02490073167146</v>
      </c>
      <c r="E78" s="200">
        <v>1536.9128345034001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466.00599307878861</v>
      </c>
      <c r="Q78" s="200">
        <v>0</v>
      </c>
      <c r="R78" s="200">
        <v>1</v>
      </c>
      <c r="S78" s="200">
        <v>686.31937751258272</v>
      </c>
      <c r="T78" s="200">
        <v>220.31338443379411</v>
      </c>
    </row>
    <row r="79" spans="1:20" x14ac:dyDescent="0.35">
      <c r="A79" s="201" t="s">
        <v>896</v>
      </c>
      <c r="B79" s="200">
        <v>133.0706241535907</v>
      </c>
      <c r="C79" s="200">
        <v>0</v>
      </c>
      <c r="D79" s="200">
        <v>12.60513531075909</v>
      </c>
      <c r="E79" s="200">
        <v>8211.9151907692303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133.0706241535907</v>
      </c>
      <c r="Q79" s="200">
        <v>0</v>
      </c>
      <c r="R79" s="200">
        <v>1</v>
      </c>
      <c r="S79" s="200">
        <v>173.51533197750589</v>
      </c>
      <c r="T79" s="200">
        <v>40.444707823915138</v>
      </c>
    </row>
    <row r="80" spans="1:20" x14ac:dyDescent="0.35">
      <c r="A80" s="201" t="s">
        <v>895</v>
      </c>
      <c r="B80" s="200">
        <v>430.76118247614539</v>
      </c>
      <c r="C80" s="200">
        <v>0</v>
      </c>
      <c r="D80" s="200">
        <v>48.724610510663318</v>
      </c>
      <c r="E80" s="200">
        <v>11410.608710315029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430.76118247614539</v>
      </c>
      <c r="Q80" s="200">
        <v>0</v>
      </c>
      <c r="R80" s="200">
        <v>1</v>
      </c>
      <c r="S80" s="200">
        <v>685.04445752055562</v>
      </c>
      <c r="T80" s="200">
        <v>254.2832750444102</v>
      </c>
    </row>
    <row r="81" spans="1:20" x14ac:dyDescent="0.35">
      <c r="A81" s="201" t="s">
        <v>894</v>
      </c>
      <c r="B81" s="200">
        <v>14760.846488767809</v>
      </c>
      <c r="C81" s="200">
        <v>0</v>
      </c>
      <c r="D81" s="200">
        <v>46.973141118263172</v>
      </c>
      <c r="E81" s="200">
        <v>127626.7060448923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14760.846488767809</v>
      </c>
      <c r="Q81" s="200">
        <v>0</v>
      </c>
      <c r="R81" s="200">
        <v>1</v>
      </c>
      <c r="S81" s="200">
        <v>24453.146089502501</v>
      </c>
      <c r="T81" s="200">
        <v>9692.2996007346937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D6320-E04C-4013-BB3B-9448D1682E34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19675</v>
      </c>
    </row>
    <row r="8" spans="1:25" x14ac:dyDescent="0.35">
      <c r="A8" s="201" t="s">
        <v>871</v>
      </c>
      <c r="B8" s="200">
        <v>10332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955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28805.675184610522</v>
      </c>
      <c r="C16" s="200">
        <v>0</v>
      </c>
      <c r="D16" s="200">
        <v>0</v>
      </c>
      <c r="E16" s="200">
        <v>0</v>
      </c>
      <c r="F16" s="200">
        <v>0</v>
      </c>
      <c r="G16" s="200">
        <v>24438.274914855021</v>
      </c>
      <c r="H16" s="200">
        <v>1</v>
      </c>
      <c r="I16" s="200">
        <v>1</v>
      </c>
      <c r="J16" s="200">
        <v>1</v>
      </c>
      <c r="K16" s="200">
        <v>1</v>
      </c>
      <c r="L16" s="200">
        <v>-85.275299121536875</v>
      </c>
      <c r="M16" s="200">
        <v>365388.27948791318</v>
      </c>
      <c r="N16" s="200">
        <v>418546.95428825723</v>
      </c>
      <c r="O16" s="200">
        <v>53158.674800343993</v>
      </c>
      <c r="P16" s="200">
        <v>52945.406844629797</v>
      </c>
      <c r="Q16" s="200">
        <v>24139.73166001929</v>
      </c>
      <c r="R16" s="200">
        <v>1</v>
      </c>
      <c r="S16" s="200">
        <v>269514.54519404698</v>
      </c>
      <c r="T16" s="200">
        <v>240708.8700094365</v>
      </c>
      <c r="U16" s="199">
        <v>31703.808854045201</v>
      </c>
      <c r="V16" s="199">
        <v>92788.880262879073</v>
      </c>
      <c r="W16" s="199">
        <v>117227.15517773409</v>
      </c>
      <c r="X16" s="199">
        <v>186.72036155248949</v>
      </c>
      <c r="Y16" s="199">
        <v>101.4450624309526</v>
      </c>
    </row>
    <row r="17" spans="1:20" x14ac:dyDescent="0.35">
      <c r="A17" s="201" t="s">
        <v>958</v>
      </c>
      <c r="B17" s="200">
        <v>12849.20172748691</v>
      </c>
      <c r="C17" s="200">
        <v>0</v>
      </c>
      <c r="D17" s="200">
        <v>111.5668394130245</v>
      </c>
      <c r="E17" s="200">
        <v>34.089945444802247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12849.20172748691</v>
      </c>
      <c r="Q17" s="200">
        <v>0</v>
      </c>
      <c r="R17" s="200">
        <v>1</v>
      </c>
      <c r="S17" s="200">
        <v>153485.06410902899</v>
      </c>
      <c r="T17" s="200">
        <v>140635.8623815421</v>
      </c>
    </row>
    <row r="18" spans="1:20" x14ac:dyDescent="0.35">
      <c r="A18" s="201" t="s">
        <v>957</v>
      </c>
      <c r="B18" s="200">
        <v>0</v>
      </c>
      <c r="C18" s="200">
        <v>5156.1695800966636</v>
      </c>
      <c r="D18" s="200">
        <v>483.84711383325049</v>
      </c>
      <c r="E18" s="200">
        <v>0</v>
      </c>
      <c r="F18" s="200">
        <v>56.515388226564653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5156.1695800966636</v>
      </c>
      <c r="R18" s="200">
        <v>1</v>
      </c>
      <c r="S18" s="200">
        <v>4331.9432048082735</v>
      </c>
      <c r="T18" s="200">
        <v>9488.1127849049371</v>
      </c>
    </row>
    <row r="19" spans="1:20" x14ac:dyDescent="0.35">
      <c r="A19" s="201" t="s">
        <v>956</v>
      </c>
      <c r="B19" s="200">
        <v>0</v>
      </c>
      <c r="C19" s="200">
        <v>3385.2504220228402</v>
      </c>
      <c r="D19" s="200">
        <v>736.8139771935854</v>
      </c>
      <c r="E19" s="200">
        <v>0</v>
      </c>
      <c r="F19" s="200">
        <v>284.09810696206858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3385.2504220228402</v>
      </c>
      <c r="R19" s="200">
        <v>1</v>
      </c>
      <c r="S19" s="200">
        <v>5779.9683369050144</v>
      </c>
      <c r="T19" s="200">
        <v>9165.2187589278547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863.92541742225831</v>
      </c>
      <c r="D21" s="200">
        <v>419.48842485316999</v>
      </c>
      <c r="E21" s="200">
        <v>0</v>
      </c>
      <c r="F21" s="200">
        <v>600.02150153241166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863.92541742225831</v>
      </c>
      <c r="R21" s="200">
        <v>1</v>
      </c>
      <c r="S21" s="200">
        <v>1562.8571642325151</v>
      </c>
      <c r="T21" s="200">
        <v>2426.7825816547729</v>
      </c>
    </row>
    <row r="22" spans="1:20" x14ac:dyDescent="0.35">
      <c r="A22" s="201" t="s">
        <v>953</v>
      </c>
      <c r="B22" s="200">
        <v>0</v>
      </c>
      <c r="C22" s="200">
        <v>371.33951416177052</v>
      </c>
      <c r="D22" s="200">
        <v>1500.902499711995</v>
      </c>
      <c r="E22" s="200">
        <v>0</v>
      </c>
      <c r="F22" s="200">
        <v>4.9525667327298146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371.33951416177052</v>
      </c>
      <c r="R22" s="200">
        <v>1</v>
      </c>
      <c r="S22" s="200">
        <v>243.99596803149959</v>
      </c>
      <c r="T22" s="200">
        <v>615.33548219327008</v>
      </c>
    </row>
    <row r="23" spans="1:20" x14ac:dyDescent="0.35">
      <c r="A23" s="201" t="s">
        <v>952</v>
      </c>
      <c r="B23" s="200">
        <v>2532.488202942448</v>
      </c>
      <c r="C23" s="200">
        <v>0</v>
      </c>
      <c r="D23" s="200">
        <v>830.60089635580403</v>
      </c>
      <c r="E23" s="200">
        <v>314.76702977523172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2532.488202942448</v>
      </c>
      <c r="Q23" s="200">
        <v>0</v>
      </c>
      <c r="R23" s="200">
        <v>1</v>
      </c>
      <c r="S23" s="200">
        <v>3156.8518745880301</v>
      </c>
      <c r="T23" s="200">
        <v>624.3636716455818</v>
      </c>
    </row>
    <row r="24" spans="1:20" x14ac:dyDescent="0.35">
      <c r="A24" s="201" t="s">
        <v>951</v>
      </c>
      <c r="B24" s="200">
        <v>894.85840315682253</v>
      </c>
      <c r="C24" s="200">
        <v>0</v>
      </c>
      <c r="D24" s="200">
        <v>1533.2843609372919</v>
      </c>
      <c r="E24" s="200">
        <v>9.2574577722884968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894.85840315682253</v>
      </c>
      <c r="Q24" s="200">
        <v>0</v>
      </c>
      <c r="R24" s="200">
        <v>1</v>
      </c>
      <c r="S24" s="200">
        <v>2427.918407354292</v>
      </c>
      <c r="T24" s="200">
        <v>1533.060004197469</v>
      </c>
    </row>
    <row r="25" spans="1:20" x14ac:dyDescent="0.35">
      <c r="A25" s="201" t="s">
        <v>950</v>
      </c>
      <c r="B25" s="200">
        <v>230.92631673026281</v>
      </c>
      <c r="C25" s="200">
        <v>0</v>
      </c>
      <c r="D25" s="200">
        <v>343.5773794224678</v>
      </c>
      <c r="E25" s="200">
        <v>24.157315187775239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230.92631673026281</v>
      </c>
      <c r="Q25" s="200">
        <v>0</v>
      </c>
      <c r="R25" s="200">
        <v>1</v>
      </c>
      <c r="S25" s="200">
        <v>471.69628822858328</v>
      </c>
      <c r="T25" s="200">
        <v>240.7699714983205</v>
      </c>
    </row>
    <row r="26" spans="1:20" x14ac:dyDescent="0.35">
      <c r="A26" s="201" t="s">
        <v>949</v>
      </c>
      <c r="B26" s="200">
        <v>0</v>
      </c>
      <c r="C26" s="200">
        <v>1747.7580496856981</v>
      </c>
      <c r="D26" s="200">
        <v>578.22273685689458</v>
      </c>
      <c r="E26" s="200">
        <v>0</v>
      </c>
      <c r="F26" s="200">
        <v>291.26736989274622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1747.7580496856981</v>
      </c>
      <c r="R26" s="200">
        <v>1</v>
      </c>
      <c r="S26" s="200">
        <v>2739.0518716947549</v>
      </c>
      <c r="T26" s="200">
        <v>4486.8099213804526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162.76201200013179</v>
      </c>
      <c r="C28" s="200">
        <v>0</v>
      </c>
      <c r="D28" s="200">
        <v>428.68575928981659</v>
      </c>
      <c r="E28" s="200">
        <v>82.024053096309331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162.76201200013179</v>
      </c>
      <c r="Q28" s="200">
        <v>0</v>
      </c>
      <c r="R28" s="200">
        <v>1</v>
      </c>
      <c r="S28" s="200">
        <v>2178.3750486534</v>
      </c>
      <c r="T28" s="200">
        <v>2015.613036653268</v>
      </c>
    </row>
    <row r="29" spans="1:20" x14ac:dyDescent="0.35">
      <c r="A29" s="201" t="s">
        <v>946</v>
      </c>
      <c r="B29" s="200">
        <v>0</v>
      </c>
      <c r="C29" s="200">
        <v>147.37714625112159</v>
      </c>
      <c r="D29" s="200">
        <v>263.35922298628719</v>
      </c>
      <c r="E29" s="200">
        <v>0</v>
      </c>
      <c r="F29" s="200">
        <v>39.241849834432728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147.37714625112159</v>
      </c>
      <c r="R29" s="200">
        <v>1</v>
      </c>
      <c r="S29" s="200">
        <v>12.20626843856337</v>
      </c>
      <c r="T29" s="200">
        <v>159.58341468968499</v>
      </c>
    </row>
    <row r="30" spans="1:20" x14ac:dyDescent="0.35">
      <c r="A30" s="201" t="s">
        <v>945</v>
      </c>
      <c r="B30" s="200">
        <v>0</v>
      </c>
      <c r="C30" s="200">
        <v>108.6133480342219</v>
      </c>
      <c r="D30" s="200">
        <v>150.27704900554849</v>
      </c>
      <c r="E30" s="200">
        <v>0</v>
      </c>
      <c r="F30" s="200">
        <v>16.189381589170079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108.6133480342219</v>
      </c>
      <c r="R30" s="200">
        <v>1</v>
      </c>
      <c r="S30" s="200">
        <v>31.800239639220511</v>
      </c>
      <c r="T30" s="200">
        <v>140.41358767344241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2191.2784921436669</v>
      </c>
      <c r="C32" s="200">
        <v>0</v>
      </c>
      <c r="D32" s="200">
        <v>30.127075858870349</v>
      </c>
      <c r="E32" s="200">
        <v>453.82058489638263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2191.2784921436669</v>
      </c>
      <c r="Q32" s="200">
        <v>0</v>
      </c>
      <c r="R32" s="200">
        <v>1</v>
      </c>
      <c r="S32" s="200">
        <v>11436.69933240934</v>
      </c>
      <c r="T32" s="200">
        <v>9245.4208402656714</v>
      </c>
    </row>
    <row r="33" spans="1:20" x14ac:dyDescent="0.35">
      <c r="A33" s="201" t="s">
        <v>942</v>
      </c>
      <c r="B33" s="200">
        <v>3793.872550378097</v>
      </c>
      <c r="C33" s="200">
        <v>0</v>
      </c>
      <c r="D33" s="200">
        <v>42.689908320163113</v>
      </c>
      <c r="E33" s="200">
        <v>1536.2751373215669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3793.872550378097</v>
      </c>
      <c r="Q33" s="200">
        <v>0</v>
      </c>
      <c r="R33" s="200">
        <v>1</v>
      </c>
      <c r="S33" s="200">
        <v>14207.19376222557</v>
      </c>
      <c r="T33" s="200">
        <v>10413.321211847469</v>
      </c>
    </row>
    <row r="34" spans="1:20" x14ac:dyDescent="0.35">
      <c r="A34" s="201" t="s">
        <v>941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940</v>
      </c>
      <c r="B35" s="200">
        <v>250.7831584618971</v>
      </c>
      <c r="C35" s="200">
        <v>0</v>
      </c>
      <c r="D35" s="200">
        <v>35.787570607598617</v>
      </c>
      <c r="E35" s="200">
        <v>321.26919375056019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250.7831584618971</v>
      </c>
      <c r="Q35" s="200">
        <v>0</v>
      </c>
      <c r="R35" s="200">
        <v>1</v>
      </c>
      <c r="S35" s="200">
        <v>557.08922107911769</v>
      </c>
      <c r="T35" s="200">
        <v>306.30606261722062</v>
      </c>
    </row>
    <row r="36" spans="1:20" x14ac:dyDescent="0.35">
      <c r="A36" s="201" t="s">
        <v>939</v>
      </c>
      <c r="B36" s="200">
        <v>9986.6741693466174</v>
      </c>
      <c r="C36" s="200">
        <v>0</v>
      </c>
      <c r="D36" s="200">
        <v>354.23741500869409</v>
      </c>
      <c r="E36" s="200">
        <v>4138.4681381354258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9986.6741693466174</v>
      </c>
      <c r="Q36" s="200">
        <v>0</v>
      </c>
      <c r="R36" s="200">
        <v>1</v>
      </c>
      <c r="S36" s="200">
        <v>19792.193635327691</v>
      </c>
      <c r="T36" s="200">
        <v>9805.5194659810732</v>
      </c>
    </row>
    <row r="37" spans="1:20" x14ac:dyDescent="0.35">
      <c r="A37" s="201" t="s">
        <v>938</v>
      </c>
      <c r="B37" s="200">
        <v>0</v>
      </c>
      <c r="C37" s="200">
        <v>581.85222907631282</v>
      </c>
      <c r="D37" s="200">
        <v>18.388841105076271</v>
      </c>
      <c r="E37" s="200">
        <v>0</v>
      </c>
      <c r="F37" s="200">
        <v>60.539062498138072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581.85222907631282</v>
      </c>
      <c r="R37" s="200">
        <v>1</v>
      </c>
      <c r="S37" s="200">
        <v>259.93591896233568</v>
      </c>
      <c r="T37" s="200">
        <v>841.7881480386485</v>
      </c>
    </row>
    <row r="38" spans="1:20" x14ac:dyDescent="0.35">
      <c r="A38" s="201" t="s">
        <v>937</v>
      </c>
      <c r="B38" s="200">
        <v>2403.9184024105839</v>
      </c>
      <c r="C38" s="200">
        <v>0</v>
      </c>
      <c r="D38" s="200">
        <v>54.00687188349621</v>
      </c>
      <c r="E38" s="200">
        <v>1879.643513090316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2403.9184024105839</v>
      </c>
      <c r="Q38" s="200">
        <v>0</v>
      </c>
      <c r="R38" s="200">
        <v>1</v>
      </c>
      <c r="S38" s="200">
        <v>3287.8606740922219</v>
      </c>
      <c r="T38" s="200">
        <v>883.94227168163832</v>
      </c>
    </row>
    <row r="39" spans="1:20" x14ac:dyDescent="0.35">
      <c r="A39" s="201" t="s">
        <v>936</v>
      </c>
      <c r="B39" s="200">
        <v>0</v>
      </c>
      <c r="C39" s="200">
        <v>329.84579928363308</v>
      </c>
      <c r="D39" s="200">
        <v>31.507201361706681</v>
      </c>
      <c r="E39" s="200">
        <v>0</v>
      </c>
      <c r="F39" s="200">
        <v>360.40439323943878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329.84579928363308</v>
      </c>
      <c r="R39" s="200">
        <v>1</v>
      </c>
      <c r="S39" s="200">
        <v>1212.7955893608389</v>
      </c>
      <c r="T39" s="200">
        <v>1542.641388644472</v>
      </c>
    </row>
    <row r="40" spans="1:20" x14ac:dyDescent="0.35">
      <c r="A40" s="201" t="s">
        <v>935</v>
      </c>
      <c r="B40" s="200">
        <v>0</v>
      </c>
      <c r="C40" s="200">
        <v>4392.9608512313234</v>
      </c>
      <c r="D40" s="200">
        <v>151.20807605381381</v>
      </c>
      <c r="E40" s="200">
        <v>0</v>
      </c>
      <c r="F40" s="200">
        <v>674.26906165936828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4392.9608512313234</v>
      </c>
      <c r="R40" s="200">
        <v>1</v>
      </c>
      <c r="S40" s="200">
        <v>1624.1221733461241</v>
      </c>
      <c r="T40" s="200">
        <v>6017.0830245774459</v>
      </c>
    </row>
    <row r="41" spans="1:20" x14ac:dyDescent="0.35">
      <c r="A41" s="201" t="s">
        <v>934</v>
      </c>
      <c r="B41" s="200">
        <v>2230.5954520051282</v>
      </c>
      <c r="C41" s="200">
        <v>0</v>
      </c>
      <c r="D41" s="200">
        <v>51.140357537306343</v>
      </c>
      <c r="E41" s="200">
        <v>1037.240922337483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2230.5954520051282</v>
      </c>
      <c r="Q41" s="200">
        <v>0</v>
      </c>
      <c r="R41" s="200">
        <v>1</v>
      </c>
      <c r="S41" s="200">
        <v>3074.3952227698401</v>
      </c>
      <c r="T41" s="200">
        <v>843.79977076471118</v>
      </c>
    </row>
    <row r="42" spans="1:20" x14ac:dyDescent="0.35">
      <c r="A42" s="201" t="s">
        <v>933</v>
      </c>
      <c r="B42" s="200">
        <v>0</v>
      </c>
      <c r="C42" s="200">
        <v>143.9558810878774</v>
      </c>
      <c r="D42" s="200">
        <v>20.376418362696491</v>
      </c>
      <c r="E42" s="200">
        <v>0</v>
      </c>
      <c r="F42" s="200">
        <v>54.925517275433769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143.9558810878774</v>
      </c>
      <c r="R42" s="200">
        <v>1</v>
      </c>
      <c r="S42" s="200">
        <v>3.099938588088536</v>
      </c>
      <c r="T42" s="200">
        <v>147.05581967596589</v>
      </c>
    </row>
    <row r="43" spans="1:20" x14ac:dyDescent="0.35">
      <c r="A43" s="201" t="s">
        <v>932</v>
      </c>
      <c r="B43" s="200">
        <v>1373.5501538864451</v>
      </c>
      <c r="C43" s="200">
        <v>0</v>
      </c>
      <c r="D43" s="200">
        <v>33.433600977090627</v>
      </c>
      <c r="E43" s="200">
        <v>785.08921724530967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1373.5501538864451</v>
      </c>
      <c r="Q43" s="200">
        <v>0</v>
      </c>
      <c r="R43" s="200">
        <v>1</v>
      </c>
      <c r="S43" s="200">
        <v>1991.8659379877381</v>
      </c>
      <c r="T43" s="200">
        <v>618.31578410129316</v>
      </c>
    </row>
    <row r="44" spans="1:20" x14ac:dyDescent="0.35">
      <c r="A44" s="201" t="s">
        <v>931</v>
      </c>
      <c r="B44" s="200">
        <v>472.47544953327503</v>
      </c>
      <c r="C44" s="200">
        <v>0</v>
      </c>
      <c r="D44" s="200">
        <v>33.827679730597573</v>
      </c>
      <c r="E44" s="200">
        <v>67.573801904583647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472.47544953327503</v>
      </c>
      <c r="Q44" s="200">
        <v>0</v>
      </c>
      <c r="R44" s="200">
        <v>1</v>
      </c>
      <c r="S44" s="200">
        <v>1185.724676773177</v>
      </c>
      <c r="T44" s="200">
        <v>713.24922723990244</v>
      </c>
    </row>
    <row r="45" spans="1:20" x14ac:dyDescent="0.35">
      <c r="A45" s="201" t="s">
        <v>930</v>
      </c>
      <c r="B45" s="200">
        <v>0</v>
      </c>
      <c r="C45" s="200">
        <v>161.18409646007541</v>
      </c>
      <c r="D45" s="200">
        <v>58.655941294785819</v>
      </c>
      <c r="E45" s="200">
        <v>0</v>
      </c>
      <c r="F45" s="200">
        <v>411.23874648120437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161.18409646007541</v>
      </c>
      <c r="R45" s="200">
        <v>1</v>
      </c>
      <c r="S45" s="200">
        <v>120.0406199079588</v>
      </c>
      <c r="T45" s="200">
        <v>281.22471636803408</v>
      </c>
    </row>
    <row r="46" spans="1:20" x14ac:dyDescent="0.35">
      <c r="A46" s="201" t="s">
        <v>929</v>
      </c>
      <c r="B46" s="200">
        <v>49.475000987927878</v>
      </c>
      <c r="C46" s="200">
        <v>0</v>
      </c>
      <c r="D46" s="200">
        <v>15.79123910146617</v>
      </c>
      <c r="E46" s="200">
        <v>108.13815567581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49.475000987927878</v>
      </c>
      <c r="Q46" s="200">
        <v>0</v>
      </c>
      <c r="R46" s="200">
        <v>1</v>
      </c>
      <c r="S46" s="200">
        <v>49.475000987927878</v>
      </c>
      <c r="T46" s="200">
        <v>0</v>
      </c>
    </row>
    <row r="47" spans="1:20" x14ac:dyDescent="0.35">
      <c r="A47" s="201" t="s">
        <v>928</v>
      </c>
      <c r="B47" s="200">
        <v>639.62451200441524</v>
      </c>
      <c r="C47" s="200">
        <v>0</v>
      </c>
      <c r="D47" s="200">
        <v>143.82882215664449</v>
      </c>
      <c r="E47" s="200">
        <v>340.67908846007731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639.62451200441524</v>
      </c>
      <c r="Q47" s="200">
        <v>0</v>
      </c>
      <c r="R47" s="200">
        <v>1</v>
      </c>
      <c r="S47" s="200">
        <v>1304.419127366368</v>
      </c>
      <c r="T47" s="200">
        <v>664.79461536195231</v>
      </c>
    </row>
    <row r="48" spans="1:20" x14ac:dyDescent="0.35">
      <c r="A48" s="201" t="s">
        <v>927</v>
      </c>
      <c r="B48" s="200">
        <v>95.538134064847128</v>
      </c>
      <c r="C48" s="200">
        <v>0</v>
      </c>
      <c r="D48" s="200">
        <v>48.17839207999517</v>
      </c>
      <c r="E48" s="200">
        <v>58.706501889278549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95.538134064847128</v>
      </c>
      <c r="Q48" s="200">
        <v>0</v>
      </c>
      <c r="R48" s="200">
        <v>1</v>
      </c>
      <c r="S48" s="200">
        <v>313.67549005089649</v>
      </c>
      <c r="T48" s="200">
        <v>218.13735598604941</v>
      </c>
    </row>
    <row r="49" spans="1:20" x14ac:dyDescent="0.35">
      <c r="A49" s="201" t="s">
        <v>926</v>
      </c>
      <c r="B49" s="200">
        <v>528.0273771457903</v>
      </c>
      <c r="C49" s="200">
        <v>0</v>
      </c>
      <c r="D49" s="200">
        <v>45.056220536305489</v>
      </c>
      <c r="E49" s="200">
        <v>522.62075133881183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528.0273771457903</v>
      </c>
      <c r="Q49" s="200">
        <v>0</v>
      </c>
      <c r="R49" s="200">
        <v>1</v>
      </c>
      <c r="S49" s="200">
        <v>1141.0485178388431</v>
      </c>
      <c r="T49" s="200">
        <v>613.02114069305276</v>
      </c>
    </row>
    <row r="50" spans="1:20" x14ac:dyDescent="0.35">
      <c r="A50" s="201" t="s">
        <v>925</v>
      </c>
      <c r="B50" s="200">
        <v>2040.141098825495</v>
      </c>
      <c r="C50" s="200">
        <v>0</v>
      </c>
      <c r="D50" s="200">
        <v>78.081322698564136</v>
      </c>
      <c r="E50" s="200">
        <v>3039.0165481390482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2040.141098825495</v>
      </c>
      <c r="Q50" s="200">
        <v>0</v>
      </c>
      <c r="R50" s="200">
        <v>1</v>
      </c>
      <c r="S50" s="200">
        <v>2133.2531899250221</v>
      </c>
      <c r="T50" s="200">
        <v>93.112091099526921</v>
      </c>
    </row>
    <row r="51" spans="1:20" x14ac:dyDescent="0.35">
      <c r="A51" s="201" t="s">
        <v>924</v>
      </c>
      <c r="B51" s="200">
        <v>0</v>
      </c>
      <c r="C51" s="200">
        <v>77.570177461513993</v>
      </c>
      <c r="D51" s="200">
        <v>23.052374908038701</v>
      </c>
      <c r="E51" s="200">
        <v>0</v>
      </c>
      <c r="F51" s="200">
        <v>18.518992833835771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77.570177461513993</v>
      </c>
      <c r="R51" s="200">
        <v>1</v>
      </c>
      <c r="S51" s="200">
        <v>249.19148000413949</v>
      </c>
      <c r="T51" s="200">
        <v>326.76165746565351</v>
      </c>
    </row>
    <row r="52" spans="1:20" x14ac:dyDescent="0.35">
      <c r="A52" s="201" t="s">
        <v>923</v>
      </c>
      <c r="B52" s="200">
        <v>0</v>
      </c>
      <c r="C52" s="200">
        <v>1198.458264185695</v>
      </c>
      <c r="D52" s="200">
        <v>63.296531077142483</v>
      </c>
      <c r="E52" s="200">
        <v>0</v>
      </c>
      <c r="F52" s="200">
        <v>910.77603579815582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1198.458264185695</v>
      </c>
      <c r="R52" s="200">
        <v>1</v>
      </c>
      <c r="S52" s="200">
        <v>219.54883794433869</v>
      </c>
      <c r="T52" s="200">
        <v>1418.0071021300339</v>
      </c>
    </row>
    <row r="53" spans="1:20" x14ac:dyDescent="0.35">
      <c r="A53" s="201" t="s">
        <v>922</v>
      </c>
      <c r="B53" s="200">
        <v>0</v>
      </c>
      <c r="C53" s="200">
        <v>1513.4245586205529</v>
      </c>
      <c r="D53" s="200">
        <v>57.203479314183618</v>
      </c>
      <c r="E53" s="200">
        <v>0</v>
      </c>
      <c r="F53" s="200">
        <v>2586.7137533383461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1513.4245586205529</v>
      </c>
      <c r="R53" s="200">
        <v>1</v>
      </c>
      <c r="S53" s="200">
        <v>527.69308478070332</v>
      </c>
      <c r="T53" s="200">
        <v>2041.1176434012571</v>
      </c>
    </row>
    <row r="54" spans="1:20" x14ac:dyDescent="0.35">
      <c r="A54" s="201" t="s">
        <v>921</v>
      </c>
      <c r="B54" s="200">
        <v>0</v>
      </c>
      <c r="C54" s="200">
        <v>430.64950098633477</v>
      </c>
      <c r="D54" s="200">
        <v>54.265009557542122</v>
      </c>
      <c r="E54" s="200">
        <v>0</v>
      </c>
      <c r="F54" s="200">
        <v>264.12078152510452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430.64950098633477</v>
      </c>
      <c r="R54" s="200">
        <v>1</v>
      </c>
      <c r="S54" s="200">
        <v>178.8306044121951</v>
      </c>
      <c r="T54" s="200">
        <v>609.48010539852987</v>
      </c>
    </row>
    <row r="55" spans="1:20" x14ac:dyDescent="0.35">
      <c r="A55" s="201" t="s">
        <v>920</v>
      </c>
      <c r="B55" s="200">
        <v>0</v>
      </c>
      <c r="C55" s="200">
        <v>28.196112718718449</v>
      </c>
      <c r="D55" s="200">
        <v>2.4838211962189161</v>
      </c>
      <c r="E55" s="200">
        <v>0</v>
      </c>
      <c r="F55" s="200">
        <v>9.0406946782322102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28.196112718718449</v>
      </c>
      <c r="R55" s="200">
        <v>1</v>
      </c>
      <c r="S55" s="200">
        <v>2.870264710581294</v>
      </c>
      <c r="T55" s="200">
        <v>31.066377429299749</v>
      </c>
    </row>
    <row r="56" spans="1:20" x14ac:dyDescent="0.35">
      <c r="A56" s="201" t="s">
        <v>919</v>
      </c>
      <c r="B56" s="200">
        <v>225.65699062278759</v>
      </c>
      <c r="C56" s="200">
        <v>0</v>
      </c>
      <c r="D56" s="200">
        <v>31.983670154852959</v>
      </c>
      <c r="E56" s="200">
        <v>143.0364767510155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225.65699062278759</v>
      </c>
      <c r="Q56" s="200">
        <v>0</v>
      </c>
      <c r="R56" s="200">
        <v>1</v>
      </c>
      <c r="S56" s="200">
        <v>443.55607121706947</v>
      </c>
      <c r="T56" s="200">
        <v>217.8990805942818</v>
      </c>
    </row>
    <row r="57" spans="1:20" x14ac:dyDescent="0.35">
      <c r="A57" s="201" t="s">
        <v>918</v>
      </c>
      <c r="B57" s="200">
        <v>0</v>
      </c>
      <c r="C57" s="200">
        <v>600.1237662634328</v>
      </c>
      <c r="D57" s="200">
        <v>56.393706273511548</v>
      </c>
      <c r="E57" s="200">
        <v>0</v>
      </c>
      <c r="F57" s="200">
        <v>261.28223685945881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600.1237662634328</v>
      </c>
      <c r="R57" s="200">
        <v>1</v>
      </c>
      <c r="S57" s="200">
        <v>382.80970825188649</v>
      </c>
      <c r="T57" s="200">
        <v>982.93347451531929</v>
      </c>
    </row>
    <row r="58" spans="1:20" x14ac:dyDescent="0.35">
      <c r="A58" s="201" t="s">
        <v>917</v>
      </c>
      <c r="B58" s="200">
        <v>696.61200450709873</v>
      </c>
      <c r="C58" s="200">
        <v>0</v>
      </c>
      <c r="D58" s="200">
        <v>185.9740789072878</v>
      </c>
      <c r="E58" s="200">
        <v>339.50973886630459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696.61200450709873</v>
      </c>
      <c r="Q58" s="200">
        <v>0</v>
      </c>
      <c r="R58" s="200">
        <v>1</v>
      </c>
      <c r="S58" s="200">
        <v>1435.2593233449879</v>
      </c>
      <c r="T58" s="200">
        <v>738.6473188378892</v>
      </c>
    </row>
    <row r="59" spans="1:20" x14ac:dyDescent="0.35">
      <c r="A59" s="201" t="s">
        <v>916</v>
      </c>
      <c r="B59" s="200">
        <v>0</v>
      </c>
      <c r="C59" s="200">
        <v>56.255941707151898</v>
      </c>
      <c r="D59" s="200">
        <v>10.611550150125989</v>
      </c>
      <c r="E59" s="200">
        <v>0</v>
      </c>
      <c r="F59" s="200">
        <v>101.9979487989696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56.255941707151898</v>
      </c>
      <c r="R59" s="200">
        <v>1</v>
      </c>
      <c r="S59" s="200">
        <v>51.888232858209037</v>
      </c>
      <c r="T59" s="200">
        <v>108.1441745653609</v>
      </c>
    </row>
    <row r="60" spans="1:20" x14ac:dyDescent="0.35">
      <c r="A60" s="201" t="s">
        <v>915</v>
      </c>
      <c r="B60" s="200">
        <v>0</v>
      </c>
      <c r="C60" s="200">
        <v>279.69528554477267</v>
      </c>
      <c r="D60" s="200">
        <v>50.2461931432155</v>
      </c>
      <c r="E60" s="200">
        <v>0</v>
      </c>
      <c r="F60" s="200">
        <v>229.0288965243758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279.69528554477267</v>
      </c>
      <c r="R60" s="200">
        <v>1</v>
      </c>
      <c r="S60" s="200">
        <v>579.63387706925994</v>
      </c>
      <c r="T60" s="200">
        <v>859.32916261403261</v>
      </c>
    </row>
    <row r="61" spans="1:20" x14ac:dyDescent="0.35">
      <c r="A61" s="201" t="s">
        <v>914</v>
      </c>
      <c r="B61" s="200">
        <v>0</v>
      </c>
      <c r="C61" s="200">
        <v>1.316560864353528</v>
      </c>
      <c r="D61" s="200">
        <v>0.1033720752251595</v>
      </c>
      <c r="E61" s="200">
        <v>0</v>
      </c>
      <c r="F61" s="200">
        <v>0.2146681835465277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1.316560864353528</v>
      </c>
      <c r="R61" s="200">
        <v>1</v>
      </c>
      <c r="S61" s="200">
        <v>0</v>
      </c>
      <c r="T61" s="200">
        <v>1.316560864353528</v>
      </c>
    </row>
    <row r="62" spans="1:20" x14ac:dyDescent="0.35">
      <c r="A62" s="201" t="s">
        <v>913</v>
      </c>
      <c r="B62" s="200">
        <v>255.2416788595028</v>
      </c>
      <c r="C62" s="200">
        <v>0</v>
      </c>
      <c r="D62" s="200">
        <v>93.481177385670961</v>
      </c>
      <c r="E62" s="200">
        <v>181.0305726065958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255.2416788595028</v>
      </c>
      <c r="Q62" s="200">
        <v>0</v>
      </c>
      <c r="R62" s="200">
        <v>1</v>
      </c>
      <c r="S62" s="200">
        <v>674.34375907010087</v>
      </c>
      <c r="T62" s="200">
        <v>419.1020802105981</v>
      </c>
    </row>
    <row r="63" spans="1:20" x14ac:dyDescent="0.35">
      <c r="A63" s="201" t="s">
        <v>912</v>
      </c>
      <c r="B63" s="200">
        <v>0</v>
      </c>
      <c r="C63" s="200">
        <v>3.763016371230087</v>
      </c>
      <c r="D63" s="200">
        <v>6.2548022272949231</v>
      </c>
      <c r="E63" s="200">
        <v>0</v>
      </c>
      <c r="F63" s="200">
        <v>14.576256448088751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3.763016371230087</v>
      </c>
      <c r="R63" s="200">
        <v>1</v>
      </c>
      <c r="S63" s="200">
        <v>42.965299016997193</v>
      </c>
      <c r="T63" s="200">
        <v>46.72831538822728</v>
      </c>
    </row>
    <row r="64" spans="1:20" x14ac:dyDescent="0.35">
      <c r="A64" s="201" t="s">
        <v>911</v>
      </c>
      <c r="B64" s="200">
        <v>116.85912928855871</v>
      </c>
      <c r="C64" s="200">
        <v>0</v>
      </c>
      <c r="D64" s="200">
        <v>20.073645962324871</v>
      </c>
      <c r="E64" s="200">
        <v>189.8861135775918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116.85912928855871</v>
      </c>
      <c r="Q64" s="200">
        <v>0</v>
      </c>
      <c r="R64" s="200">
        <v>1</v>
      </c>
      <c r="S64" s="200">
        <v>116.85912928855871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74.564663332179904</v>
      </c>
      <c r="D65" s="200">
        <v>639.48666111171224</v>
      </c>
      <c r="E65" s="200">
        <v>0</v>
      </c>
      <c r="F65" s="200">
        <v>28.798161368566991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74.564663332179904</v>
      </c>
      <c r="R65" s="200">
        <v>1</v>
      </c>
      <c r="S65" s="200">
        <v>0</v>
      </c>
      <c r="T65" s="200">
        <v>74.564663332179904</v>
      </c>
    </row>
    <row r="66" spans="1:20" x14ac:dyDescent="0.35">
      <c r="A66" s="201" t="s">
        <v>909</v>
      </c>
      <c r="B66" s="200">
        <v>251.6205682343959</v>
      </c>
      <c r="C66" s="200">
        <v>0</v>
      </c>
      <c r="D66" s="200">
        <v>33.504326885442573</v>
      </c>
      <c r="E66" s="200">
        <v>1016.406948117391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251.6205682343959</v>
      </c>
      <c r="Q66" s="200">
        <v>0</v>
      </c>
      <c r="R66" s="200">
        <v>1</v>
      </c>
      <c r="S66" s="200">
        <v>369.87832705279698</v>
      </c>
      <c r="T66" s="200">
        <v>118.2577588184011</v>
      </c>
    </row>
    <row r="67" spans="1:20" x14ac:dyDescent="0.35">
      <c r="A67" s="201" t="s">
        <v>908</v>
      </c>
      <c r="B67" s="200">
        <v>209.16157223319891</v>
      </c>
      <c r="C67" s="200">
        <v>0</v>
      </c>
      <c r="D67" s="200">
        <v>63.519360436092192</v>
      </c>
      <c r="E67" s="200">
        <v>144.0950084276802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209.16157223319891</v>
      </c>
      <c r="Q67" s="200">
        <v>0</v>
      </c>
      <c r="R67" s="200">
        <v>1</v>
      </c>
      <c r="S67" s="200">
        <v>229.56669486554969</v>
      </c>
      <c r="T67" s="200">
        <v>20.405122632350881</v>
      </c>
    </row>
    <row r="68" spans="1:20" x14ac:dyDescent="0.35">
      <c r="A68" s="201" t="s">
        <v>907</v>
      </c>
      <c r="B68" s="200">
        <v>12.870233093915131</v>
      </c>
      <c r="C68" s="200">
        <v>0</v>
      </c>
      <c r="D68" s="200">
        <v>2.961389228370201</v>
      </c>
      <c r="E68" s="200">
        <v>369.60600448404301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12.870233093915131</v>
      </c>
      <c r="Q68" s="200">
        <v>0</v>
      </c>
      <c r="R68" s="200">
        <v>1</v>
      </c>
      <c r="S68" s="200">
        <v>12.870233093915131</v>
      </c>
      <c r="T68" s="200">
        <v>0</v>
      </c>
    </row>
    <row r="69" spans="1:20" x14ac:dyDescent="0.35">
      <c r="A69" s="201" t="s">
        <v>906</v>
      </c>
      <c r="B69" s="200">
        <v>193.6409089144924</v>
      </c>
      <c r="C69" s="200">
        <v>0</v>
      </c>
      <c r="D69" s="200">
        <v>54.785530716968879</v>
      </c>
      <c r="E69" s="200">
        <v>3255.9673461715138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193.6409089144924</v>
      </c>
      <c r="Q69" s="200">
        <v>0</v>
      </c>
      <c r="R69" s="200">
        <v>1</v>
      </c>
      <c r="S69" s="200">
        <v>240.29612400489091</v>
      </c>
      <c r="T69" s="200">
        <v>46.655215090398521</v>
      </c>
    </row>
    <row r="70" spans="1:20" x14ac:dyDescent="0.35">
      <c r="A70" s="201" t="s">
        <v>905</v>
      </c>
      <c r="B70" s="200">
        <v>10.12899502076929</v>
      </c>
      <c r="C70" s="200">
        <v>0</v>
      </c>
      <c r="D70" s="200">
        <v>0.55668122762845951</v>
      </c>
      <c r="E70" s="200">
        <v>37.742859798441479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10.12899502076929</v>
      </c>
      <c r="Q70" s="200">
        <v>0</v>
      </c>
      <c r="R70" s="200">
        <v>1</v>
      </c>
      <c r="S70" s="200">
        <v>10.12899502076929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102.9664212302358</v>
      </c>
      <c r="D71" s="200">
        <v>52.058819817790273</v>
      </c>
      <c r="E71" s="200">
        <v>0</v>
      </c>
      <c r="F71" s="200">
        <v>215.2119150051264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102.9664212302358</v>
      </c>
      <c r="R71" s="200">
        <v>1</v>
      </c>
      <c r="S71" s="200">
        <v>45.494007098214752</v>
      </c>
      <c r="T71" s="200">
        <v>148.46042832845049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4.4557315506422128</v>
      </c>
      <c r="D73" s="200">
        <v>2.0072534988505719</v>
      </c>
      <c r="E73" s="200">
        <v>0</v>
      </c>
      <c r="F73" s="200">
        <v>6.2303373280155272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4.4557315506422128</v>
      </c>
      <c r="R73" s="200">
        <v>1</v>
      </c>
      <c r="S73" s="200">
        <v>2.896911851909278</v>
      </c>
      <c r="T73" s="200">
        <v>7.3526434025514904</v>
      </c>
    </row>
    <row r="74" spans="1:20" x14ac:dyDescent="0.35">
      <c r="A74" s="201" t="s">
        <v>901</v>
      </c>
      <c r="B74" s="200">
        <v>2632.2023602952459</v>
      </c>
      <c r="C74" s="200">
        <v>0</v>
      </c>
      <c r="D74" s="200">
        <v>391.34259344947378</v>
      </c>
      <c r="E74" s="200">
        <v>20021.919011252881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2632.2023602952459</v>
      </c>
      <c r="Q74" s="200">
        <v>0</v>
      </c>
      <c r="R74" s="200">
        <v>1</v>
      </c>
      <c r="S74" s="200">
        <v>2638.7953323099659</v>
      </c>
      <c r="T74" s="200">
        <v>6.5929720147202371</v>
      </c>
    </row>
    <row r="75" spans="1:20" x14ac:dyDescent="0.35">
      <c r="A75" s="201" t="s">
        <v>900</v>
      </c>
      <c r="B75" s="200">
        <v>0</v>
      </c>
      <c r="C75" s="200">
        <v>2378.0593243686749</v>
      </c>
      <c r="D75" s="200">
        <v>177.21009717690359</v>
      </c>
      <c r="E75" s="200">
        <v>0</v>
      </c>
      <c r="F75" s="200">
        <v>10535.621782492361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2378.0593243686749</v>
      </c>
      <c r="R75" s="200">
        <v>1</v>
      </c>
      <c r="S75" s="200">
        <v>96.702380237612573</v>
      </c>
      <c r="T75" s="200">
        <v>2474.7617046062878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315.62920741199542</v>
      </c>
      <c r="C78" s="200">
        <v>0</v>
      </c>
      <c r="D78" s="200">
        <v>11.94179534193284</v>
      </c>
      <c r="E78" s="200">
        <v>3907.519320443635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315.62920741199542</v>
      </c>
      <c r="Q78" s="200">
        <v>0</v>
      </c>
      <c r="R78" s="200">
        <v>1</v>
      </c>
      <c r="S78" s="200">
        <v>501.40438843434322</v>
      </c>
      <c r="T78" s="200">
        <v>185.77518102234779</v>
      </c>
    </row>
    <row r="79" spans="1:20" x14ac:dyDescent="0.35">
      <c r="A79" s="201" t="s">
        <v>896</v>
      </c>
      <c r="B79" s="200">
        <v>63.003183408842602</v>
      </c>
      <c r="C79" s="200">
        <v>0</v>
      </c>
      <c r="D79" s="200">
        <v>13.040853176576309</v>
      </c>
      <c r="E79" s="200">
        <v>14594.558761878799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63.003183408842602</v>
      </c>
      <c r="Q79" s="200">
        <v>0</v>
      </c>
      <c r="R79" s="200">
        <v>1</v>
      </c>
      <c r="S79" s="200">
        <v>142.90268965839459</v>
      </c>
      <c r="T79" s="200">
        <v>79.89950624955199</v>
      </c>
    </row>
    <row r="80" spans="1:20" x14ac:dyDescent="0.35">
      <c r="A80" s="201" t="s">
        <v>895</v>
      </c>
      <c r="B80" s="200">
        <v>84.765335879440443</v>
      </c>
      <c r="C80" s="200">
        <v>0</v>
      </c>
      <c r="D80" s="200">
        <v>11.6726960002791</v>
      </c>
      <c r="E80" s="200">
        <v>8428.6254199845043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84.765335879440443</v>
      </c>
      <c r="Q80" s="200">
        <v>0</v>
      </c>
      <c r="R80" s="200">
        <v>1</v>
      </c>
      <c r="S80" s="200">
        <v>154.97088052679871</v>
      </c>
      <c r="T80" s="200">
        <v>70.205544647358238</v>
      </c>
    </row>
    <row r="81" spans="1:20" x14ac:dyDescent="0.35">
      <c r="A81" s="201" t="s">
        <v>894</v>
      </c>
      <c r="B81" s="200">
        <v>5151.8240633488022</v>
      </c>
      <c r="C81" s="200">
        <v>0</v>
      </c>
      <c r="D81" s="200">
        <v>48.368297045573129</v>
      </c>
      <c r="E81" s="200">
        <v>167208.18552944009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5151.8240633488022</v>
      </c>
      <c r="Q81" s="200">
        <v>0</v>
      </c>
      <c r="R81" s="200">
        <v>1</v>
      </c>
      <c r="S81" s="200">
        <v>20046.571747320559</v>
      </c>
      <c r="T81" s="200">
        <v>14894.74768397176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78ED0-0DF0-4FEA-81DD-6EDEF56A6207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19675</v>
      </c>
    </row>
    <row r="8" spans="1:25" x14ac:dyDescent="0.35">
      <c r="A8" s="201" t="s">
        <v>871</v>
      </c>
      <c r="B8" s="200">
        <v>10332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954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17970.498826556512</v>
      </c>
      <c r="C16" s="200">
        <v>0</v>
      </c>
      <c r="D16" s="200">
        <v>0</v>
      </c>
      <c r="E16" s="200">
        <v>0</v>
      </c>
      <c r="F16" s="200">
        <v>0</v>
      </c>
      <c r="G16" s="200">
        <v>-16459.280565370689</v>
      </c>
      <c r="H16" s="200">
        <v>1</v>
      </c>
      <c r="I16" s="200">
        <v>1</v>
      </c>
      <c r="J16" s="200">
        <v>1</v>
      </c>
      <c r="K16" s="200">
        <v>1</v>
      </c>
      <c r="L16" s="200">
        <v>178.43265409244529</v>
      </c>
      <c r="M16" s="200">
        <v>168630.0874763811</v>
      </c>
      <c r="N16" s="200">
        <v>170319.7383916594</v>
      </c>
      <c r="O16" s="200">
        <v>1689.6509152782669</v>
      </c>
      <c r="P16" s="200">
        <v>35111.043640929507</v>
      </c>
      <c r="Q16" s="200">
        <v>17140.544814372999</v>
      </c>
      <c r="R16" s="200">
        <v>1</v>
      </c>
      <c r="S16" s="200">
        <v>125080.06661837061</v>
      </c>
      <c r="T16" s="200">
        <v>107109.5677918141</v>
      </c>
      <c r="U16" s="199">
        <v>10887.387362411921</v>
      </c>
      <c r="V16" s="199">
        <v>50633.132322155107</v>
      </c>
      <c r="W16" s="199">
        <v>34173.851756784417</v>
      </c>
      <c r="X16" s="199">
        <v>0</v>
      </c>
      <c r="Y16" s="199">
        <v>178.43265409244529</v>
      </c>
    </row>
    <row r="17" spans="1:20" x14ac:dyDescent="0.35">
      <c r="A17" s="201" t="s">
        <v>958</v>
      </c>
      <c r="B17" s="200">
        <v>6432.3302441557462</v>
      </c>
      <c r="C17" s="200">
        <v>0</v>
      </c>
      <c r="D17" s="200">
        <v>103.2679444847563</v>
      </c>
      <c r="E17" s="200">
        <v>22.979935012039981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6432.3302441557462</v>
      </c>
      <c r="Q17" s="200">
        <v>0</v>
      </c>
      <c r="R17" s="200">
        <v>1</v>
      </c>
      <c r="S17" s="200">
        <v>65110.623394285569</v>
      </c>
      <c r="T17" s="200">
        <v>58678.293150129823</v>
      </c>
    </row>
    <row r="18" spans="1:20" x14ac:dyDescent="0.35">
      <c r="A18" s="201" t="s">
        <v>957</v>
      </c>
      <c r="B18" s="200">
        <v>0</v>
      </c>
      <c r="C18" s="200">
        <v>6750.3471667599642</v>
      </c>
      <c r="D18" s="200">
        <v>972.58586267409794</v>
      </c>
      <c r="E18" s="200">
        <v>0</v>
      </c>
      <c r="F18" s="200">
        <v>127.6992842620021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6750.3471667599642</v>
      </c>
      <c r="R18" s="200">
        <v>1</v>
      </c>
      <c r="S18" s="200">
        <v>2895.7055856802122</v>
      </c>
      <c r="T18" s="200">
        <v>9646.0527524401768</v>
      </c>
    </row>
    <row r="19" spans="1:20" x14ac:dyDescent="0.35">
      <c r="A19" s="201" t="s">
        <v>956</v>
      </c>
      <c r="B19" s="200">
        <v>0</v>
      </c>
      <c r="C19" s="200">
        <v>2024.6208000977711</v>
      </c>
      <c r="D19" s="200">
        <v>1034.2839508481979</v>
      </c>
      <c r="E19" s="200">
        <v>0</v>
      </c>
      <c r="F19" s="200">
        <v>293.25408093329378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2024.6208000977711</v>
      </c>
      <c r="R19" s="200">
        <v>1</v>
      </c>
      <c r="S19" s="200">
        <v>3715.2310284154601</v>
      </c>
      <c r="T19" s="200">
        <v>5739.8518285132304</v>
      </c>
    </row>
    <row r="20" spans="1:20" x14ac:dyDescent="0.35">
      <c r="A20" s="201" t="s">
        <v>955</v>
      </c>
      <c r="B20" s="200">
        <v>863.92541742225831</v>
      </c>
      <c r="C20" s="200">
        <v>0</v>
      </c>
      <c r="D20" s="200">
        <v>419.4884248531701</v>
      </c>
      <c r="E20" s="200">
        <v>735.20334311589295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863.92541742225831</v>
      </c>
      <c r="Q20" s="200">
        <v>0</v>
      </c>
      <c r="R20" s="200">
        <v>1</v>
      </c>
      <c r="S20" s="200">
        <v>2426.7825816547729</v>
      </c>
      <c r="T20" s="200">
        <v>1562.8571642325151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77.059644191647351</v>
      </c>
      <c r="D22" s="200">
        <v>299.42230777002629</v>
      </c>
      <c r="E22" s="200">
        <v>0</v>
      </c>
      <c r="F22" s="200">
        <v>1.7738177721277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77.059644191647351</v>
      </c>
      <c r="R22" s="200">
        <v>1</v>
      </c>
      <c r="S22" s="200">
        <v>0</v>
      </c>
      <c r="T22" s="200">
        <v>77.059644191647351</v>
      </c>
    </row>
    <row r="23" spans="1:20" x14ac:dyDescent="0.35">
      <c r="A23" s="201" t="s">
        <v>952</v>
      </c>
      <c r="B23" s="200">
        <v>24.88638167124725</v>
      </c>
      <c r="C23" s="200">
        <v>0</v>
      </c>
      <c r="D23" s="200">
        <v>375.10689832763558</v>
      </c>
      <c r="E23" s="200">
        <v>4.1651808809612483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24.88638167124725</v>
      </c>
      <c r="Q23" s="200">
        <v>0</v>
      </c>
      <c r="R23" s="200">
        <v>1</v>
      </c>
      <c r="S23" s="200">
        <v>404.12136174188163</v>
      </c>
      <c r="T23" s="200">
        <v>379.23498007063438</v>
      </c>
    </row>
    <row r="24" spans="1:20" x14ac:dyDescent="0.35">
      <c r="A24" s="201" t="s">
        <v>951</v>
      </c>
      <c r="B24" s="200">
        <v>0</v>
      </c>
      <c r="C24" s="200">
        <v>4229.3607809878131</v>
      </c>
      <c r="D24" s="200">
        <v>3986.832095347937</v>
      </c>
      <c r="E24" s="200">
        <v>0</v>
      </c>
      <c r="F24" s="200">
        <v>73.694013626130996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4229.3607809878131</v>
      </c>
      <c r="R24" s="200">
        <v>1</v>
      </c>
      <c r="S24" s="200">
        <v>230.14881735615069</v>
      </c>
      <c r="T24" s="200">
        <v>4459.5095983439642</v>
      </c>
    </row>
    <row r="25" spans="1:20" x14ac:dyDescent="0.35">
      <c r="A25" s="201" t="s">
        <v>950</v>
      </c>
      <c r="B25" s="200">
        <v>116.29026257370791</v>
      </c>
      <c r="C25" s="200">
        <v>0</v>
      </c>
      <c r="D25" s="200">
        <v>542.61846066620706</v>
      </c>
      <c r="E25" s="200">
        <v>16.381319921388432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116.29026257370791</v>
      </c>
      <c r="Q25" s="200">
        <v>0</v>
      </c>
      <c r="R25" s="200">
        <v>1</v>
      </c>
      <c r="S25" s="200">
        <v>315.49751865133499</v>
      </c>
      <c r="T25" s="200">
        <v>199.20725607762711</v>
      </c>
    </row>
    <row r="26" spans="1:20" x14ac:dyDescent="0.35">
      <c r="A26" s="201" t="s">
        <v>949</v>
      </c>
      <c r="B26" s="200">
        <v>1022.291707651738</v>
      </c>
      <c r="C26" s="200">
        <v>0</v>
      </c>
      <c r="D26" s="200">
        <v>843.34991925169652</v>
      </c>
      <c r="E26" s="200">
        <v>233.94426462400779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1022.291707651738</v>
      </c>
      <c r="Q26" s="200">
        <v>0</v>
      </c>
      <c r="R26" s="200">
        <v>1</v>
      </c>
      <c r="S26" s="200">
        <v>2902.7452073242862</v>
      </c>
      <c r="T26" s="200">
        <v>1880.453499672547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678.97060908414437</v>
      </c>
      <c r="D28" s="200">
        <v>382.35050712903222</v>
      </c>
      <c r="E28" s="200">
        <v>0</v>
      </c>
      <c r="F28" s="200">
        <v>427.69565405595182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678.97060908414437</v>
      </c>
      <c r="R28" s="200">
        <v>1</v>
      </c>
      <c r="S28" s="200">
        <v>504.77697207311547</v>
      </c>
      <c r="T28" s="200">
        <v>1183.7475811572599</v>
      </c>
    </row>
    <row r="29" spans="1:20" x14ac:dyDescent="0.35">
      <c r="A29" s="201" t="s">
        <v>946</v>
      </c>
      <c r="B29" s="200">
        <v>0</v>
      </c>
      <c r="C29" s="200">
        <v>72.334223744509416</v>
      </c>
      <c r="D29" s="200">
        <v>280.99080276845422</v>
      </c>
      <c r="E29" s="200">
        <v>0</v>
      </c>
      <c r="F29" s="200">
        <v>33.241911210951891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72.334223744509416</v>
      </c>
      <c r="R29" s="200">
        <v>1</v>
      </c>
      <c r="S29" s="200">
        <v>4.9775963488165242</v>
      </c>
      <c r="T29" s="200">
        <v>77.311820093325935</v>
      </c>
    </row>
    <row r="30" spans="1:20" x14ac:dyDescent="0.35">
      <c r="A30" s="201" t="s">
        <v>945</v>
      </c>
      <c r="B30" s="200">
        <v>1.9760176360892781</v>
      </c>
      <c r="C30" s="200">
        <v>0</v>
      </c>
      <c r="D30" s="200">
        <v>65.327785976841966</v>
      </c>
      <c r="E30" s="200">
        <v>0.36911192325340447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1.9760176360892781</v>
      </c>
      <c r="Q30" s="200">
        <v>0</v>
      </c>
      <c r="R30" s="200">
        <v>1</v>
      </c>
      <c r="S30" s="200">
        <v>17.792838100031052</v>
      </c>
      <c r="T30" s="200">
        <v>15.81682046394177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4673.6108455674776</v>
      </c>
      <c r="C32" s="200">
        <v>0</v>
      </c>
      <c r="D32" s="200">
        <v>55.76478826173755</v>
      </c>
      <c r="E32" s="200">
        <v>1303.375239673521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4673.6108455674776</v>
      </c>
      <c r="Q32" s="200">
        <v>0</v>
      </c>
      <c r="R32" s="200">
        <v>1</v>
      </c>
      <c r="S32" s="200">
        <v>11034.1852807875</v>
      </c>
      <c r="T32" s="200">
        <v>6360.5744352200209</v>
      </c>
    </row>
    <row r="33" spans="1:20" x14ac:dyDescent="0.35">
      <c r="A33" s="201" t="s">
        <v>942</v>
      </c>
      <c r="B33" s="200">
        <v>4166.6092716623634</v>
      </c>
      <c r="C33" s="200">
        <v>0</v>
      </c>
      <c r="D33" s="200">
        <v>36.178105213790673</v>
      </c>
      <c r="E33" s="200">
        <v>2271.9530087530552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4166.6092716623634</v>
      </c>
      <c r="Q33" s="200">
        <v>0</v>
      </c>
      <c r="R33" s="200">
        <v>1</v>
      </c>
      <c r="S33" s="200">
        <v>6825.4874633394566</v>
      </c>
      <c r="T33" s="200">
        <v>2658.878191677094</v>
      </c>
    </row>
    <row r="34" spans="1:20" x14ac:dyDescent="0.35">
      <c r="A34" s="201" t="s">
        <v>941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940</v>
      </c>
      <c r="B35" s="200">
        <v>1252.2904480561961</v>
      </c>
      <c r="C35" s="200">
        <v>0</v>
      </c>
      <c r="D35" s="200">
        <v>154.92679767829131</v>
      </c>
      <c r="E35" s="200">
        <v>2160.2603145574262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1252.2904480561961</v>
      </c>
      <c r="Q35" s="200">
        <v>0</v>
      </c>
      <c r="R35" s="200">
        <v>1</v>
      </c>
      <c r="S35" s="200">
        <v>1476.271552664844</v>
      </c>
      <c r="T35" s="200">
        <v>223.98110460864851</v>
      </c>
    </row>
    <row r="36" spans="1:20" x14ac:dyDescent="0.35">
      <c r="A36" s="201" t="s">
        <v>939</v>
      </c>
      <c r="B36" s="200">
        <v>941.28871354492321</v>
      </c>
      <c r="C36" s="200">
        <v>0</v>
      </c>
      <c r="D36" s="200">
        <v>55.405749149034122</v>
      </c>
      <c r="E36" s="200">
        <v>525.25705035482497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941.28871354492321</v>
      </c>
      <c r="Q36" s="200">
        <v>0</v>
      </c>
      <c r="R36" s="200">
        <v>1</v>
      </c>
      <c r="S36" s="200">
        <v>1521.397862249471</v>
      </c>
      <c r="T36" s="200">
        <v>580.10914870454826</v>
      </c>
    </row>
    <row r="37" spans="1:20" x14ac:dyDescent="0.35">
      <c r="A37" s="201" t="s">
        <v>938</v>
      </c>
      <c r="B37" s="200">
        <v>40.740461517667057</v>
      </c>
      <c r="C37" s="200">
        <v>0</v>
      </c>
      <c r="D37" s="200">
        <v>6.2091618890578921</v>
      </c>
      <c r="E37" s="200">
        <v>6.4351995581585806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40.740461517667057</v>
      </c>
      <c r="Q37" s="200">
        <v>0</v>
      </c>
      <c r="R37" s="200">
        <v>1</v>
      </c>
      <c r="S37" s="200">
        <v>105.0627717980563</v>
      </c>
      <c r="T37" s="200">
        <v>64.322310280389232</v>
      </c>
    </row>
    <row r="38" spans="1:20" x14ac:dyDescent="0.35">
      <c r="A38" s="201" t="s">
        <v>937</v>
      </c>
      <c r="B38" s="200">
        <v>1084.7080080758069</v>
      </c>
      <c r="C38" s="200">
        <v>0</v>
      </c>
      <c r="D38" s="200">
        <v>44.891256736654483</v>
      </c>
      <c r="E38" s="200">
        <v>1142.0862906956211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1084.7080080758069</v>
      </c>
      <c r="Q38" s="200">
        <v>0</v>
      </c>
      <c r="R38" s="200">
        <v>1</v>
      </c>
      <c r="S38" s="200">
        <v>1332.337293570431</v>
      </c>
      <c r="T38" s="200">
        <v>247.62928549462441</v>
      </c>
    </row>
    <row r="39" spans="1:20" x14ac:dyDescent="0.35">
      <c r="A39" s="201" t="s">
        <v>936</v>
      </c>
      <c r="B39" s="200">
        <v>0</v>
      </c>
      <c r="C39" s="200">
        <v>1208.111971965144</v>
      </c>
      <c r="D39" s="200">
        <v>59.596521340611183</v>
      </c>
      <c r="E39" s="200">
        <v>0</v>
      </c>
      <c r="F39" s="200">
        <v>2278.2907033246761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1208.111971965144</v>
      </c>
      <c r="R39" s="200">
        <v>1</v>
      </c>
      <c r="S39" s="200">
        <v>572.30906277890551</v>
      </c>
      <c r="T39" s="200">
        <v>1780.4210347440489</v>
      </c>
    </row>
    <row r="40" spans="1:20" x14ac:dyDescent="0.35">
      <c r="A40" s="201" t="s">
        <v>935</v>
      </c>
      <c r="B40" s="200">
        <v>4473.9732615035537</v>
      </c>
      <c r="C40" s="200">
        <v>0</v>
      </c>
      <c r="D40" s="200">
        <v>577.88489490930215</v>
      </c>
      <c r="E40" s="200">
        <v>744.81896273383654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4473.9732615035537</v>
      </c>
      <c r="Q40" s="200">
        <v>0</v>
      </c>
      <c r="R40" s="200">
        <v>1</v>
      </c>
      <c r="S40" s="200">
        <v>8877.9119025554137</v>
      </c>
      <c r="T40" s="200">
        <v>4403.93864105186</v>
      </c>
    </row>
    <row r="41" spans="1:20" x14ac:dyDescent="0.35">
      <c r="A41" s="201" t="s">
        <v>934</v>
      </c>
      <c r="B41" s="200">
        <v>0</v>
      </c>
      <c r="C41" s="200">
        <v>1021.4049569789941</v>
      </c>
      <c r="D41" s="200">
        <v>35.800527461484918</v>
      </c>
      <c r="E41" s="200">
        <v>0</v>
      </c>
      <c r="F41" s="200">
        <v>541.55848180760313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1021.4049569789941</v>
      </c>
      <c r="R41" s="200">
        <v>1</v>
      </c>
      <c r="S41" s="200">
        <v>112.74085784416189</v>
      </c>
      <c r="T41" s="200">
        <v>1134.1458148231559</v>
      </c>
    </row>
    <row r="42" spans="1:20" x14ac:dyDescent="0.35">
      <c r="A42" s="201" t="s">
        <v>933</v>
      </c>
      <c r="B42" s="200">
        <v>0</v>
      </c>
      <c r="C42" s="200">
        <v>65.434659988924537</v>
      </c>
      <c r="D42" s="200">
        <v>19.903146823522491</v>
      </c>
      <c r="E42" s="200">
        <v>0</v>
      </c>
      <c r="F42" s="200">
        <v>43.089893926296448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65.434659988924537</v>
      </c>
      <c r="R42" s="200">
        <v>1</v>
      </c>
      <c r="S42" s="200">
        <v>0.72180112925856998</v>
      </c>
      <c r="T42" s="200">
        <v>66.156461118183103</v>
      </c>
    </row>
    <row r="43" spans="1:20" x14ac:dyDescent="0.35">
      <c r="A43" s="201" t="s">
        <v>932</v>
      </c>
      <c r="B43" s="200">
        <v>530.15458755792201</v>
      </c>
      <c r="C43" s="200">
        <v>0</v>
      </c>
      <c r="D43" s="200">
        <v>54.880195680275769</v>
      </c>
      <c r="E43" s="200">
        <v>408.04430262989331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530.15458755792201</v>
      </c>
      <c r="Q43" s="200">
        <v>0</v>
      </c>
      <c r="R43" s="200">
        <v>1</v>
      </c>
      <c r="S43" s="200">
        <v>1238.5668696283481</v>
      </c>
      <c r="T43" s="200">
        <v>708.41228207042582</v>
      </c>
    </row>
    <row r="44" spans="1:20" x14ac:dyDescent="0.35">
      <c r="A44" s="201" t="s">
        <v>931</v>
      </c>
      <c r="B44" s="200">
        <v>1813.3855524937969</v>
      </c>
      <c r="C44" s="200">
        <v>0</v>
      </c>
      <c r="D44" s="200">
        <v>72.294035006083419</v>
      </c>
      <c r="E44" s="200">
        <v>349.23644807183661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1813.3855524937969</v>
      </c>
      <c r="Q44" s="200">
        <v>0</v>
      </c>
      <c r="R44" s="200">
        <v>1</v>
      </c>
      <c r="S44" s="200">
        <v>1831.5099045372019</v>
      </c>
      <c r="T44" s="200">
        <v>18.124352043405128</v>
      </c>
    </row>
    <row r="45" spans="1:20" x14ac:dyDescent="0.35">
      <c r="A45" s="201" t="s">
        <v>930</v>
      </c>
      <c r="B45" s="200">
        <v>901.9405307341674</v>
      </c>
      <c r="C45" s="200">
        <v>0</v>
      </c>
      <c r="D45" s="200">
        <v>301.52619972178218</v>
      </c>
      <c r="E45" s="200">
        <v>1961.0796090378719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901.9405307341674</v>
      </c>
      <c r="Q45" s="200">
        <v>0</v>
      </c>
      <c r="R45" s="200">
        <v>1</v>
      </c>
      <c r="S45" s="200">
        <v>917.51268738646206</v>
      </c>
      <c r="T45" s="200">
        <v>15.57215665229468</v>
      </c>
    </row>
    <row r="46" spans="1:20" x14ac:dyDescent="0.35">
      <c r="A46" s="201" t="s">
        <v>929</v>
      </c>
      <c r="B46" s="200">
        <v>6.07398889376468</v>
      </c>
      <c r="C46" s="200">
        <v>0</v>
      </c>
      <c r="D46" s="200">
        <v>4.2852444801716096</v>
      </c>
      <c r="E46" s="200">
        <v>17.877115417997889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6.07398889376468</v>
      </c>
      <c r="Q46" s="200">
        <v>0</v>
      </c>
      <c r="R46" s="200">
        <v>1</v>
      </c>
      <c r="S46" s="200">
        <v>6.07398889376468</v>
      </c>
      <c r="T46" s="200">
        <v>0</v>
      </c>
    </row>
    <row r="47" spans="1:20" x14ac:dyDescent="0.35">
      <c r="A47" s="201" t="s">
        <v>928</v>
      </c>
      <c r="B47" s="200">
        <v>369.31152111912161</v>
      </c>
      <c r="C47" s="200">
        <v>0</v>
      </c>
      <c r="D47" s="200">
        <v>60.790253192490113</v>
      </c>
      <c r="E47" s="200">
        <v>264.87656634917772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369.31152111912161</v>
      </c>
      <c r="Q47" s="200">
        <v>0</v>
      </c>
      <c r="R47" s="200">
        <v>1</v>
      </c>
      <c r="S47" s="200">
        <v>373.97286409780992</v>
      </c>
      <c r="T47" s="200">
        <v>4.6613429786882934</v>
      </c>
    </row>
    <row r="48" spans="1:20" x14ac:dyDescent="0.35">
      <c r="A48" s="201" t="s">
        <v>927</v>
      </c>
      <c r="B48" s="200">
        <v>4.3826778680912977</v>
      </c>
      <c r="C48" s="200">
        <v>0</v>
      </c>
      <c r="D48" s="200">
        <v>0.87149181537881715</v>
      </c>
      <c r="E48" s="200">
        <v>3.6264300322135998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4.3826778680912977</v>
      </c>
      <c r="Q48" s="200">
        <v>0</v>
      </c>
      <c r="R48" s="200">
        <v>1</v>
      </c>
      <c r="S48" s="200">
        <v>4.3826778680912977</v>
      </c>
      <c r="T48" s="200">
        <v>0</v>
      </c>
    </row>
    <row r="49" spans="1:20" x14ac:dyDescent="0.35">
      <c r="A49" s="201" t="s">
        <v>926</v>
      </c>
      <c r="B49" s="200">
        <v>198.58039068385031</v>
      </c>
      <c r="C49" s="200">
        <v>0</v>
      </c>
      <c r="D49" s="200">
        <v>14.311666715110929</v>
      </c>
      <c r="E49" s="200">
        <v>264.66522018719951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198.58039068385031</v>
      </c>
      <c r="Q49" s="200">
        <v>0</v>
      </c>
      <c r="R49" s="200">
        <v>1</v>
      </c>
      <c r="S49" s="200">
        <v>226.2578996848074</v>
      </c>
      <c r="T49" s="200">
        <v>27.677509000957109</v>
      </c>
    </row>
    <row r="50" spans="1:20" x14ac:dyDescent="0.35">
      <c r="A50" s="201" t="s">
        <v>925</v>
      </c>
      <c r="B50" s="200">
        <v>57.197447545747828</v>
      </c>
      <c r="C50" s="200">
        <v>0</v>
      </c>
      <c r="D50" s="200">
        <v>4.4210921286781186</v>
      </c>
      <c r="E50" s="200">
        <v>114.73074471464309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57.197447545747828</v>
      </c>
      <c r="Q50" s="200">
        <v>0</v>
      </c>
      <c r="R50" s="200">
        <v>1</v>
      </c>
      <c r="S50" s="200">
        <v>57.197447545747828</v>
      </c>
      <c r="T50" s="200">
        <v>0</v>
      </c>
    </row>
    <row r="51" spans="1:20" x14ac:dyDescent="0.35">
      <c r="A51" s="201" t="s">
        <v>924</v>
      </c>
      <c r="B51" s="200">
        <v>437.93688679384661</v>
      </c>
      <c r="C51" s="200">
        <v>0</v>
      </c>
      <c r="D51" s="200">
        <v>68.995335353807363</v>
      </c>
      <c r="E51" s="200">
        <v>270.55889806663629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437.93688679384661</v>
      </c>
      <c r="Q51" s="200">
        <v>0</v>
      </c>
      <c r="R51" s="200">
        <v>1</v>
      </c>
      <c r="S51" s="200">
        <v>611.90116757402257</v>
      </c>
      <c r="T51" s="200">
        <v>173.9642807801759</v>
      </c>
    </row>
    <row r="52" spans="1:20" x14ac:dyDescent="0.35">
      <c r="A52" s="201" t="s">
        <v>923</v>
      </c>
      <c r="B52" s="200">
        <v>0</v>
      </c>
      <c r="C52" s="200">
        <v>186.8152652164099</v>
      </c>
      <c r="D52" s="200">
        <v>22.714517174761291</v>
      </c>
      <c r="E52" s="200">
        <v>0</v>
      </c>
      <c r="F52" s="200">
        <v>245.03260238760771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186.8152652164099</v>
      </c>
      <c r="R52" s="200">
        <v>1</v>
      </c>
      <c r="S52" s="200">
        <v>39.079191890109527</v>
      </c>
      <c r="T52" s="200">
        <v>225.89445710651941</v>
      </c>
    </row>
    <row r="53" spans="1:20" x14ac:dyDescent="0.35">
      <c r="A53" s="201" t="s">
        <v>922</v>
      </c>
      <c r="B53" s="200">
        <v>0</v>
      </c>
      <c r="C53" s="200">
        <v>314.65915267436372</v>
      </c>
      <c r="D53" s="200">
        <v>21.422642002107001</v>
      </c>
      <c r="E53" s="200">
        <v>0</v>
      </c>
      <c r="F53" s="200">
        <v>928.21972946044889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314.65915267436372</v>
      </c>
      <c r="R53" s="200">
        <v>1</v>
      </c>
      <c r="S53" s="200">
        <v>60.854683813404208</v>
      </c>
      <c r="T53" s="200">
        <v>375.51383648776789</v>
      </c>
    </row>
    <row r="54" spans="1:20" x14ac:dyDescent="0.35">
      <c r="A54" s="201" t="s">
        <v>921</v>
      </c>
      <c r="B54" s="200">
        <v>41.275499070971819</v>
      </c>
      <c r="C54" s="200">
        <v>0</v>
      </c>
      <c r="D54" s="200">
        <v>6.2473064487058636</v>
      </c>
      <c r="E54" s="200">
        <v>41.636532112773097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41.275499070971819</v>
      </c>
      <c r="Q54" s="200">
        <v>0</v>
      </c>
      <c r="R54" s="200">
        <v>1</v>
      </c>
      <c r="S54" s="200">
        <v>41.275499070971819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7.1203208216315197</v>
      </c>
      <c r="D55" s="200">
        <v>5.9443226648756644</v>
      </c>
      <c r="E55" s="200">
        <v>0</v>
      </c>
      <c r="F55" s="200">
        <v>3.940351435919732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7.1203208216315197</v>
      </c>
      <c r="R55" s="200">
        <v>1</v>
      </c>
      <c r="S55" s="200">
        <v>14.96757224194463</v>
      </c>
      <c r="T55" s="200">
        <v>22.08789306357615</v>
      </c>
    </row>
    <row r="56" spans="1:20" x14ac:dyDescent="0.35">
      <c r="A56" s="201" t="s">
        <v>919</v>
      </c>
      <c r="B56" s="200">
        <v>38.890429846025867</v>
      </c>
      <c r="C56" s="200">
        <v>0</v>
      </c>
      <c r="D56" s="200">
        <v>6.7150155540342924</v>
      </c>
      <c r="E56" s="200">
        <v>33.194876651013551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38.890429846025867</v>
      </c>
      <c r="Q56" s="200">
        <v>0</v>
      </c>
      <c r="R56" s="200">
        <v>1</v>
      </c>
      <c r="S56" s="200">
        <v>50.896298634009028</v>
      </c>
      <c r="T56" s="200">
        <v>12.005868787983159</v>
      </c>
    </row>
    <row r="57" spans="1:20" x14ac:dyDescent="0.35">
      <c r="A57" s="201" t="s">
        <v>918</v>
      </c>
      <c r="B57" s="200">
        <v>139.19383900742329</v>
      </c>
      <c r="C57" s="200">
        <v>0</v>
      </c>
      <c r="D57" s="200">
        <v>12.769287956949841</v>
      </c>
      <c r="E57" s="200">
        <v>76.717484875761713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139.19383900742329</v>
      </c>
      <c r="Q57" s="200">
        <v>0</v>
      </c>
      <c r="R57" s="200">
        <v>1</v>
      </c>
      <c r="S57" s="200">
        <v>139.62605075646459</v>
      </c>
      <c r="T57" s="200">
        <v>0.43221174904124687</v>
      </c>
    </row>
    <row r="58" spans="1:20" x14ac:dyDescent="0.35">
      <c r="A58" s="201" t="s">
        <v>917</v>
      </c>
      <c r="B58" s="200">
        <v>204.5726363973032</v>
      </c>
      <c r="C58" s="200">
        <v>0</v>
      </c>
      <c r="D58" s="200">
        <v>100.29036794650369</v>
      </c>
      <c r="E58" s="200">
        <v>134.25767691275621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204.5726363973032</v>
      </c>
      <c r="Q58" s="200">
        <v>0</v>
      </c>
      <c r="R58" s="200">
        <v>1</v>
      </c>
      <c r="S58" s="200">
        <v>369.53306939010588</v>
      </c>
      <c r="T58" s="200">
        <v>164.96043299280271</v>
      </c>
    </row>
    <row r="59" spans="1:20" x14ac:dyDescent="0.35">
      <c r="A59" s="201" t="s">
        <v>916</v>
      </c>
      <c r="B59" s="200">
        <v>104.12833673173471</v>
      </c>
      <c r="C59" s="200">
        <v>0</v>
      </c>
      <c r="D59" s="200">
        <v>15.92454677160698</v>
      </c>
      <c r="E59" s="200">
        <v>220.33088576729079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104.12833673173471</v>
      </c>
      <c r="Q59" s="200">
        <v>0</v>
      </c>
      <c r="R59" s="200">
        <v>1</v>
      </c>
      <c r="S59" s="200">
        <v>106.76198074864161</v>
      </c>
      <c r="T59" s="200">
        <v>2.6336440169068518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46.445987062421651</v>
      </c>
      <c r="C61" s="200">
        <v>0</v>
      </c>
      <c r="D61" s="200">
        <v>19.071320523977061</v>
      </c>
      <c r="E61" s="200">
        <v>12.29288700358464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46.445987062421651</v>
      </c>
      <c r="Q61" s="200">
        <v>0</v>
      </c>
      <c r="R61" s="200">
        <v>1</v>
      </c>
      <c r="S61" s="200">
        <v>78.315001719386714</v>
      </c>
      <c r="T61" s="200">
        <v>31.86901465696506</v>
      </c>
    </row>
    <row r="62" spans="1:20" x14ac:dyDescent="0.35">
      <c r="A62" s="201" t="s">
        <v>913</v>
      </c>
      <c r="B62" s="200">
        <v>133.96946544364249</v>
      </c>
      <c r="C62" s="200">
        <v>0</v>
      </c>
      <c r="D62" s="200">
        <v>25.1724398334642</v>
      </c>
      <c r="E62" s="200">
        <v>127.94887181329911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133.96946544364249</v>
      </c>
      <c r="Q62" s="200">
        <v>0</v>
      </c>
      <c r="R62" s="200">
        <v>1</v>
      </c>
      <c r="S62" s="200">
        <v>133.96946544364249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1.2462701849932249</v>
      </c>
      <c r="D63" s="200">
        <v>1.188474247335602</v>
      </c>
      <c r="E63" s="200">
        <v>0</v>
      </c>
      <c r="F63" s="200">
        <v>8.3319168906127192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1.2462701849932249</v>
      </c>
      <c r="R63" s="200">
        <v>1</v>
      </c>
      <c r="S63" s="200">
        <v>3.2362243020347421</v>
      </c>
      <c r="T63" s="200">
        <v>4.4824944870279664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1282.493910969509</v>
      </c>
      <c r="C66" s="200">
        <v>0</v>
      </c>
      <c r="D66" s="200">
        <v>193.9786988203943</v>
      </c>
      <c r="E66" s="200">
        <v>6976.0101221185651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1282.493910969509</v>
      </c>
      <c r="Q66" s="200">
        <v>0</v>
      </c>
      <c r="R66" s="200">
        <v>1</v>
      </c>
      <c r="S66" s="200">
        <v>1282.493910969509</v>
      </c>
      <c r="T66" s="200">
        <v>0</v>
      </c>
    </row>
    <row r="67" spans="1:20" x14ac:dyDescent="0.35">
      <c r="A67" s="201" t="s">
        <v>908</v>
      </c>
      <c r="B67" s="200">
        <v>5.955120534389688</v>
      </c>
      <c r="C67" s="200">
        <v>0</v>
      </c>
      <c r="D67" s="200">
        <v>3.3194609603464378</v>
      </c>
      <c r="E67" s="200">
        <v>5.5244353946957991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5.955120534389688</v>
      </c>
      <c r="Q67" s="200">
        <v>0</v>
      </c>
      <c r="R67" s="200">
        <v>1</v>
      </c>
      <c r="S67" s="200">
        <v>5.955120534389688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597.40001194003219</v>
      </c>
      <c r="C69" s="200">
        <v>0</v>
      </c>
      <c r="D69" s="200">
        <v>298.59688180941441</v>
      </c>
      <c r="E69" s="200">
        <v>13526.2826708505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597.40001194003219</v>
      </c>
      <c r="Q69" s="200">
        <v>0</v>
      </c>
      <c r="R69" s="200">
        <v>1</v>
      </c>
      <c r="S69" s="200">
        <v>655.60815811667419</v>
      </c>
      <c r="T69" s="200">
        <v>58.208146176641968</v>
      </c>
    </row>
    <row r="70" spans="1:20" x14ac:dyDescent="0.35">
      <c r="A70" s="201" t="s">
        <v>905</v>
      </c>
      <c r="B70" s="200">
        <v>12.5762878560822</v>
      </c>
      <c r="C70" s="200">
        <v>0</v>
      </c>
      <c r="D70" s="200">
        <v>1.520663673154574</v>
      </c>
      <c r="E70" s="200">
        <v>63.103176192553079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12.5762878560822</v>
      </c>
      <c r="Q70" s="200">
        <v>0</v>
      </c>
      <c r="R70" s="200">
        <v>1</v>
      </c>
      <c r="S70" s="200">
        <v>12.5762878560822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41.699042318740538</v>
      </c>
      <c r="C72" s="200">
        <v>0</v>
      </c>
      <c r="D72" s="200">
        <v>132.58896912547101</v>
      </c>
      <c r="E72" s="200">
        <v>137.45317116587461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41.699042318740538</v>
      </c>
      <c r="Q72" s="200">
        <v>0</v>
      </c>
      <c r="R72" s="200">
        <v>1</v>
      </c>
      <c r="S72" s="200">
        <v>41.699042318740538</v>
      </c>
      <c r="T72" s="200">
        <v>0</v>
      </c>
    </row>
    <row r="73" spans="1:20" x14ac:dyDescent="0.35">
      <c r="A73" s="201" t="s">
        <v>902</v>
      </c>
      <c r="B73" s="200">
        <v>56.202383466764061</v>
      </c>
      <c r="C73" s="200">
        <v>0</v>
      </c>
      <c r="D73" s="200">
        <v>23.93495156696185</v>
      </c>
      <c r="E73" s="200">
        <v>85.711898099107742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56.202383466764061</v>
      </c>
      <c r="Q73" s="200">
        <v>0</v>
      </c>
      <c r="R73" s="200">
        <v>1</v>
      </c>
      <c r="S73" s="200">
        <v>56.202383466764061</v>
      </c>
      <c r="T73" s="200">
        <v>0</v>
      </c>
    </row>
    <row r="74" spans="1:20" x14ac:dyDescent="0.35">
      <c r="A74" s="201" t="s">
        <v>901</v>
      </c>
      <c r="B74" s="200">
        <v>340.00786982493167</v>
      </c>
      <c r="C74" s="200">
        <v>0</v>
      </c>
      <c r="D74" s="200">
        <v>110.0562161608851</v>
      </c>
      <c r="E74" s="200">
        <v>3482.6168685244079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340.00786982493167</v>
      </c>
      <c r="Q74" s="200">
        <v>0</v>
      </c>
      <c r="R74" s="200">
        <v>1</v>
      </c>
      <c r="S74" s="200">
        <v>340.00786982493167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112.1461555804498</v>
      </c>
      <c r="D78" s="200">
        <v>10.82719568525499</v>
      </c>
      <c r="E78" s="200">
        <v>0</v>
      </c>
      <c r="F78" s="200">
        <v>2462.098959828927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112.1461555804498</v>
      </c>
      <c r="R78" s="200">
        <v>1</v>
      </c>
      <c r="S78" s="200">
        <v>86.075989862059117</v>
      </c>
      <c r="T78" s="200">
        <v>198.22214544250889</v>
      </c>
    </row>
    <row r="79" spans="1:20" x14ac:dyDescent="0.35">
      <c r="A79" s="201" t="s">
        <v>896</v>
      </c>
      <c r="B79" s="200">
        <v>80.262349813007461</v>
      </c>
      <c r="C79" s="200">
        <v>0</v>
      </c>
      <c r="D79" s="200">
        <v>10.330799248401259</v>
      </c>
      <c r="E79" s="200">
        <v>25036.328982049221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80.262349813007461</v>
      </c>
      <c r="Q79" s="200">
        <v>0</v>
      </c>
      <c r="R79" s="200">
        <v>1</v>
      </c>
      <c r="S79" s="200">
        <v>80.262349813007461</v>
      </c>
      <c r="T79" s="200">
        <v>0</v>
      </c>
    </row>
    <row r="80" spans="1:20" x14ac:dyDescent="0.35">
      <c r="A80" s="201" t="s">
        <v>895</v>
      </c>
      <c r="B80" s="200">
        <v>0</v>
      </c>
      <c r="C80" s="200">
        <v>390.91283609624543</v>
      </c>
      <c r="D80" s="200">
        <v>50.681163302820657</v>
      </c>
      <c r="E80" s="200">
        <v>0</v>
      </c>
      <c r="F80" s="200">
        <v>84991.60976673683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390.91283609624543</v>
      </c>
      <c r="R80" s="200">
        <v>1</v>
      </c>
      <c r="S80" s="200">
        <v>26.92124407859853</v>
      </c>
      <c r="T80" s="200">
        <v>417.83408017484402</v>
      </c>
    </row>
    <row r="81" spans="1:20" x14ac:dyDescent="0.35">
      <c r="A81" s="201" t="s">
        <v>894</v>
      </c>
      <c r="B81" s="200">
        <v>2572.0858459174569</v>
      </c>
      <c r="C81" s="200">
        <v>0</v>
      </c>
      <c r="D81" s="200">
        <v>27.455105967041</v>
      </c>
      <c r="E81" s="200">
        <v>112411.8963184496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2572.0858459174569</v>
      </c>
      <c r="Q81" s="200">
        <v>0</v>
      </c>
      <c r="R81" s="200">
        <v>1</v>
      </c>
      <c r="S81" s="200">
        <v>5799.5449659537317</v>
      </c>
      <c r="T81" s="200">
        <v>3227.4591200362752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314AA-E2EE-4E22-86C7-FA68B977B41E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19675</v>
      </c>
    </row>
    <row r="8" spans="1:25" x14ac:dyDescent="0.35">
      <c r="A8" s="201" t="s">
        <v>871</v>
      </c>
      <c r="B8" s="200">
        <v>10332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953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7388.6583099471118</v>
      </c>
      <c r="C16" s="200">
        <v>0</v>
      </c>
      <c r="D16" s="200">
        <v>0</v>
      </c>
      <c r="E16" s="200">
        <v>0</v>
      </c>
      <c r="F16" s="200">
        <v>0</v>
      </c>
      <c r="G16" s="200">
        <v>2269.6980673154499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5142.4344443585123</v>
      </c>
      <c r="N16" s="200">
        <v>14800.790821621071</v>
      </c>
      <c r="O16" s="200">
        <v>9658.3563772625621</v>
      </c>
      <c r="P16" s="200">
        <v>7947.531806554226</v>
      </c>
      <c r="Q16" s="200">
        <v>558.87349660711459</v>
      </c>
      <c r="R16" s="200">
        <v>1</v>
      </c>
      <c r="S16" s="200">
        <v>10867.05115832947</v>
      </c>
      <c r="T16" s="200">
        <v>3478.3928483823588</v>
      </c>
      <c r="U16" s="199">
        <v>253.95453280698459</v>
      </c>
      <c r="V16" s="199">
        <v>1410.0870631691689</v>
      </c>
      <c r="W16" s="199">
        <v>3679.785130484619</v>
      </c>
      <c r="X16" s="199">
        <v>0</v>
      </c>
      <c r="Y16" s="199">
        <v>0</v>
      </c>
    </row>
    <row r="17" spans="1:20" x14ac:dyDescent="0.35">
      <c r="A17" s="201" t="s">
        <v>958</v>
      </c>
      <c r="B17" s="200">
        <v>3694.6250414664232</v>
      </c>
      <c r="C17" s="200">
        <v>0</v>
      </c>
      <c r="D17" s="200">
        <v>97.256846112037792</v>
      </c>
      <c r="E17" s="200">
        <v>75.630776103611581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3694.6250414664232</v>
      </c>
      <c r="Q17" s="200">
        <v>0</v>
      </c>
      <c r="R17" s="200">
        <v>1</v>
      </c>
      <c r="S17" s="200">
        <v>5448.4240915992696</v>
      </c>
      <c r="T17" s="200">
        <v>1753.799050132847</v>
      </c>
    </row>
    <row r="18" spans="1:20" x14ac:dyDescent="0.35">
      <c r="A18" s="201" t="s">
        <v>957</v>
      </c>
      <c r="B18" s="200">
        <v>21.056513965377551</v>
      </c>
      <c r="C18" s="200">
        <v>0</v>
      </c>
      <c r="D18" s="200">
        <v>478.76570576299468</v>
      </c>
      <c r="E18" s="200">
        <v>2.12294710089839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21.056513965377551</v>
      </c>
      <c r="Q18" s="200">
        <v>0</v>
      </c>
      <c r="R18" s="200">
        <v>1</v>
      </c>
      <c r="S18" s="200">
        <v>173.82343154674169</v>
      </c>
      <c r="T18" s="200">
        <v>152.7669175813642</v>
      </c>
    </row>
    <row r="19" spans="1:20" x14ac:dyDescent="0.35">
      <c r="A19" s="201" t="s">
        <v>956</v>
      </c>
      <c r="B19" s="200">
        <v>9.8087770994190038</v>
      </c>
      <c r="C19" s="200">
        <v>0</v>
      </c>
      <c r="D19" s="200">
        <v>433.46718836402721</v>
      </c>
      <c r="E19" s="200">
        <v>8.2929671936845963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9.8087770994190038</v>
      </c>
      <c r="Q19" s="200">
        <v>0</v>
      </c>
      <c r="R19" s="200">
        <v>1</v>
      </c>
      <c r="S19" s="200">
        <v>105.29567787184661</v>
      </c>
      <c r="T19" s="200">
        <v>95.486900772427646</v>
      </c>
    </row>
    <row r="20" spans="1:20" x14ac:dyDescent="0.35">
      <c r="A20" s="201" t="s">
        <v>955</v>
      </c>
      <c r="B20" s="200">
        <v>371.33951416177052</v>
      </c>
      <c r="C20" s="200">
        <v>0</v>
      </c>
      <c r="D20" s="200">
        <v>1500.902499711995</v>
      </c>
      <c r="E20" s="200">
        <v>1810.7150509584831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371.33951416177052</v>
      </c>
      <c r="Q20" s="200">
        <v>0</v>
      </c>
      <c r="R20" s="200">
        <v>1</v>
      </c>
      <c r="S20" s="200">
        <v>615.33548219327008</v>
      </c>
      <c r="T20" s="200">
        <v>243.99596803149959</v>
      </c>
    </row>
    <row r="21" spans="1:20" x14ac:dyDescent="0.35">
      <c r="A21" s="201" t="s">
        <v>954</v>
      </c>
      <c r="B21" s="200">
        <v>77.059644191647351</v>
      </c>
      <c r="C21" s="200">
        <v>0</v>
      </c>
      <c r="D21" s="200">
        <v>299.42230777002629</v>
      </c>
      <c r="E21" s="200">
        <v>449.98301244965398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77.059644191647351</v>
      </c>
      <c r="Q21" s="200">
        <v>0</v>
      </c>
      <c r="R21" s="200">
        <v>1</v>
      </c>
      <c r="S21" s="200">
        <v>77.059644191647351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102.89801137904971</v>
      </c>
      <c r="C23" s="200">
        <v>0</v>
      </c>
      <c r="D23" s="200">
        <v>833.19550386912215</v>
      </c>
      <c r="E23" s="200">
        <v>98.679471616311488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102.89801137904971</v>
      </c>
      <c r="Q23" s="200">
        <v>0</v>
      </c>
      <c r="R23" s="200">
        <v>1</v>
      </c>
      <c r="S23" s="200">
        <v>115.34664670901709</v>
      </c>
      <c r="T23" s="200">
        <v>12.448635329967381</v>
      </c>
    </row>
    <row r="24" spans="1:20" x14ac:dyDescent="0.35">
      <c r="A24" s="201" t="s">
        <v>951</v>
      </c>
      <c r="B24" s="200">
        <v>69.306401448150766</v>
      </c>
      <c r="C24" s="200">
        <v>0</v>
      </c>
      <c r="D24" s="200">
        <v>1816.9694380340561</v>
      </c>
      <c r="E24" s="200">
        <v>5.532084404372883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69.306401448150766</v>
      </c>
      <c r="Q24" s="200">
        <v>0</v>
      </c>
      <c r="R24" s="200">
        <v>1</v>
      </c>
      <c r="S24" s="200">
        <v>102.9552720931781</v>
      </c>
      <c r="T24" s="200">
        <v>33.648870645027358</v>
      </c>
    </row>
    <row r="25" spans="1:20" x14ac:dyDescent="0.35">
      <c r="A25" s="201" t="s">
        <v>950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949</v>
      </c>
      <c r="B26" s="200">
        <v>218.47456245197279</v>
      </c>
      <c r="C26" s="200">
        <v>0</v>
      </c>
      <c r="D26" s="200">
        <v>1327.5252718248121</v>
      </c>
      <c r="E26" s="200">
        <v>286.47463033199699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218.47456245197279</v>
      </c>
      <c r="Q26" s="200">
        <v>0</v>
      </c>
      <c r="R26" s="200">
        <v>1</v>
      </c>
      <c r="S26" s="200">
        <v>334.02962490744733</v>
      </c>
      <c r="T26" s="200">
        <v>115.5550624554744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108.3578855939261</v>
      </c>
      <c r="D28" s="200">
        <v>465.68820651732221</v>
      </c>
      <c r="E28" s="200">
        <v>0</v>
      </c>
      <c r="F28" s="200">
        <v>181.933747860632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108.3578855939261</v>
      </c>
      <c r="R28" s="200">
        <v>1</v>
      </c>
      <c r="S28" s="200">
        <v>0</v>
      </c>
      <c r="T28" s="200">
        <v>108.3578855939261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86.7251588121472</v>
      </c>
      <c r="C30" s="200">
        <v>0</v>
      </c>
      <c r="D30" s="200">
        <v>3696.3636273484249</v>
      </c>
      <c r="E30" s="200">
        <v>92.823958831859983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86.7251588121472</v>
      </c>
      <c r="Q30" s="200">
        <v>0</v>
      </c>
      <c r="R30" s="200">
        <v>1</v>
      </c>
      <c r="S30" s="200">
        <v>86.7251588121472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368.41528363388818</v>
      </c>
      <c r="C32" s="200">
        <v>0</v>
      </c>
      <c r="D32" s="200">
        <v>35.358612665611922</v>
      </c>
      <c r="E32" s="200">
        <v>588.71117866696261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368.41528363388818</v>
      </c>
      <c r="Q32" s="200">
        <v>0</v>
      </c>
      <c r="R32" s="200">
        <v>1</v>
      </c>
      <c r="S32" s="200">
        <v>521.24841550785516</v>
      </c>
      <c r="T32" s="200">
        <v>152.83313187396701</v>
      </c>
    </row>
    <row r="33" spans="1:20" x14ac:dyDescent="0.35">
      <c r="A33" s="201" t="s">
        <v>942</v>
      </c>
      <c r="B33" s="200">
        <v>0</v>
      </c>
      <c r="C33" s="200">
        <v>172.75130491182739</v>
      </c>
      <c r="D33" s="200">
        <v>12.343558914099081</v>
      </c>
      <c r="E33" s="200">
        <v>0</v>
      </c>
      <c r="F33" s="200">
        <v>204.89337254979031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172.75130491182739</v>
      </c>
      <c r="R33" s="200">
        <v>1</v>
      </c>
      <c r="S33" s="200">
        <v>13.3507505342185</v>
      </c>
      <c r="T33" s="200">
        <v>186.10205544604591</v>
      </c>
    </row>
    <row r="34" spans="1:20" x14ac:dyDescent="0.35">
      <c r="A34" s="201" t="s">
        <v>941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939</v>
      </c>
      <c r="B36" s="200">
        <v>72.295686053880203</v>
      </c>
      <c r="C36" s="200">
        <v>0</v>
      </c>
      <c r="D36" s="200">
        <v>64.800328922297552</v>
      </c>
      <c r="E36" s="200">
        <v>231.1581166794885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72.295686053880203</v>
      </c>
      <c r="Q36" s="200">
        <v>0</v>
      </c>
      <c r="R36" s="200">
        <v>1</v>
      </c>
      <c r="S36" s="200">
        <v>109.8674262291609</v>
      </c>
      <c r="T36" s="200">
        <v>37.571740175280652</v>
      </c>
    </row>
    <row r="37" spans="1:20" x14ac:dyDescent="0.35">
      <c r="A37" s="201" t="s">
        <v>938</v>
      </c>
      <c r="B37" s="200">
        <v>66.449934024641223</v>
      </c>
      <c r="C37" s="200">
        <v>0</v>
      </c>
      <c r="D37" s="200">
        <v>39.028395561766409</v>
      </c>
      <c r="E37" s="200">
        <v>60.142067489896867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66.449934024641223</v>
      </c>
      <c r="Q37" s="200">
        <v>0</v>
      </c>
      <c r="R37" s="200">
        <v>1</v>
      </c>
      <c r="S37" s="200">
        <v>67.230281731333605</v>
      </c>
      <c r="T37" s="200">
        <v>0.78034770669237508</v>
      </c>
    </row>
    <row r="38" spans="1:20" x14ac:dyDescent="0.35">
      <c r="A38" s="201" t="s">
        <v>937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936</v>
      </c>
      <c r="B39" s="200">
        <v>3.0470619236014032</v>
      </c>
      <c r="C39" s="200">
        <v>0</v>
      </c>
      <c r="D39" s="200">
        <v>8.5224309944816099</v>
      </c>
      <c r="E39" s="200">
        <v>45.338324583927282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3.0470619236014032</v>
      </c>
      <c r="Q39" s="200">
        <v>0</v>
      </c>
      <c r="R39" s="200">
        <v>1</v>
      </c>
      <c r="S39" s="200">
        <v>10.391868492293471</v>
      </c>
      <c r="T39" s="200">
        <v>7.3448065686920696</v>
      </c>
    </row>
    <row r="40" spans="1:20" x14ac:dyDescent="0.35">
      <c r="A40" s="201" t="s">
        <v>935</v>
      </c>
      <c r="B40" s="200">
        <v>6.2486011290850376</v>
      </c>
      <c r="C40" s="200">
        <v>0</v>
      </c>
      <c r="D40" s="200">
        <v>4.3556446760111651</v>
      </c>
      <c r="E40" s="200">
        <v>5.9605710445265663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6.2486011290850376</v>
      </c>
      <c r="Q40" s="200">
        <v>0</v>
      </c>
      <c r="R40" s="200">
        <v>1</v>
      </c>
      <c r="S40" s="200">
        <v>6.2486011290850376</v>
      </c>
      <c r="T40" s="200">
        <v>0</v>
      </c>
    </row>
    <row r="41" spans="1:20" x14ac:dyDescent="0.35">
      <c r="A41" s="201" t="s">
        <v>934</v>
      </c>
      <c r="B41" s="200">
        <v>0</v>
      </c>
      <c r="C41" s="200">
        <v>14.33958397627417</v>
      </c>
      <c r="D41" s="200">
        <v>6.6645348828789777</v>
      </c>
      <c r="E41" s="200">
        <v>0</v>
      </c>
      <c r="F41" s="200">
        <v>20.26529054252606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14.33958397627417</v>
      </c>
      <c r="R41" s="200">
        <v>1</v>
      </c>
      <c r="S41" s="200">
        <v>0</v>
      </c>
      <c r="T41" s="200">
        <v>14.33958397627417</v>
      </c>
    </row>
    <row r="42" spans="1:20" x14ac:dyDescent="0.35">
      <c r="A42" s="201" t="s">
        <v>933</v>
      </c>
      <c r="B42" s="200">
        <v>0</v>
      </c>
      <c r="C42" s="200">
        <v>111.28772277778801</v>
      </c>
      <c r="D42" s="200">
        <v>1540.9318161895951</v>
      </c>
      <c r="E42" s="200">
        <v>0</v>
      </c>
      <c r="F42" s="200">
        <v>195.3366398276718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111.28772277778801</v>
      </c>
      <c r="R42" s="200">
        <v>1</v>
      </c>
      <c r="S42" s="200">
        <v>114.53864269631779</v>
      </c>
      <c r="T42" s="200">
        <v>225.82636547410581</v>
      </c>
    </row>
    <row r="43" spans="1:20" x14ac:dyDescent="0.35">
      <c r="A43" s="201" t="s">
        <v>932</v>
      </c>
      <c r="B43" s="200">
        <v>15.552560999034091</v>
      </c>
      <c r="C43" s="200">
        <v>0</v>
      </c>
      <c r="D43" s="200">
        <v>7.1502035873863106</v>
      </c>
      <c r="E43" s="200">
        <v>68.588993966253284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15.552560999034091</v>
      </c>
      <c r="Q43" s="200">
        <v>0</v>
      </c>
      <c r="R43" s="200">
        <v>1</v>
      </c>
      <c r="S43" s="200">
        <v>15.552560999034091</v>
      </c>
      <c r="T43" s="200">
        <v>0</v>
      </c>
    </row>
    <row r="44" spans="1:20" x14ac:dyDescent="0.35">
      <c r="A44" s="201" t="s">
        <v>931</v>
      </c>
      <c r="B44" s="200">
        <v>0</v>
      </c>
      <c r="C44" s="200">
        <v>0.34531239239797662</v>
      </c>
      <c r="D44" s="200">
        <v>0.20732112619414239</v>
      </c>
      <c r="E44" s="200">
        <v>0</v>
      </c>
      <c r="F44" s="200">
        <v>0.25205150809992138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0.34531239239797662</v>
      </c>
      <c r="R44" s="200">
        <v>1</v>
      </c>
      <c r="S44" s="200">
        <v>0</v>
      </c>
      <c r="T44" s="200">
        <v>0.34531239239797662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928</v>
      </c>
      <c r="B47" s="200">
        <v>349.01266844472912</v>
      </c>
      <c r="C47" s="200">
        <v>0</v>
      </c>
      <c r="D47" s="200">
        <v>893.04794942229148</v>
      </c>
      <c r="E47" s="200">
        <v>1434.2986773659361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349.01266844472912</v>
      </c>
      <c r="Q47" s="200">
        <v>0</v>
      </c>
      <c r="R47" s="200">
        <v>1</v>
      </c>
      <c r="S47" s="200">
        <v>349.01266844472912</v>
      </c>
      <c r="T47" s="200">
        <v>0</v>
      </c>
    </row>
    <row r="48" spans="1:20" x14ac:dyDescent="0.35">
      <c r="A48" s="201" t="s">
        <v>927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926</v>
      </c>
      <c r="B49" s="200">
        <v>1.0119117109069029</v>
      </c>
      <c r="C49" s="200">
        <v>0</v>
      </c>
      <c r="D49" s="200">
        <v>0.87583687694005807</v>
      </c>
      <c r="E49" s="200">
        <v>7.7277107929752979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1.0119117109069029</v>
      </c>
      <c r="Q49" s="200">
        <v>0</v>
      </c>
      <c r="R49" s="200">
        <v>1</v>
      </c>
      <c r="S49" s="200">
        <v>1.0119117109069029</v>
      </c>
      <c r="T49" s="200">
        <v>0</v>
      </c>
    </row>
    <row r="50" spans="1:20" x14ac:dyDescent="0.35">
      <c r="A50" s="201" t="s">
        <v>925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50.992014392913617</v>
      </c>
      <c r="D52" s="200">
        <v>85.260384557532959</v>
      </c>
      <c r="E52" s="200">
        <v>0</v>
      </c>
      <c r="F52" s="200">
        <v>178.27176425315079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50.992014392913617</v>
      </c>
      <c r="R52" s="200">
        <v>1</v>
      </c>
      <c r="S52" s="200">
        <v>0</v>
      </c>
      <c r="T52" s="200">
        <v>50.992014392913617</v>
      </c>
    </row>
    <row r="53" spans="1:20" x14ac:dyDescent="0.35">
      <c r="A53" s="201" t="s">
        <v>922</v>
      </c>
      <c r="B53" s="200">
        <v>0</v>
      </c>
      <c r="C53" s="200">
        <v>8.4340066458452831</v>
      </c>
      <c r="D53" s="200">
        <v>7.0204107598273158</v>
      </c>
      <c r="E53" s="200">
        <v>0</v>
      </c>
      <c r="F53" s="200">
        <v>66.315224970606991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8.4340066458452831</v>
      </c>
      <c r="R53" s="200">
        <v>1</v>
      </c>
      <c r="S53" s="200">
        <v>0</v>
      </c>
      <c r="T53" s="200">
        <v>8.4340066458452831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1.161717206551389</v>
      </c>
      <c r="D58" s="200">
        <v>43.341022153953361</v>
      </c>
      <c r="E58" s="200">
        <v>0</v>
      </c>
      <c r="F58" s="200">
        <v>1.1981560214297029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1.161717206551389</v>
      </c>
      <c r="R58" s="200">
        <v>1</v>
      </c>
      <c r="S58" s="200">
        <v>6.9924212050474388</v>
      </c>
      <c r="T58" s="200">
        <v>8.1541384115988276</v>
      </c>
    </row>
    <row r="59" spans="1:20" x14ac:dyDescent="0.35">
      <c r="A59" s="201" t="s">
        <v>916</v>
      </c>
      <c r="B59" s="200">
        <v>0</v>
      </c>
      <c r="C59" s="200">
        <v>91.203948709590577</v>
      </c>
      <c r="D59" s="200">
        <v>431.02921544481399</v>
      </c>
      <c r="E59" s="200">
        <v>0</v>
      </c>
      <c r="F59" s="200">
        <v>760.72623510767505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91.203948709590577</v>
      </c>
      <c r="R59" s="200">
        <v>1</v>
      </c>
      <c r="S59" s="200">
        <v>49.768033913550191</v>
      </c>
      <c r="T59" s="200">
        <v>140.9719826231408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14.858681421477961</v>
      </c>
      <c r="C63" s="200">
        <v>0</v>
      </c>
      <c r="D63" s="200">
        <v>40.130291033610057</v>
      </c>
      <c r="E63" s="200">
        <v>129.70917776157961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14.858681421477961</v>
      </c>
      <c r="Q63" s="200">
        <v>0</v>
      </c>
      <c r="R63" s="200">
        <v>1</v>
      </c>
      <c r="S63" s="200">
        <v>14.858681421477961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896</v>
      </c>
      <c r="B79" s="200">
        <v>0.67808256717305948</v>
      </c>
      <c r="C79" s="200">
        <v>0</v>
      </c>
      <c r="D79" s="200">
        <v>1.402557463090637</v>
      </c>
      <c r="E79" s="200">
        <v>1211.9622244705979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0.67808256717305948</v>
      </c>
      <c r="Q79" s="200">
        <v>0</v>
      </c>
      <c r="R79" s="200">
        <v>1</v>
      </c>
      <c r="S79" s="200">
        <v>0.67808256717305948</v>
      </c>
      <c r="T79" s="200">
        <v>0</v>
      </c>
    </row>
    <row r="80" spans="1:20" x14ac:dyDescent="0.35">
      <c r="A80" s="201" t="s">
        <v>895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894</v>
      </c>
      <c r="B81" s="200">
        <v>2398.66770966985</v>
      </c>
      <c r="C81" s="200">
        <v>0</v>
      </c>
      <c r="D81" s="200">
        <v>127.7098727657874</v>
      </c>
      <c r="E81" s="200">
        <v>600682.01425375475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2398.66770966985</v>
      </c>
      <c r="Q81" s="200">
        <v>0</v>
      </c>
      <c r="R81" s="200">
        <v>1</v>
      </c>
      <c r="S81" s="200">
        <v>2527.3057818227212</v>
      </c>
      <c r="T81" s="200">
        <v>128.63807215287031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0F5D6-4FAD-4A18-8813-9F2145403820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19675</v>
      </c>
    </row>
    <row r="8" spans="1:25" x14ac:dyDescent="0.35">
      <c r="A8" s="201" t="s">
        <v>871</v>
      </c>
      <c r="B8" s="200">
        <v>10332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952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48470.657717237787</v>
      </c>
      <c r="D16" s="200">
        <v>0</v>
      </c>
      <c r="E16" s="200">
        <v>0</v>
      </c>
      <c r="F16" s="200">
        <v>0</v>
      </c>
      <c r="G16" s="200">
        <v>-15712.20351449386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112044.9829304209</v>
      </c>
      <c r="N16" s="200">
        <v>47862.121698689203</v>
      </c>
      <c r="O16" s="200">
        <v>-64182.861231731658</v>
      </c>
      <c r="P16" s="200">
        <v>3587.0208067355638</v>
      </c>
      <c r="Q16" s="200">
        <v>52057.678523973358</v>
      </c>
      <c r="R16" s="200">
        <v>1</v>
      </c>
      <c r="S16" s="200">
        <v>29759.483794252668</v>
      </c>
      <c r="T16" s="200">
        <v>78230.141511490467</v>
      </c>
      <c r="U16" s="199">
        <v>4154.0937069931606</v>
      </c>
      <c r="V16" s="199">
        <v>29660.74771193722</v>
      </c>
      <c r="W16" s="199">
        <v>13948.54419744336</v>
      </c>
      <c r="X16" s="199">
        <v>0</v>
      </c>
      <c r="Y16" s="199">
        <v>0</v>
      </c>
    </row>
    <row r="17" spans="1:20" x14ac:dyDescent="0.35">
      <c r="A17" s="201" t="s">
        <v>958</v>
      </c>
      <c r="B17" s="200">
        <v>0</v>
      </c>
      <c r="C17" s="200">
        <v>24659.13245485552</v>
      </c>
      <c r="D17" s="200">
        <v>103.0597125769584</v>
      </c>
      <c r="E17" s="200">
        <v>0</v>
      </c>
      <c r="F17" s="200">
        <v>85.829279836457857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24659.13245485552</v>
      </c>
      <c r="R17" s="200">
        <v>1</v>
      </c>
      <c r="S17" s="200">
        <v>16366.43963797025</v>
      </c>
      <c r="T17" s="200">
        <v>41025.572092825772</v>
      </c>
    </row>
    <row r="18" spans="1:20" x14ac:dyDescent="0.35">
      <c r="A18" s="201" t="s">
        <v>957</v>
      </c>
      <c r="B18" s="200">
        <v>0</v>
      </c>
      <c r="C18" s="200">
        <v>180.67832912599599</v>
      </c>
      <c r="D18" s="200">
        <v>107.3282683454181</v>
      </c>
      <c r="E18" s="200">
        <v>0</v>
      </c>
      <c r="F18" s="200">
        <v>2.9352171541039578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180.67832912599599</v>
      </c>
      <c r="R18" s="200">
        <v>1</v>
      </c>
      <c r="S18" s="200">
        <v>286.61591685125001</v>
      </c>
      <c r="T18" s="200">
        <v>467.29424597724602</v>
      </c>
    </row>
    <row r="19" spans="1:20" x14ac:dyDescent="0.35">
      <c r="A19" s="201" t="s">
        <v>956</v>
      </c>
      <c r="B19" s="200">
        <v>1300.34066987909</v>
      </c>
      <c r="C19" s="200">
        <v>0</v>
      </c>
      <c r="D19" s="200">
        <v>371.232168909015</v>
      </c>
      <c r="E19" s="200">
        <v>131.62066893478689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1300.34066987909</v>
      </c>
      <c r="Q19" s="200">
        <v>0</v>
      </c>
      <c r="R19" s="200">
        <v>1</v>
      </c>
      <c r="S19" s="200">
        <v>1608.7191083270279</v>
      </c>
      <c r="T19" s="200">
        <v>308.37843844793758</v>
      </c>
    </row>
    <row r="20" spans="1:20" x14ac:dyDescent="0.35">
      <c r="A20" s="201" t="s">
        <v>955</v>
      </c>
      <c r="B20" s="200">
        <v>0</v>
      </c>
      <c r="C20" s="200">
        <v>2532.488202942448</v>
      </c>
      <c r="D20" s="200">
        <v>830.60089635580403</v>
      </c>
      <c r="E20" s="200">
        <v>0</v>
      </c>
      <c r="F20" s="200">
        <v>2218.5008947003562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2532.488202942448</v>
      </c>
      <c r="R20" s="200">
        <v>1</v>
      </c>
      <c r="S20" s="200">
        <v>624.3636716455818</v>
      </c>
      <c r="T20" s="200">
        <v>3156.8518745880301</v>
      </c>
    </row>
    <row r="21" spans="1:20" x14ac:dyDescent="0.35">
      <c r="A21" s="201" t="s">
        <v>954</v>
      </c>
      <c r="B21" s="200">
        <v>0</v>
      </c>
      <c r="C21" s="200">
        <v>24.88638167124725</v>
      </c>
      <c r="D21" s="200">
        <v>375.10689832763558</v>
      </c>
      <c r="E21" s="200">
        <v>0</v>
      </c>
      <c r="F21" s="200">
        <v>25.618103010251769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24.88638167124725</v>
      </c>
      <c r="R21" s="200">
        <v>1</v>
      </c>
      <c r="S21" s="200">
        <v>379.23498007063438</v>
      </c>
      <c r="T21" s="200">
        <v>404.12136174188163</v>
      </c>
    </row>
    <row r="22" spans="1:20" x14ac:dyDescent="0.35">
      <c r="A22" s="201" t="s">
        <v>953</v>
      </c>
      <c r="B22" s="200">
        <v>0</v>
      </c>
      <c r="C22" s="200">
        <v>102.89801137904971</v>
      </c>
      <c r="D22" s="200">
        <v>833.19550386912238</v>
      </c>
      <c r="E22" s="200">
        <v>0</v>
      </c>
      <c r="F22" s="200">
        <v>2.034046144369805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102.89801137904971</v>
      </c>
      <c r="R22" s="200">
        <v>1</v>
      </c>
      <c r="S22" s="200">
        <v>12.448635329967381</v>
      </c>
      <c r="T22" s="200">
        <v>115.34664670901709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44.276270607251831</v>
      </c>
      <c r="D24" s="200">
        <v>694.32627945285321</v>
      </c>
      <c r="E24" s="200">
        <v>0</v>
      </c>
      <c r="F24" s="200">
        <v>0.6625220343442374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44.276270607251831</v>
      </c>
      <c r="R24" s="200">
        <v>1</v>
      </c>
      <c r="S24" s="200">
        <v>159.59825077819761</v>
      </c>
      <c r="T24" s="200">
        <v>203.87452138544941</v>
      </c>
    </row>
    <row r="25" spans="1:20" x14ac:dyDescent="0.35">
      <c r="A25" s="201" t="s">
        <v>950</v>
      </c>
      <c r="B25" s="200">
        <v>0</v>
      </c>
      <c r="C25" s="200">
        <v>45.380155021221007</v>
      </c>
      <c r="D25" s="200">
        <v>122.09262328011</v>
      </c>
      <c r="E25" s="200">
        <v>0</v>
      </c>
      <c r="F25" s="200">
        <v>7.4337377438429222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45.380155021221007</v>
      </c>
      <c r="R25" s="200">
        <v>1</v>
      </c>
      <c r="S25" s="200">
        <v>0</v>
      </c>
      <c r="T25" s="200">
        <v>45.380155021221007</v>
      </c>
    </row>
    <row r="26" spans="1:20" x14ac:dyDescent="0.35">
      <c r="A26" s="201" t="s">
        <v>949</v>
      </c>
      <c r="B26" s="200">
        <v>0</v>
      </c>
      <c r="C26" s="200">
        <v>920.92888621060899</v>
      </c>
      <c r="D26" s="200">
        <v>761.06928171366906</v>
      </c>
      <c r="E26" s="200">
        <v>0</v>
      </c>
      <c r="F26" s="200">
        <v>227.47373934516219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920.92888621060899</v>
      </c>
      <c r="R26" s="200">
        <v>1</v>
      </c>
      <c r="S26" s="200">
        <v>582.14026794085487</v>
      </c>
      <c r="T26" s="200">
        <v>1503.0691541514641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353.35225684201328</v>
      </c>
      <c r="D28" s="200">
        <v>375.20439985175898</v>
      </c>
      <c r="E28" s="200">
        <v>0</v>
      </c>
      <c r="F28" s="200">
        <v>191.14526692731019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353.35225684201328</v>
      </c>
      <c r="R28" s="200">
        <v>1</v>
      </c>
      <c r="S28" s="200">
        <v>276.19273979124932</v>
      </c>
      <c r="T28" s="200">
        <v>629.5449966332626</v>
      </c>
    </row>
    <row r="29" spans="1:20" x14ac:dyDescent="0.35">
      <c r="A29" s="201" t="s">
        <v>946</v>
      </c>
      <c r="B29" s="200">
        <v>0</v>
      </c>
      <c r="C29" s="200">
        <v>8.6353023689648474</v>
      </c>
      <c r="D29" s="200">
        <v>48.30750873269681</v>
      </c>
      <c r="E29" s="200">
        <v>0</v>
      </c>
      <c r="F29" s="200">
        <v>3.4079367530743969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8.6353023689648474</v>
      </c>
      <c r="R29" s="200">
        <v>1</v>
      </c>
      <c r="S29" s="200">
        <v>0</v>
      </c>
      <c r="T29" s="200">
        <v>8.6353023689648474</v>
      </c>
    </row>
    <row r="30" spans="1:20" x14ac:dyDescent="0.35">
      <c r="A30" s="201" t="s">
        <v>945</v>
      </c>
      <c r="B30" s="200">
        <v>0</v>
      </c>
      <c r="C30" s="200">
        <v>58.232105833219798</v>
      </c>
      <c r="D30" s="200">
        <v>185.3287666429751</v>
      </c>
      <c r="E30" s="200">
        <v>0</v>
      </c>
      <c r="F30" s="200">
        <v>12.864834466481399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58.232105833219798</v>
      </c>
      <c r="R30" s="200">
        <v>1</v>
      </c>
      <c r="S30" s="200">
        <v>0</v>
      </c>
      <c r="T30" s="200">
        <v>58.232105833219798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0</v>
      </c>
      <c r="C32" s="200">
        <v>5037.679515387912</v>
      </c>
      <c r="D32" s="200">
        <v>50.089815978486108</v>
      </c>
      <c r="E32" s="200">
        <v>0</v>
      </c>
      <c r="F32" s="200">
        <v>1622.081591185173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5037.679515387912</v>
      </c>
      <c r="R32" s="200">
        <v>1</v>
      </c>
      <c r="S32" s="200">
        <v>1156.1439896678451</v>
      </c>
      <c r="T32" s="200">
        <v>6193.8235050557578</v>
      </c>
    </row>
    <row r="33" spans="1:20" x14ac:dyDescent="0.35">
      <c r="A33" s="201" t="s">
        <v>942</v>
      </c>
      <c r="B33" s="200">
        <v>0</v>
      </c>
      <c r="C33" s="200">
        <v>367.89529449848021</v>
      </c>
      <c r="D33" s="200">
        <v>13.69401591227917</v>
      </c>
      <c r="E33" s="200">
        <v>0</v>
      </c>
      <c r="F33" s="200">
        <v>140.58330289898831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367.89529449848021</v>
      </c>
      <c r="R33" s="200">
        <v>1</v>
      </c>
      <c r="S33" s="200">
        <v>651.97920438043218</v>
      </c>
      <c r="T33" s="200">
        <v>1019.874498878912</v>
      </c>
    </row>
    <row r="34" spans="1:20" x14ac:dyDescent="0.35">
      <c r="A34" s="201" t="s">
        <v>941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940</v>
      </c>
      <c r="B35" s="200">
        <v>72.538562563693603</v>
      </c>
      <c r="C35" s="200">
        <v>0</v>
      </c>
      <c r="D35" s="200">
        <v>15.6632448454392</v>
      </c>
      <c r="E35" s="200">
        <v>85.839969688111367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72.538562563693603</v>
      </c>
      <c r="Q35" s="200">
        <v>0</v>
      </c>
      <c r="R35" s="200">
        <v>1</v>
      </c>
      <c r="S35" s="200">
        <v>75.498540039503439</v>
      </c>
      <c r="T35" s="200">
        <v>2.9599774758098301</v>
      </c>
    </row>
    <row r="36" spans="1:20" x14ac:dyDescent="0.35">
      <c r="A36" s="201" t="s">
        <v>939</v>
      </c>
      <c r="B36" s="200">
        <v>0</v>
      </c>
      <c r="C36" s="200">
        <v>952.9682833758277</v>
      </c>
      <c r="D36" s="200">
        <v>148.26939478736381</v>
      </c>
      <c r="E36" s="200">
        <v>0</v>
      </c>
      <c r="F36" s="200">
        <v>543.25944668991679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952.9682833758277</v>
      </c>
      <c r="R36" s="200">
        <v>1</v>
      </c>
      <c r="S36" s="200">
        <v>874.86449334592771</v>
      </c>
      <c r="T36" s="200">
        <v>1827.832776721755</v>
      </c>
    </row>
    <row r="37" spans="1:20" x14ac:dyDescent="0.35">
      <c r="A37" s="201" t="s">
        <v>938</v>
      </c>
      <c r="B37" s="200">
        <v>7.2580394346646369</v>
      </c>
      <c r="C37" s="200">
        <v>0</v>
      </c>
      <c r="D37" s="200">
        <v>0.59738531381540982</v>
      </c>
      <c r="E37" s="200">
        <v>0.78645701209655128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7.2580394346646369</v>
      </c>
      <c r="Q37" s="200">
        <v>0</v>
      </c>
      <c r="R37" s="200">
        <v>1</v>
      </c>
      <c r="S37" s="200">
        <v>7.2580394346646369</v>
      </c>
      <c r="T37" s="200">
        <v>0</v>
      </c>
    </row>
    <row r="38" spans="1:20" x14ac:dyDescent="0.35">
      <c r="A38" s="201" t="s">
        <v>937</v>
      </c>
      <c r="B38" s="200">
        <v>572.21084346632335</v>
      </c>
      <c r="C38" s="200">
        <v>0</v>
      </c>
      <c r="D38" s="200">
        <v>61.656799582756513</v>
      </c>
      <c r="E38" s="200">
        <v>413.29651793743841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572.21084346632335</v>
      </c>
      <c r="Q38" s="200">
        <v>0</v>
      </c>
      <c r="R38" s="200">
        <v>1</v>
      </c>
      <c r="S38" s="200">
        <v>761.00695154007553</v>
      </c>
      <c r="T38" s="200">
        <v>188.79610807375221</v>
      </c>
    </row>
    <row r="39" spans="1:20" x14ac:dyDescent="0.35">
      <c r="A39" s="201" t="s">
        <v>936</v>
      </c>
      <c r="B39" s="200">
        <v>0</v>
      </c>
      <c r="C39" s="200">
        <v>362.28739043411929</v>
      </c>
      <c r="D39" s="200">
        <v>51.748108779882926</v>
      </c>
      <c r="E39" s="200">
        <v>0</v>
      </c>
      <c r="F39" s="200">
        <v>586.71472162214559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362.28739043411929</v>
      </c>
      <c r="R39" s="200">
        <v>1</v>
      </c>
      <c r="S39" s="200">
        <v>376.94236791585797</v>
      </c>
      <c r="T39" s="200">
        <v>739.22975834997726</v>
      </c>
    </row>
    <row r="40" spans="1:20" x14ac:dyDescent="0.35">
      <c r="A40" s="201" t="s">
        <v>935</v>
      </c>
      <c r="B40" s="200">
        <v>0</v>
      </c>
      <c r="C40" s="200">
        <v>864.18780826690272</v>
      </c>
      <c r="D40" s="200">
        <v>114.6274645099858</v>
      </c>
      <c r="E40" s="200">
        <v>0</v>
      </c>
      <c r="F40" s="200">
        <v>196.59781341597559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864.18780826690272</v>
      </c>
      <c r="R40" s="200">
        <v>1</v>
      </c>
      <c r="S40" s="200">
        <v>171.98426855593911</v>
      </c>
      <c r="T40" s="200">
        <v>1036.172076822842</v>
      </c>
    </row>
    <row r="41" spans="1:20" x14ac:dyDescent="0.35">
      <c r="A41" s="201" t="s">
        <v>934</v>
      </c>
      <c r="B41" s="200">
        <v>0</v>
      </c>
      <c r="C41" s="200">
        <v>588.6864204804001</v>
      </c>
      <c r="D41" s="200">
        <v>37.975046529685002</v>
      </c>
      <c r="E41" s="200">
        <v>0</v>
      </c>
      <c r="F41" s="200">
        <v>268.04223824332428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588.6864204804001</v>
      </c>
      <c r="R41" s="200">
        <v>1</v>
      </c>
      <c r="S41" s="200">
        <v>12.760455031102291</v>
      </c>
      <c r="T41" s="200">
        <v>601.44687551150241</v>
      </c>
    </row>
    <row r="42" spans="1:20" x14ac:dyDescent="0.35">
      <c r="A42" s="201" t="s">
        <v>933</v>
      </c>
      <c r="B42" s="200">
        <v>0</v>
      </c>
      <c r="C42" s="200">
        <v>224.39256173442871</v>
      </c>
      <c r="D42" s="200">
        <v>155.8220495731544</v>
      </c>
      <c r="E42" s="200">
        <v>0</v>
      </c>
      <c r="F42" s="200">
        <v>126.8959754792821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224.39256173442871</v>
      </c>
      <c r="R42" s="200">
        <v>1</v>
      </c>
      <c r="S42" s="200">
        <v>0</v>
      </c>
      <c r="T42" s="200">
        <v>224.39256173442871</v>
      </c>
    </row>
    <row r="43" spans="1:20" x14ac:dyDescent="0.35">
      <c r="A43" s="201" t="s">
        <v>932</v>
      </c>
      <c r="B43" s="200">
        <v>705.89658341008851</v>
      </c>
      <c r="C43" s="200">
        <v>0</v>
      </c>
      <c r="D43" s="200">
        <v>47.097314007750882</v>
      </c>
      <c r="E43" s="200">
        <v>372.70521131823352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705.89658341008851</v>
      </c>
      <c r="Q43" s="200">
        <v>0</v>
      </c>
      <c r="R43" s="200">
        <v>1</v>
      </c>
      <c r="S43" s="200">
        <v>744.43801615128166</v>
      </c>
      <c r="T43" s="200">
        <v>38.541432741193191</v>
      </c>
    </row>
    <row r="44" spans="1:20" x14ac:dyDescent="0.35">
      <c r="A44" s="201" t="s">
        <v>931</v>
      </c>
      <c r="B44" s="200">
        <v>0</v>
      </c>
      <c r="C44" s="200">
        <v>403.77259208525578</v>
      </c>
      <c r="D44" s="200">
        <v>91.660255022651512</v>
      </c>
      <c r="E44" s="200">
        <v>0</v>
      </c>
      <c r="F44" s="200">
        <v>94.954796379658603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403.77259208525578</v>
      </c>
      <c r="R44" s="200">
        <v>1</v>
      </c>
      <c r="S44" s="200">
        <v>307.36855371298361</v>
      </c>
      <c r="T44" s="200">
        <v>711.14114579823934</v>
      </c>
    </row>
    <row r="45" spans="1:20" x14ac:dyDescent="0.35">
      <c r="A45" s="201" t="s">
        <v>930</v>
      </c>
      <c r="B45" s="200">
        <v>0</v>
      </c>
      <c r="C45" s="200">
        <v>4.2690205542907016</v>
      </c>
      <c r="D45" s="200">
        <v>6.4759858311096874</v>
      </c>
      <c r="E45" s="200">
        <v>0</v>
      </c>
      <c r="F45" s="200">
        <v>16.143389736470962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4.2690205542907016</v>
      </c>
      <c r="R45" s="200">
        <v>1</v>
      </c>
      <c r="S45" s="200">
        <v>3.094178945835929</v>
      </c>
      <c r="T45" s="200">
        <v>7.3631995001266306</v>
      </c>
    </row>
    <row r="46" spans="1:20" x14ac:dyDescent="0.35">
      <c r="A46" s="201" t="s">
        <v>929</v>
      </c>
      <c r="B46" s="200">
        <v>6.7880275957518599</v>
      </c>
      <c r="C46" s="200">
        <v>0</v>
      </c>
      <c r="D46" s="200">
        <v>9.202468442955082</v>
      </c>
      <c r="E46" s="200">
        <v>13.70523985894425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6.7880275957518599</v>
      </c>
      <c r="Q46" s="200">
        <v>0</v>
      </c>
      <c r="R46" s="200">
        <v>1</v>
      </c>
      <c r="S46" s="200">
        <v>6.7880275957518599</v>
      </c>
      <c r="T46" s="200">
        <v>0</v>
      </c>
    </row>
    <row r="47" spans="1:20" x14ac:dyDescent="0.35">
      <c r="A47" s="201" t="s">
        <v>928</v>
      </c>
      <c r="B47" s="200">
        <v>0</v>
      </c>
      <c r="C47" s="200">
        <v>328.13280211427542</v>
      </c>
      <c r="D47" s="200">
        <v>214.86994018351629</v>
      </c>
      <c r="E47" s="200">
        <v>0</v>
      </c>
      <c r="F47" s="200">
        <v>281.70689093110121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328.13280211427542</v>
      </c>
      <c r="R47" s="200">
        <v>1</v>
      </c>
      <c r="S47" s="200">
        <v>140.81925029690919</v>
      </c>
      <c r="T47" s="200">
        <v>468.95205241118458</v>
      </c>
    </row>
    <row r="48" spans="1:20" x14ac:dyDescent="0.35">
      <c r="A48" s="201" t="s">
        <v>927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926</v>
      </c>
      <c r="B49" s="200">
        <v>0</v>
      </c>
      <c r="C49" s="200">
        <v>1620.848628456079</v>
      </c>
      <c r="D49" s="200">
        <v>232.7495843722607</v>
      </c>
      <c r="E49" s="200">
        <v>0</v>
      </c>
      <c r="F49" s="200">
        <v>2252.4805752651241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1620.848628456079</v>
      </c>
      <c r="R49" s="200">
        <v>1</v>
      </c>
      <c r="S49" s="200">
        <v>86.083771674305851</v>
      </c>
      <c r="T49" s="200">
        <v>1706.9324001303851</v>
      </c>
    </row>
    <row r="50" spans="1:20" x14ac:dyDescent="0.35">
      <c r="A50" s="201" t="s">
        <v>925</v>
      </c>
      <c r="B50" s="200">
        <v>0</v>
      </c>
      <c r="C50" s="200">
        <v>486.49342671487477</v>
      </c>
      <c r="D50" s="200">
        <v>78.868112527659079</v>
      </c>
      <c r="E50" s="200">
        <v>0</v>
      </c>
      <c r="F50" s="200">
        <v>2405.8503403630548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486.49342671487477</v>
      </c>
      <c r="R50" s="200">
        <v>1</v>
      </c>
      <c r="S50" s="200">
        <v>4.8387302220222939</v>
      </c>
      <c r="T50" s="200">
        <v>491.33215693689709</v>
      </c>
    </row>
    <row r="51" spans="1:20" x14ac:dyDescent="0.35">
      <c r="A51" s="201" t="s">
        <v>924</v>
      </c>
      <c r="B51" s="200">
        <v>138.24170537702591</v>
      </c>
      <c r="C51" s="200">
        <v>0</v>
      </c>
      <c r="D51" s="200">
        <v>30.73309087457929</v>
      </c>
      <c r="E51" s="200">
        <v>58.588039853632758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138.24170537702591</v>
      </c>
      <c r="Q51" s="200">
        <v>0</v>
      </c>
      <c r="R51" s="200">
        <v>1</v>
      </c>
      <c r="S51" s="200">
        <v>144.5662567502111</v>
      </c>
      <c r="T51" s="200">
        <v>6.3245513731851943</v>
      </c>
    </row>
    <row r="52" spans="1:20" x14ac:dyDescent="0.35">
      <c r="A52" s="201" t="s">
        <v>923</v>
      </c>
      <c r="B52" s="200">
        <v>0</v>
      </c>
      <c r="C52" s="200">
        <v>195.84484216086349</v>
      </c>
      <c r="D52" s="200">
        <v>51.704429067719438</v>
      </c>
      <c r="E52" s="200">
        <v>0</v>
      </c>
      <c r="F52" s="200">
        <v>220.5948997111991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195.84484216086349</v>
      </c>
      <c r="R52" s="200">
        <v>1</v>
      </c>
      <c r="S52" s="200">
        <v>70.8015279089866</v>
      </c>
      <c r="T52" s="200">
        <v>266.64637006985009</v>
      </c>
    </row>
    <row r="53" spans="1:20" x14ac:dyDescent="0.35">
      <c r="A53" s="201" t="s">
        <v>922</v>
      </c>
      <c r="B53" s="200">
        <v>0</v>
      </c>
      <c r="C53" s="200">
        <v>27.517279970596039</v>
      </c>
      <c r="D53" s="200">
        <v>12.335985440063419</v>
      </c>
      <c r="E53" s="200">
        <v>0</v>
      </c>
      <c r="F53" s="200">
        <v>69.708822354264328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27.517279970596039</v>
      </c>
      <c r="R53" s="200">
        <v>1</v>
      </c>
      <c r="S53" s="200">
        <v>47.76854695947064</v>
      </c>
      <c r="T53" s="200">
        <v>75.285826930066676</v>
      </c>
    </row>
    <row r="54" spans="1:20" x14ac:dyDescent="0.35">
      <c r="A54" s="201" t="s">
        <v>921</v>
      </c>
      <c r="B54" s="200">
        <v>0</v>
      </c>
      <c r="C54" s="200">
        <v>9.1287360277495306</v>
      </c>
      <c r="D54" s="200">
        <v>3.0117928010153201</v>
      </c>
      <c r="E54" s="200">
        <v>0</v>
      </c>
      <c r="F54" s="200">
        <v>8.2982004725817955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9.1287360277495306</v>
      </c>
      <c r="R54" s="200">
        <v>1</v>
      </c>
      <c r="S54" s="200">
        <v>0</v>
      </c>
      <c r="T54" s="200">
        <v>9.1287360277495306</v>
      </c>
    </row>
    <row r="55" spans="1:20" x14ac:dyDescent="0.35">
      <c r="A55" s="201" t="s">
        <v>920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919</v>
      </c>
      <c r="B56" s="200">
        <v>0</v>
      </c>
      <c r="C56" s="200">
        <v>62.056329324205272</v>
      </c>
      <c r="D56" s="200">
        <v>28.42514372263329</v>
      </c>
      <c r="E56" s="200">
        <v>0</v>
      </c>
      <c r="F56" s="200">
        <v>58.851805119233838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62.056329324205272</v>
      </c>
      <c r="R56" s="200">
        <v>1</v>
      </c>
      <c r="S56" s="200">
        <v>36.401765213681699</v>
      </c>
      <c r="T56" s="200">
        <v>98.458094537886964</v>
      </c>
    </row>
    <row r="57" spans="1:20" x14ac:dyDescent="0.35">
      <c r="A57" s="201" t="s">
        <v>918</v>
      </c>
      <c r="B57" s="200">
        <v>0</v>
      </c>
      <c r="C57" s="200">
        <v>105.8548037113741</v>
      </c>
      <c r="D57" s="200">
        <v>19.011453316540852</v>
      </c>
      <c r="E57" s="200">
        <v>0</v>
      </c>
      <c r="F57" s="200">
        <v>68.308426082802711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105.8548037113741</v>
      </c>
      <c r="R57" s="200">
        <v>1</v>
      </c>
      <c r="S57" s="200">
        <v>0</v>
      </c>
      <c r="T57" s="200">
        <v>105.8548037113741</v>
      </c>
    </row>
    <row r="58" spans="1:20" x14ac:dyDescent="0.35">
      <c r="A58" s="201" t="s">
        <v>917</v>
      </c>
      <c r="B58" s="200">
        <v>0</v>
      </c>
      <c r="C58" s="200">
        <v>680.12288479344284</v>
      </c>
      <c r="D58" s="200">
        <v>1548.3988185859339</v>
      </c>
      <c r="E58" s="200">
        <v>0</v>
      </c>
      <c r="F58" s="200">
        <v>225.99731322502231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680.12288479344284</v>
      </c>
      <c r="R58" s="200">
        <v>1</v>
      </c>
      <c r="S58" s="200">
        <v>1434.2457352936869</v>
      </c>
      <c r="T58" s="200">
        <v>2114.3686200871298</v>
      </c>
    </row>
    <row r="59" spans="1:20" x14ac:dyDescent="0.35">
      <c r="A59" s="201" t="s">
        <v>916</v>
      </c>
      <c r="B59" s="200">
        <v>0</v>
      </c>
      <c r="C59" s="200">
        <v>162.6034811774648</v>
      </c>
      <c r="D59" s="200">
        <v>53.735213479456178</v>
      </c>
      <c r="E59" s="200">
        <v>0</v>
      </c>
      <c r="F59" s="200">
        <v>436.96587960118501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162.6034811774648</v>
      </c>
      <c r="R59" s="200">
        <v>1</v>
      </c>
      <c r="S59" s="200">
        <v>0</v>
      </c>
      <c r="T59" s="200">
        <v>162.6034811774648</v>
      </c>
    </row>
    <row r="60" spans="1:20" x14ac:dyDescent="0.35">
      <c r="A60" s="201" t="s">
        <v>915</v>
      </c>
      <c r="B60" s="200">
        <v>0</v>
      </c>
      <c r="C60" s="200">
        <v>41.935548198424527</v>
      </c>
      <c r="D60" s="200">
        <v>7.4884169850662987</v>
      </c>
      <c r="E60" s="200">
        <v>0</v>
      </c>
      <c r="F60" s="200">
        <v>50.895819020293622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41.935548198424527</v>
      </c>
      <c r="R60" s="200">
        <v>1</v>
      </c>
      <c r="S60" s="200">
        <v>0</v>
      </c>
      <c r="T60" s="200">
        <v>41.935548198424527</v>
      </c>
    </row>
    <row r="61" spans="1:20" x14ac:dyDescent="0.35">
      <c r="A61" s="201" t="s">
        <v>914</v>
      </c>
      <c r="B61" s="200">
        <v>127.8028984498826</v>
      </c>
      <c r="C61" s="200">
        <v>0</v>
      </c>
      <c r="D61" s="200">
        <v>70.35154868337446</v>
      </c>
      <c r="E61" s="200">
        <v>23.204167240964889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127.8028984498826</v>
      </c>
      <c r="Q61" s="200">
        <v>0</v>
      </c>
      <c r="R61" s="200">
        <v>1</v>
      </c>
      <c r="S61" s="200">
        <v>163.25542260812861</v>
      </c>
      <c r="T61" s="200">
        <v>35.452524158246007</v>
      </c>
    </row>
    <row r="62" spans="1:20" x14ac:dyDescent="0.35">
      <c r="A62" s="201" t="s">
        <v>913</v>
      </c>
      <c r="B62" s="200">
        <v>16.97121743317275</v>
      </c>
      <c r="C62" s="200">
        <v>0</v>
      </c>
      <c r="D62" s="200">
        <v>7.0271972554297939</v>
      </c>
      <c r="E62" s="200">
        <v>11.11893585683451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16.97121743317275</v>
      </c>
      <c r="Q62" s="200">
        <v>0</v>
      </c>
      <c r="R62" s="200">
        <v>1</v>
      </c>
      <c r="S62" s="200">
        <v>16.97121743317275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30.064093473714539</v>
      </c>
      <c r="D63" s="200">
        <v>9.1209296828777493</v>
      </c>
      <c r="E63" s="200">
        <v>0</v>
      </c>
      <c r="F63" s="200">
        <v>172.60471459783341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30.064093473714539</v>
      </c>
      <c r="R63" s="200">
        <v>1</v>
      </c>
      <c r="S63" s="200">
        <v>0</v>
      </c>
      <c r="T63" s="200">
        <v>30.064093473714539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263.0798301725365</v>
      </c>
      <c r="D66" s="200">
        <v>88.056194784124713</v>
      </c>
      <c r="E66" s="200">
        <v>0</v>
      </c>
      <c r="F66" s="200">
        <v>2406.8068427116218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263.0798301725365</v>
      </c>
      <c r="R66" s="200">
        <v>1</v>
      </c>
      <c r="S66" s="200">
        <v>9.509837197701227</v>
      </c>
      <c r="T66" s="200">
        <v>272.58966737023769</v>
      </c>
    </row>
    <row r="67" spans="1:20" x14ac:dyDescent="0.35">
      <c r="A67" s="201" t="s">
        <v>908</v>
      </c>
      <c r="B67" s="200">
        <v>75.829229187269064</v>
      </c>
      <c r="C67" s="200">
        <v>0</v>
      </c>
      <c r="D67" s="200">
        <v>97.949482429677488</v>
      </c>
      <c r="E67" s="200">
        <v>48.256250588803852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75.829229187269064</v>
      </c>
      <c r="Q67" s="200">
        <v>0</v>
      </c>
      <c r="R67" s="200">
        <v>1</v>
      </c>
      <c r="S67" s="200">
        <v>75.829229187269064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6.8496433398586047</v>
      </c>
      <c r="C69" s="200">
        <v>0</v>
      </c>
      <c r="D69" s="200">
        <v>6.8611657206685983</v>
      </c>
      <c r="E69" s="200">
        <v>106.3899932570082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6.8496433398586047</v>
      </c>
      <c r="Q69" s="200">
        <v>0</v>
      </c>
      <c r="R69" s="200">
        <v>1</v>
      </c>
      <c r="S69" s="200">
        <v>6.8496433398586047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47.696118712333423</v>
      </c>
      <c r="D71" s="200">
        <v>66.852232023963467</v>
      </c>
      <c r="E71" s="200">
        <v>0</v>
      </c>
      <c r="F71" s="200">
        <v>147.75710774927521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47.696118712333423</v>
      </c>
      <c r="R71" s="200">
        <v>1</v>
      </c>
      <c r="S71" s="200">
        <v>0</v>
      </c>
      <c r="T71" s="200">
        <v>47.696118712333423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44.534825913291357</v>
      </c>
      <c r="C73" s="200">
        <v>0</v>
      </c>
      <c r="D73" s="200">
        <v>57.333457004773337</v>
      </c>
      <c r="E73" s="200">
        <v>46.591396593710563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44.534825913291357</v>
      </c>
      <c r="Q73" s="200">
        <v>0</v>
      </c>
      <c r="R73" s="200">
        <v>1</v>
      </c>
      <c r="S73" s="200">
        <v>44.534825913291357</v>
      </c>
      <c r="T73" s="200">
        <v>0</v>
      </c>
    </row>
    <row r="74" spans="1:20" x14ac:dyDescent="0.35">
      <c r="A74" s="201" t="s">
        <v>901</v>
      </c>
      <c r="B74" s="200">
        <v>354.43807061082282</v>
      </c>
      <c r="C74" s="200">
        <v>0</v>
      </c>
      <c r="D74" s="200">
        <v>285.36670022881867</v>
      </c>
      <c r="E74" s="200">
        <v>2490.4434490914182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354.43807061082282</v>
      </c>
      <c r="Q74" s="200">
        <v>0</v>
      </c>
      <c r="R74" s="200">
        <v>1</v>
      </c>
      <c r="S74" s="200">
        <v>354.43807061082282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622.49917810060856</v>
      </c>
      <c r="D75" s="200">
        <v>208.70738548630609</v>
      </c>
      <c r="E75" s="200">
        <v>0</v>
      </c>
      <c r="F75" s="200">
        <v>4087.6237853677212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622.49917810060856</v>
      </c>
      <c r="R75" s="200">
        <v>1</v>
      </c>
      <c r="S75" s="200">
        <v>0</v>
      </c>
      <c r="T75" s="200">
        <v>622.49917810060856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51.942836132444143</v>
      </c>
      <c r="D78" s="200">
        <v>13.40709286467972</v>
      </c>
      <c r="E78" s="200">
        <v>0</v>
      </c>
      <c r="F78" s="200">
        <v>979.30639434746604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51.942836132444143</v>
      </c>
      <c r="R78" s="200">
        <v>1</v>
      </c>
      <c r="S78" s="200">
        <v>48.024383665656281</v>
      </c>
      <c r="T78" s="200">
        <v>99.967219798100416</v>
      </c>
    </row>
    <row r="79" spans="1:20" x14ac:dyDescent="0.35">
      <c r="A79" s="201" t="s">
        <v>896</v>
      </c>
      <c r="B79" s="200">
        <v>28.727477550491908</v>
      </c>
      <c r="C79" s="200">
        <v>0</v>
      </c>
      <c r="D79" s="200">
        <v>8.0329143426281711</v>
      </c>
      <c r="E79" s="200">
        <v>6147.1790653234257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28.727477550491908</v>
      </c>
      <c r="Q79" s="200">
        <v>0</v>
      </c>
      <c r="R79" s="200">
        <v>1</v>
      </c>
      <c r="S79" s="200">
        <v>28.727477550491908</v>
      </c>
      <c r="T79" s="200">
        <v>0</v>
      </c>
    </row>
    <row r="80" spans="1:20" x14ac:dyDescent="0.35">
      <c r="A80" s="201" t="s">
        <v>895</v>
      </c>
      <c r="B80" s="200">
        <v>128.59301252413661</v>
      </c>
      <c r="C80" s="200">
        <v>0</v>
      </c>
      <c r="D80" s="200">
        <v>32.130581021224749</v>
      </c>
      <c r="E80" s="200">
        <v>11811.518421606999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128.59301252413661</v>
      </c>
      <c r="Q80" s="200">
        <v>0</v>
      </c>
      <c r="R80" s="200">
        <v>1</v>
      </c>
      <c r="S80" s="200">
        <v>128.59301252413661</v>
      </c>
      <c r="T80" s="200">
        <v>0</v>
      </c>
    </row>
    <row r="81" spans="1:20" x14ac:dyDescent="0.35">
      <c r="A81" s="201" t="s">
        <v>894</v>
      </c>
      <c r="B81" s="200">
        <v>0</v>
      </c>
      <c r="C81" s="200">
        <v>9584.8304610572141</v>
      </c>
      <c r="D81" s="200">
        <v>84.466022590043977</v>
      </c>
      <c r="E81" s="200">
        <v>0</v>
      </c>
      <c r="F81" s="200">
        <v>153279.15321610021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9584.8304610572141</v>
      </c>
      <c r="R81" s="200">
        <v>1</v>
      </c>
      <c r="S81" s="200">
        <v>1471.3447948806549</v>
      </c>
      <c r="T81" s="200">
        <v>11056.175255937869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EF581-93D3-414A-AFDC-49D5E3CAD339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19675</v>
      </c>
    </row>
    <row r="8" spans="1:25" x14ac:dyDescent="0.35">
      <c r="A8" s="201" t="s">
        <v>871</v>
      </c>
      <c r="B8" s="200">
        <v>10332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951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5094.784260229977</v>
      </c>
      <c r="D16" s="200">
        <v>0</v>
      </c>
      <c r="E16" s="200">
        <v>0</v>
      </c>
      <c r="F16" s="200">
        <v>0</v>
      </c>
      <c r="G16" s="200">
        <v>4278.0190994522163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44791.626045490739</v>
      </c>
      <c r="N16" s="200">
        <v>43974.860884712973</v>
      </c>
      <c r="O16" s="200">
        <v>-816.76516077776614</v>
      </c>
      <c r="P16" s="200">
        <v>6900.8175387160427</v>
      </c>
      <c r="Q16" s="200">
        <v>11995.60179894602</v>
      </c>
      <c r="R16" s="200">
        <v>1</v>
      </c>
      <c r="S16" s="200">
        <v>28727.019332188829</v>
      </c>
      <c r="T16" s="200">
        <v>33821.803592418808</v>
      </c>
      <c r="U16" s="199">
        <v>776.73020266358526</v>
      </c>
      <c r="V16" s="199">
        <v>10193.092250408339</v>
      </c>
      <c r="W16" s="199">
        <v>14471.111349860559</v>
      </c>
      <c r="X16" s="199">
        <v>0</v>
      </c>
      <c r="Y16" s="199">
        <v>0</v>
      </c>
    </row>
    <row r="17" spans="1:20" x14ac:dyDescent="0.35">
      <c r="A17" s="201" t="s">
        <v>958</v>
      </c>
      <c r="B17" s="200">
        <v>0</v>
      </c>
      <c r="C17" s="200">
        <v>3715.1121148764978</v>
      </c>
      <c r="D17" s="200">
        <v>98.298879892988722</v>
      </c>
      <c r="E17" s="200">
        <v>0</v>
      </c>
      <c r="F17" s="200">
        <v>40.769985393789767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3715.1121148764978</v>
      </c>
      <c r="R17" s="200">
        <v>1</v>
      </c>
      <c r="S17" s="200">
        <v>14002.209498986609</v>
      </c>
      <c r="T17" s="200">
        <v>17717.321613863111</v>
      </c>
    </row>
    <row r="18" spans="1:20" x14ac:dyDescent="0.35">
      <c r="A18" s="201" t="s">
        <v>957</v>
      </c>
      <c r="B18" s="200">
        <v>345.72246929370237</v>
      </c>
      <c r="C18" s="200">
        <v>0</v>
      </c>
      <c r="D18" s="200">
        <v>188.0308304994617</v>
      </c>
      <c r="E18" s="200">
        <v>9.0062473508433474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345.72246929370237</v>
      </c>
      <c r="Q18" s="200">
        <v>0</v>
      </c>
      <c r="R18" s="200">
        <v>1</v>
      </c>
      <c r="S18" s="200">
        <v>516.16414600265216</v>
      </c>
      <c r="T18" s="200">
        <v>170.44167670894981</v>
      </c>
    </row>
    <row r="19" spans="1:20" x14ac:dyDescent="0.35">
      <c r="A19" s="201" t="s">
        <v>956</v>
      </c>
      <c r="B19" s="200">
        <v>310.64056671110109</v>
      </c>
      <c r="C19" s="200">
        <v>0</v>
      </c>
      <c r="D19" s="200">
        <v>726.22697086776111</v>
      </c>
      <c r="E19" s="200">
        <v>67.860462606210262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310.64056671110109</v>
      </c>
      <c r="Q19" s="200">
        <v>0</v>
      </c>
      <c r="R19" s="200">
        <v>1</v>
      </c>
      <c r="S19" s="200">
        <v>1107.002823333213</v>
      </c>
      <c r="T19" s="200">
        <v>796.36225662211143</v>
      </c>
    </row>
    <row r="20" spans="1:20" x14ac:dyDescent="0.35">
      <c r="A20" s="201" t="s">
        <v>955</v>
      </c>
      <c r="B20" s="200">
        <v>0</v>
      </c>
      <c r="C20" s="200">
        <v>894.85840315682253</v>
      </c>
      <c r="D20" s="200">
        <v>1533.2843609372919</v>
      </c>
      <c r="E20" s="200">
        <v>0</v>
      </c>
      <c r="F20" s="200">
        <v>2471.595832155695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894.85840315682253</v>
      </c>
      <c r="R20" s="200">
        <v>1</v>
      </c>
      <c r="S20" s="200">
        <v>1533.060004197469</v>
      </c>
      <c r="T20" s="200">
        <v>2427.918407354292</v>
      </c>
    </row>
    <row r="21" spans="1:20" x14ac:dyDescent="0.35">
      <c r="A21" s="201" t="s">
        <v>954</v>
      </c>
      <c r="B21" s="200">
        <v>4229.3607809878131</v>
      </c>
      <c r="C21" s="200">
        <v>0</v>
      </c>
      <c r="D21" s="200">
        <v>3986.832095347937</v>
      </c>
      <c r="E21" s="200">
        <v>6381.2743602684614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4229.3607809878131</v>
      </c>
      <c r="Q21" s="200">
        <v>0</v>
      </c>
      <c r="R21" s="200">
        <v>1</v>
      </c>
      <c r="S21" s="200">
        <v>4459.5095983439642</v>
      </c>
      <c r="T21" s="200">
        <v>230.14881735615069</v>
      </c>
    </row>
    <row r="22" spans="1:20" x14ac:dyDescent="0.35">
      <c r="A22" s="201" t="s">
        <v>953</v>
      </c>
      <c r="B22" s="200">
        <v>0</v>
      </c>
      <c r="C22" s="200">
        <v>69.306401448150766</v>
      </c>
      <c r="D22" s="200">
        <v>1816.969438034055</v>
      </c>
      <c r="E22" s="200">
        <v>0</v>
      </c>
      <c r="F22" s="200">
        <v>4.3195462220397234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69.306401448150766</v>
      </c>
      <c r="R22" s="200">
        <v>1</v>
      </c>
      <c r="S22" s="200">
        <v>33.648870645027358</v>
      </c>
      <c r="T22" s="200">
        <v>102.9552720931781</v>
      </c>
    </row>
    <row r="23" spans="1:20" x14ac:dyDescent="0.35">
      <c r="A23" s="201" t="s">
        <v>952</v>
      </c>
      <c r="B23" s="200">
        <v>44.276270607251831</v>
      </c>
      <c r="C23" s="200">
        <v>0</v>
      </c>
      <c r="D23" s="200">
        <v>694.32627945285321</v>
      </c>
      <c r="E23" s="200">
        <v>10.97120755199462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44.276270607251831</v>
      </c>
      <c r="Q23" s="200">
        <v>0</v>
      </c>
      <c r="R23" s="200">
        <v>1</v>
      </c>
      <c r="S23" s="200">
        <v>203.87452138544941</v>
      </c>
      <c r="T23" s="200">
        <v>159.59825077819761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520.44300420544039</v>
      </c>
      <c r="C25" s="200">
        <v>0</v>
      </c>
      <c r="D25" s="200">
        <v>2329.1197240007532</v>
      </c>
      <c r="E25" s="200">
        <v>108.5400469717294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520.44300420544039</v>
      </c>
      <c r="Q25" s="200">
        <v>0</v>
      </c>
      <c r="R25" s="200">
        <v>1</v>
      </c>
      <c r="S25" s="200">
        <v>543.50699200757708</v>
      </c>
      <c r="T25" s="200">
        <v>23.06398780213674</v>
      </c>
    </row>
    <row r="26" spans="1:20" x14ac:dyDescent="0.35">
      <c r="A26" s="201" t="s">
        <v>949</v>
      </c>
      <c r="B26" s="200">
        <v>0</v>
      </c>
      <c r="C26" s="200">
        <v>962.60901741567602</v>
      </c>
      <c r="D26" s="200">
        <v>764.61523969956829</v>
      </c>
      <c r="E26" s="200">
        <v>0</v>
      </c>
      <c r="F26" s="200">
        <v>749.66296003204877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962.60901741567602</v>
      </c>
      <c r="R26" s="200">
        <v>1</v>
      </c>
      <c r="S26" s="200">
        <v>109.3346706505409</v>
      </c>
      <c r="T26" s="200">
        <v>1071.943688066217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14.397959338464361</v>
      </c>
      <c r="D28" s="200">
        <v>55.331935778744459</v>
      </c>
      <c r="E28" s="200">
        <v>0</v>
      </c>
      <c r="F28" s="200">
        <v>24.55656279788526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14.397959338464361</v>
      </c>
      <c r="R28" s="200">
        <v>1</v>
      </c>
      <c r="S28" s="200">
        <v>27.438698246946679</v>
      </c>
      <c r="T28" s="200">
        <v>41.836657585411047</v>
      </c>
    </row>
    <row r="29" spans="1:20" x14ac:dyDescent="0.35">
      <c r="A29" s="201" t="s">
        <v>946</v>
      </c>
      <c r="B29" s="200">
        <v>89.275466177809065</v>
      </c>
      <c r="C29" s="200">
        <v>0</v>
      </c>
      <c r="D29" s="200">
        <v>1213.1326291153009</v>
      </c>
      <c r="E29" s="200">
        <v>50.295817072240411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89.275466177809065</v>
      </c>
      <c r="Q29" s="200">
        <v>0</v>
      </c>
      <c r="R29" s="200">
        <v>1</v>
      </c>
      <c r="S29" s="200">
        <v>96.97797911712081</v>
      </c>
      <c r="T29" s="200">
        <v>7.7025129393117497</v>
      </c>
    </row>
    <row r="30" spans="1:20" x14ac:dyDescent="0.35">
      <c r="A30" s="201" t="s">
        <v>945</v>
      </c>
      <c r="B30" s="200">
        <v>22.697713513787811</v>
      </c>
      <c r="C30" s="200">
        <v>0</v>
      </c>
      <c r="D30" s="200">
        <v>265.06551739412453</v>
      </c>
      <c r="E30" s="200">
        <v>6.2771232664622536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22.697713513787811</v>
      </c>
      <c r="Q30" s="200">
        <v>0</v>
      </c>
      <c r="R30" s="200">
        <v>1</v>
      </c>
      <c r="S30" s="200">
        <v>31.443616339353099</v>
      </c>
      <c r="T30" s="200">
        <v>8.7459028255652935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0</v>
      </c>
      <c r="C32" s="200">
        <v>165.2614021438346</v>
      </c>
      <c r="D32" s="200">
        <v>31.444599373455329</v>
      </c>
      <c r="E32" s="200">
        <v>0</v>
      </c>
      <c r="F32" s="200">
        <v>167.7739578026879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165.2614021438346</v>
      </c>
      <c r="R32" s="200">
        <v>1</v>
      </c>
      <c r="S32" s="200">
        <v>1242.4541981859161</v>
      </c>
      <c r="T32" s="200">
        <v>1407.7156003297509</v>
      </c>
    </row>
    <row r="33" spans="1:20" x14ac:dyDescent="0.35">
      <c r="A33" s="201" t="s">
        <v>942</v>
      </c>
      <c r="B33" s="200">
        <v>507.34871684784258</v>
      </c>
      <c r="C33" s="200">
        <v>0</v>
      </c>
      <c r="D33" s="200">
        <v>16.024111981293281</v>
      </c>
      <c r="E33" s="200">
        <v>409.57592815112338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507.34871684784258</v>
      </c>
      <c r="Q33" s="200">
        <v>0</v>
      </c>
      <c r="R33" s="200">
        <v>1</v>
      </c>
      <c r="S33" s="200">
        <v>819.4539895272062</v>
      </c>
      <c r="T33" s="200">
        <v>312.10527267936362</v>
      </c>
    </row>
    <row r="34" spans="1:20" x14ac:dyDescent="0.35">
      <c r="A34" s="201" t="s">
        <v>941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940</v>
      </c>
      <c r="B35" s="200">
        <v>2.4015572350000052</v>
      </c>
      <c r="C35" s="200">
        <v>0</v>
      </c>
      <c r="D35" s="200">
        <v>3.3299550204969339</v>
      </c>
      <c r="E35" s="200">
        <v>6.1334559424354058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2.4015572350000052</v>
      </c>
      <c r="Q35" s="200">
        <v>0</v>
      </c>
      <c r="R35" s="200">
        <v>1</v>
      </c>
      <c r="S35" s="200">
        <v>6.0929707841698999</v>
      </c>
      <c r="T35" s="200">
        <v>3.6914135491698952</v>
      </c>
    </row>
    <row r="36" spans="1:20" x14ac:dyDescent="0.35">
      <c r="A36" s="201" t="s">
        <v>939</v>
      </c>
      <c r="B36" s="200">
        <v>0</v>
      </c>
      <c r="C36" s="200">
        <v>178.752983866535</v>
      </c>
      <c r="D36" s="200">
        <v>47.957165328067077</v>
      </c>
      <c r="E36" s="200">
        <v>0</v>
      </c>
      <c r="F36" s="200">
        <v>321.28695799932137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178.752983866535</v>
      </c>
      <c r="R36" s="200">
        <v>1</v>
      </c>
      <c r="S36" s="200">
        <v>157.96958793927641</v>
      </c>
      <c r="T36" s="200">
        <v>336.72257180581141</v>
      </c>
    </row>
    <row r="37" spans="1:20" x14ac:dyDescent="0.35">
      <c r="A37" s="201" t="s">
        <v>938</v>
      </c>
      <c r="B37" s="200">
        <v>53.776174823262153</v>
      </c>
      <c r="C37" s="200">
        <v>0</v>
      </c>
      <c r="D37" s="200">
        <v>7.4162560655210914</v>
      </c>
      <c r="E37" s="200">
        <v>12.575847745619329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53.776174823262153</v>
      </c>
      <c r="Q37" s="200">
        <v>0</v>
      </c>
      <c r="R37" s="200">
        <v>1</v>
      </c>
      <c r="S37" s="200">
        <v>53.776174823262153</v>
      </c>
      <c r="T37" s="200">
        <v>0</v>
      </c>
    </row>
    <row r="38" spans="1:20" x14ac:dyDescent="0.35">
      <c r="A38" s="201" t="s">
        <v>937</v>
      </c>
      <c r="B38" s="200">
        <v>160.533352059355</v>
      </c>
      <c r="C38" s="200">
        <v>0</v>
      </c>
      <c r="D38" s="200">
        <v>26.155103895706102</v>
      </c>
      <c r="E38" s="200">
        <v>250.2434018709038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160.533352059355</v>
      </c>
      <c r="Q38" s="200">
        <v>0</v>
      </c>
      <c r="R38" s="200">
        <v>1</v>
      </c>
      <c r="S38" s="200">
        <v>201.9907550286141</v>
      </c>
      <c r="T38" s="200">
        <v>41.457402969259071</v>
      </c>
    </row>
    <row r="39" spans="1:20" x14ac:dyDescent="0.35">
      <c r="A39" s="201" t="s">
        <v>936</v>
      </c>
      <c r="B39" s="200">
        <v>0</v>
      </c>
      <c r="C39" s="200">
        <v>325.37402866184169</v>
      </c>
      <c r="D39" s="200">
        <v>30.421848907408911</v>
      </c>
      <c r="E39" s="200">
        <v>0</v>
      </c>
      <c r="F39" s="200">
        <v>1661.3747585944441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325.37402866184169</v>
      </c>
      <c r="R39" s="200">
        <v>1</v>
      </c>
      <c r="S39" s="200">
        <v>7.5276421241499243</v>
      </c>
      <c r="T39" s="200">
        <v>332.9016707859916</v>
      </c>
    </row>
    <row r="40" spans="1:20" x14ac:dyDescent="0.35">
      <c r="A40" s="201" t="s">
        <v>935</v>
      </c>
      <c r="B40" s="200">
        <v>0</v>
      </c>
      <c r="C40" s="200">
        <v>259.45303652856262</v>
      </c>
      <c r="D40" s="200">
        <v>84.373370553542031</v>
      </c>
      <c r="E40" s="200">
        <v>0</v>
      </c>
      <c r="F40" s="200">
        <v>186.0973814498756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259.45303652856262</v>
      </c>
      <c r="R40" s="200">
        <v>1</v>
      </c>
      <c r="S40" s="200">
        <v>130.23678415885271</v>
      </c>
      <c r="T40" s="200">
        <v>389.68982068741531</v>
      </c>
    </row>
    <row r="41" spans="1:20" x14ac:dyDescent="0.35">
      <c r="A41" s="201" t="s">
        <v>934</v>
      </c>
      <c r="B41" s="200">
        <v>0</v>
      </c>
      <c r="C41" s="200">
        <v>2.8224909057562968</v>
      </c>
      <c r="D41" s="200">
        <v>3.3574224497914278</v>
      </c>
      <c r="E41" s="200">
        <v>0</v>
      </c>
      <c r="F41" s="200">
        <v>4.0519373845251732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2.8224909057562968</v>
      </c>
      <c r="R41" s="200">
        <v>1</v>
      </c>
      <c r="S41" s="200">
        <v>14.32400526317409</v>
      </c>
      <c r="T41" s="200">
        <v>17.146496168930391</v>
      </c>
    </row>
    <row r="42" spans="1:20" x14ac:dyDescent="0.35">
      <c r="A42" s="201" t="s">
        <v>933</v>
      </c>
      <c r="B42" s="200">
        <v>0</v>
      </c>
      <c r="C42" s="200">
        <v>12.01769639443031</v>
      </c>
      <c r="D42" s="200">
        <v>13.605761450467551</v>
      </c>
      <c r="E42" s="200">
        <v>0</v>
      </c>
      <c r="F42" s="200">
        <v>21.427503583161549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12.01769639443031</v>
      </c>
      <c r="R42" s="200">
        <v>1</v>
      </c>
      <c r="S42" s="200">
        <v>0</v>
      </c>
      <c r="T42" s="200">
        <v>12.01769639443031</v>
      </c>
    </row>
    <row r="43" spans="1:20" x14ac:dyDescent="0.35">
      <c r="A43" s="201" t="s">
        <v>932</v>
      </c>
      <c r="B43" s="200">
        <v>0</v>
      </c>
      <c r="C43" s="200">
        <v>119.95791447572439</v>
      </c>
      <c r="D43" s="200">
        <v>21.918512155724809</v>
      </c>
      <c r="E43" s="200">
        <v>0</v>
      </c>
      <c r="F43" s="200">
        <v>307.95065765954388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119.95791447572439</v>
      </c>
      <c r="R43" s="200">
        <v>1</v>
      </c>
      <c r="S43" s="200">
        <v>44.945272928929008</v>
      </c>
      <c r="T43" s="200">
        <v>164.90318740465341</v>
      </c>
    </row>
    <row r="44" spans="1:20" x14ac:dyDescent="0.35">
      <c r="A44" s="201" t="s">
        <v>931</v>
      </c>
      <c r="B44" s="200">
        <v>0</v>
      </c>
      <c r="C44" s="200">
        <v>322.19986437055968</v>
      </c>
      <c r="D44" s="200">
        <v>47.725391204605721</v>
      </c>
      <c r="E44" s="200">
        <v>0</v>
      </c>
      <c r="F44" s="200">
        <v>238.90012692084031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322.19986437055968</v>
      </c>
      <c r="R44" s="200">
        <v>1</v>
      </c>
      <c r="S44" s="200">
        <v>0</v>
      </c>
      <c r="T44" s="200">
        <v>322.19986437055968</v>
      </c>
    </row>
    <row r="45" spans="1:20" x14ac:dyDescent="0.35">
      <c r="A45" s="201" t="s">
        <v>930</v>
      </c>
      <c r="B45" s="200">
        <v>0</v>
      </c>
      <c r="C45" s="200">
        <v>19.637084776884151</v>
      </c>
      <c r="D45" s="200">
        <v>22.730908093635239</v>
      </c>
      <c r="E45" s="200">
        <v>0</v>
      </c>
      <c r="F45" s="200">
        <v>234.12859406254569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19.637084776884151</v>
      </c>
      <c r="R45" s="200">
        <v>1</v>
      </c>
      <c r="S45" s="200">
        <v>0</v>
      </c>
      <c r="T45" s="200">
        <v>19.637084776884151</v>
      </c>
    </row>
    <row r="46" spans="1:20" x14ac:dyDescent="0.35">
      <c r="A46" s="201" t="s">
        <v>929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928</v>
      </c>
      <c r="B47" s="200">
        <v>0</v>
      </c>
      <c r="C47" s="200">
        <v>1850.4530576147199</v>
      </c>
      <c r="D47" s="200">
        <v>2340.0768331477561</v>
      </c>
      <c r="E47" s="200">
        <v>0</v>
      </c>
      <c r="F47" s="200">
        <v>5008.8364586731932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1850.4530576147199</v>
      </c>
      <c r="R47" s="200">
        <v>1</v>
      </c>
      <c r="S47" s="200">
        <v>1024.9139244054991</v>
      </c>
      <c r="T47" s="200">
        <v>2875.366982020219</v>
      </c>
    </row>
    <row r="48" spans="1:20" x14ac:dyDescent="0.35">
      <c r="A48" s="201" t="s">
        <v>927</v>
      </c>
      <c r="B48" s="200">
        <v>28.322204960828</v>
      </c>
      <c r="C48" s="200">
        <v>0</v>
      </c>
      <c r="D48" s="200">
        <v>215.2273924302159</v>
      </c>
      <c r="E48" s="200">
        <v>34.695895611605152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28.322204960828</v>
      </c>
      <c r="Q48" s="200">
        <v>0</v>
      </c>
      <c r="R48" s="200">
        <v>1</v>
      </c>
      <c r="S48" s="200">
        <v>157.380621667848</v>
      </c>
      <c r="T48" s="200">
        <v>129.05841670702</v>
      </c>
    </row>
    <row r="49" spans="1:20" x14ac:dyDescent="0.35">
      <c r="A49" s="201" t="s">
        <v>926</v>
      </c>
      <c r="B49" s="200">
        <v>138.98950170285701</v>
      </c>
      <c r="C49" s="200">
        <v>0</v>
      </c>
      <c r="D49" s="200">
        <v>116.0157660361848</v>
      </c>
      <c r="E49" s="200">
        <v>274.25452411943053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138.98950170285701</v>
      </c>
      <c r="Q49" s="200">
        <v>0</v>
      </c>
      <c r="R49" s="200">
        <v>1</v>
      </c>
      <c r="S49" s="200">
        <v>341.05883418333718</v>
      </c>
      <c r="T49" s="200">
        <v>202.0693324804802</v>
      </c>
    </row>
    <row r="50" spans="1:20" x14ac:dyDescent="0.35">
      <c r="A50" s="201" t="s">
        <v>925</v>
      </c>
      <c r="B50" s="200">
        <v>44.119414177644089</v>
      </c>
      <c r="C50" s="200">
        <v>0</v>
      </c>
      <c r="D50" s="200">
        <v>14.049198118875379</v>
      </c>
      <c r="E50" s="200">
        <v>131.0219896734848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44.119414177644089</v>
      </c>
      <c r="Q50" s="200">
        <v>0</v>
      </c>
      <c r="R50" s="200">
        <v>1</v>
      </c>
      <c r="S50" s="200">
        <v>46.865818045483749</v>
      </c>
      <c r="T50" s="200">
        <v>2.7464038678396632</v>
      </c>
    </row>
    <row r="51" spans="1:20" x14ac:dyDescent="0.35">
      <c r="A51" s="201" t="s">
        <v>924</v>
      </c>
      <c r="B51" s="200">
        <v>0</v>
      </c>
      <c r="C51" s="200">
        <v>4.1792410069457677</v>
      </c>
      <c r="D51" s="200">
        <v>5.4023366736412104</v>
      </c>
      <c r="E51" s="200">
        <v>0</v>
      </c>
      <c r="F51" s="200">
        <v>4.6625725204498201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4.1792410069457677</v>
      </c>
      <c r="R51" s="200">
        <v>1</v>
      </c>
      <c r="S51" s="200">
        <v>6.01127271338013</v>
      </c>
      <c r="T51" s="200">
        <v>10.1905137203259</v>
      </c>
    </row>
    <row r="52" spans="1:20" x14ac:dyDescent="0.35">
      <c r="A52" s="201" t="s">
        <v>923</v>
      </c>
      <c r="B52" s="200">
        <v>0</v>
      </c>
      <c r="C52" s="200">
        <v>221.16520212738669</v>
      </c>
      <c r="D52" s="200">
        <v>66.348786097003213</v>
      </c>
      <c r="E52" s="200">
        <v>0</v>
      </c>
      <c r="F52" s="200">
        <v>785.43650393296537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221.16520212738669</v>
      </c>
      <c r="R52" s="200">
        <v>1</v>
      </c>
      <c r="S52" s="200">
        <v>0</v>
      </c>
      <c r="T52" s="200">
        <v>221.16520212738669</v>
      </c>
    </row>
    <row r="53" spans="1:20" x14ac:dyDescent="0.35">
      <c r="A53" s="201" t="s">
        <v>922</v>
      </c>
      <c r="B53" s="200">
        <v>0</v>
      </c>
      <c r="C53" s="200">
        <v>39.38702889118909</v>
      </c>
      <c r="D53" s="200">
        <v>7.0684991083411406</v>
      </c>
      <c r="E53" s="200">
        <v>0</v>
      </c>
      <c r="F53" s="200">
        <v>314.59109226008502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39.38702889118909</v>
      </c>
      <c r="R53" s="200">
        <v>1</v>
      </c>
      <c r="S53" s="200">
        <v>0</v>
      </c>
      <c r="T53" s="200">
        <v>39.38702889118909</v>
      </c>
    </row>
    <row r="54" spans="1:20" x14ac:dyDescent="0.35">
      <c r="A54" s="201" t="s">
        <v>921</v>
      </c>
      <c r="B54" s="200">
        <v>17.722682724949181</v>
      </c>
      <c r="C54" s="200">
        <v>0</v>
      </c>
      <c r="D54" s="200">
        <v>10.00370396573663</v>
      </c>
      <c r="E54" s="200">
        <v>26.468112319231249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17.722682724949181</v>
      </c>
      <c r="Q54" s="200">
        <v>0</v>
      </c>
      <c r="R54" s="200">
        <v>1</v>
      </c>
      <c r="S54" s="200">
        <v>17.722682724949181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919</v>
      </c>
      <c r="B56" s="200">
        <v>0</v>
      </c>
      <c r="C56" s="200">
        <v>8.5223157098450635</v>
      </c>
      <c r="D56" s="200">
        <v>3.290534172727027</v>
      </c>
      <c r="E56" s="200">
        <v>0</v>
      </c>
      <c r="F56" s="200">
        <v>25.48251449475363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8.5223157098450635</v>
      </c>
      <c r="R56" s="200">
        <v>1</v>
      </c>
      <c r="S56" s="200">
        <v>0</v>
      </c>
      <c r="T56" s="200">
        <v>8.5223157098450635</v>
      </c>
    </row>
    <row r="57" spans="1:20" x14ac:dyDescent="0.35">
      <c r="A57" s="201" t="s">
        <v>918</v>
      </c>
      <c r="B57" s="200">
        <v>0.58838699421289231</v>
      </c>
      <c r="C57" s="200">
        <v>0</v>
      </c>
      <c r="D57" s="200">
        <v>1.0919626583255151</v>
      </c>
      <c r="E57" s="200">
        <v>0.48011878349361681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0.58838699421289231</v>
      </c>
      <c r="Q57" s="200">
        <v>0</v>
      </c>
      <c r="R57" s="200">
        <v>1</v>
      </c>
      <c r="S57" s="200">
        <v>1.951147097724367</v>
      </c>
      <c r="T57" s="200">
        <v>1.3627601035114749</v>
      </c>
    </row>
    <row r="58" spans="1:20" x14ac:dyDescent="0.35">
      <c r="A58" s="201" t="s">
        <v>917</v>
      </c>
      <c r="B58" s="200">
        <v>0</v>
      </c>
      <c r="C58" s="200">
        <v>30.389331127882201</v>
      </c>
      <c r="D58" s="200">
        <v>122.78014588986559</v>
      </c>
      <c r="E58" s="200">
        <v>0</v>
      </c>
      <c r="F58" s="200">
        <v>31.838161795268189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30.389331127882201</v>
      </c>
      <c r="R58" s="200">
        <v>1</v>
      </c>
      <c r="S58" s="200">
        <v>70.892390669694407</v>
      </c>
      <c r="T58" s="200">
        <v>101.28172179757659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9.5394724052680324</v>
      </c>
      <c r="C60" s="200">
        <v>0</v>
      </c>
      <c r="D60" s="200">
        <v>3.352415889261037</v>
      </c>
      <c r="E60" s="200">
        <v>11.076520946369509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9.5394724052680324</v>
      </c>
      <c r="Q60" s="200">
        <v>0</v>
      </c>
      <c r="R60" s="200">
        <v>1</v>
      </c>
      <c r="S60" s="200">
        <v>10.524560110078991</v>
      </c>
      <c r="T60" s="200">
        <v>0.98508770481095964</v>
      </c>
    </row>
    <row r="61" spans="1:20" x14ac:dyDescent="0.35">
      <c r="A61" s="201" t="s">
        <v>914</v>
      </c>
      <c r="B61" s="200">
        <v>0</v>
      </c>
      <c r="C61" s="200">
        <v>340.073851263466</v>
      </c>
      <c r="D61" s="200">
        <v>215.28887536571031</v>
      </c>
      <c r="E61" s="200">
        <v>0</v>
      </c>
      <c r="F61" s="200">
        <v>259.12277409694838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340.073851263466</v>
      </c>
      <c r="R61" s="200">
        <v>1</v>
      </c>
      <c r="S61" s="200">
        <v>0</v>
      </c>
      <c r="T61" s="200">
        <v>340.073851263466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104.92184671438039</v>
      </c>
      <c r="C66" s="200">
        <v>0</v>
      </c>
      <c r="D66" s="200">
        <v>187.23079058810211</v>
      </c>
      <c r="E66" s="200">
        <v>844.94609924321298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104.92184671438039</v>
      </c>
      <c r="Q66" s="200">
        <v>0</v>
      </c>
      <c r="R66" s="200">
        <v>1</v>
      </c>
      <c r="S66" s="200">
        <v>221.21677199203</v>
      </c>
      <c r="T66" s="200">
        <v>116.2949252776496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82.572273656187093</v>
      </c>
      <c r="D69" s="200">
        <v>132.3651500771991</v>
      </c>
      <c r="E69" s="200">
        <v>0</v>
      </c>
      <c r="F69" s="200">
        <v>2460.321700086904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82.572273656187093</v>
      </c>
      <c r="R69" s="200">
        <v>1</v>
      </c>
      <c r="S69" s="200">
        <v>0</v>
      </c>
      <c r="T69" s="200">
        <v>82.572273656187093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169.955100848521</v>
      </c>
      <c r="C74" s="200">
        <v>0</v>
      </c>
      <c r="D74" s="200">
        <v>213.0368916952184</v>
      </c>
      <c r="E74" s="200">
        <v>2577.283673657138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169.955100848521</v>
      </c>
      <c r="Q74" s="200">
        <v>0</v>
      </c>
      <c r="R74" s="200">
        <v>1</v>
      </c>
      <c r="S74" s="200">
        <v>169.955100848521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18.39711298355207</v>
      </c>
      <c r="D78" s="200">
        <v>2.679938749406372</v>
      </c>
      <c r="E78" s="200">
        <v>0</v>
      </c>
      <c r="F78" s="200">
        <v>1093.5875646538279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18.39711298355207</v>
      </c>
      <c r="R78" s="200">
        <v>1</v>
      </c>
      <c r="S78" s="200">
        <v>0</v>
      </c>
      <c r="T78" s="200">
        <v>18.39711298355207</v>
      </c>
    </row>
    <row r="79" spans="1:20" x14ac:dyDescent="0.35">
      <c r="A79" s="201" t="s">
        <v>896</v>
      </c>
      <c r="B79" s="200">
        <v>0</v>
      </c>
      <c r="C79" s="200">
        <v>15.767706288998671</v>
      </c>
      <c r="D79" s="200">
        <v>7.5610858307866584</v>
      </c>
      <c r="E79" s="200">
        <v>0</v>
      </c>
      <c r="F79" s="200" t="s">
        <v>990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15.767706288998671</v>
      </c>
      <c r="R79" s="200">
        <v>1</v>
      </c>
      <c r="S79" s="200">
        <v>0</v>
      </c>
      <c r="T79" s="200">
        <v>15.767706288998671</v>
      </c>
    </row>
    <row r="80" spans="1:20" x14ac:dyDescent="0.35">
      <c r="A80" s="201" t="s">
        <v>895</v>
      </c>
      <c r="B80" s="200">
        <v>100.1828557250155</v>
      </c>
      <c r="C80" s="200">
        <v>0</v>
      </c>
      <c r="D80" s="200">
        <v>61.646691073917168</v>
      </c>
      <c r="E80" s="200">
        <v>19859.73579316882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100.1828557250155</v>
      </c>
      <c r="Q80" s="200">
        <v>0</v>
      </c>
      <c r="R80" s="200">
        <v>1</v>
      </c>
      <c r="S80" s="200">
        <v>122.4948394108747</v>
      </c>
      <c r="T80" s="200">
        <v>22.3119836858592</v>
      </c>
    </row>
    <row r="81" spans="1:20" x14ac:dyDescent="0.35">
      <c r="A81" s="201" t="s">
        <v>894</v>
      </c>
      <c r="B81" s="200">
        <v>0</v>
      </c>
      <c r="C81" s="200">
        <v>2322.934279916105</v>
      </c>
      <c r="D81" s="200">
        <v>53.679875816620559</v>
      </c>
      <c r="E81" s="200">
        <v>0</v>
      </c>
      <c r="F81" s="200">
        <v>117124.1727265865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2322.934279916105</v>
      </c>
      <c r="R81" s="200">
        <v>1</v>
      </c>
      <c r="S81" s="200">
        <v>1193.0885682999301</v>
      </c>
      <c r="T81" s="200">
        <v>3516.022848216036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ABF2C-40DB-4874-BA39-A64D9EFB6AE3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19675</v>
      </c>
    </row>
    <row r="8" spans="1:25" x14ac:dyDescent="0.35">
      <c r="A8" s="201" t="s">
        <v>871</v>
      </c>
      <c r="B8" s="200">
        <v>10332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950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15153.487811549599</v>
      </c>
      <c r="D16" s="200">
        <v>0</v>
      </c>
      <c r="E16" s="200">
        <v>0</v>
      </c>
      <c r="F16" s="200">
        <v>0</v>
      </c>
      <c r="G16" s="200">
        <v>-292.94655210825289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41318.427850817643</v>
      </c>
      <c r="N16" s="200">
        <v>25871.993487159791</v>
      </c>
      <c r="O16" s="200">
        <v>-15446.434363657851</v>
      </c>
      <c r="P16" s="200">
        <v>2384.013073683579</v>
      </c>
      <c r="Q16" s="200">
        <v>17537.500885233181</v>
      </c>
      <c r="R16" s="200">
        <v>1</v>
      </c>
      <c r="S16" s="200">
        <v>17217.727646976709</v>
      </c>
      <c r="T16" s="200">
        <v>32371.215458526309</v>
      </c>
      <c r="U16" s="199">
        <v>906.45198789114102</v>
      </c>
      <c r="V16" s="199">
        <v>8040.7604044001928</v>
      </c>
      <c r="W16" s="199">
        <v>7747.8138522919398</v>
      </c>
      <c r="X16" s="199">
        <v>0</v>
      </c>
      <c r="Y16" s="199">
        <v>0</v>
      </c>
    </row>
    <row r="17" spans="1:20" x14ac:dyDescent="0.35">
      <c r="A17" s="201" t="s">
        <v>958</v>
      </c>
      <c r="B17" s="200">
        <v>0</v>
      </c>
      <c r="C17" s="200">
        <v>7656.9275071344691</v>
      </c>
      <c r="D17" s="200">
        <v>99.384849768579443</v>
      </c>
      <c r="E17" s="200">
        <v>0</v>
      </c>
      <c r="F17" s="200">
        <v>69.325456507948786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7656.9275071344691</v>
      </c>
      <c r="R17" s="200">
        <v>1</v>
      </c>
      <c r="S17" s="200">
        <v>8879.7047257215545</v>
      </c>
      <c r="T17" s="200">
        <v>16536.63223285602</v>
      </c>
    </row>
    <row r="18" spans="1:20" x14ac:dyDescent="0.35">
      <c r="A18" s="201" t="s">
        <v>957</v>
      </c>
      <c r="B18" s="200">
        <v>0</v>
      </c>
      <c r="C18" s="200">
        <v>86.253779200648694</v>
      </c>
      <c r="D18" s="200">
        <v>65.039916116188635</v>
      </c>
      <c r="E18" s="200">
        <v>0</v>
      </c>
      <c r="F18" s="200">
        <v>3.6449605441303672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86.253779200648694</v>
      </c>
      <c r="R18" s="200">
        <v>1</v>
      </c>
      <c r="S18" s="200">
        <v>57.564692255554462</v>
      </c>
      <c r="T18" s="200">
        <v>143.81847145620321</v>
      </c>
    </row>
    <row r="19" spans="1:20" x14ac:dyDescent="0.35">
      <c r="A19" s="201" t="s">
        <v>956</v>
      </c>
      <c r="B19" s="200">
        <v>0</v>
      </c>
      <c r="C19" s="200">
        <v>786.86085757205728</v>
      </c>
      <c r="D19" s="200">
        <v>399.31477633488191</v>
      </c>
      <c r="E19" s="200">
        <v>0</v>
      </c>
      <c r="F19" s="200">
        <v>254.59546101340791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786.86085757205728</v>
      </c>
      <c r="R19" s="200">
        <v>1</v>
      </c>
      <c r="S19" s="200">
        <v>57.129311411403897</v>
      </c>
      <c r="T19" s="200">
        <v>843.99016898346122</v>
      </c>
    </row>
    <row r="20" spans="1:20" x14ac:dyDescent="0.35">
      <c r="A20" s="201" t="s">
        <v>955</v>
      </c>
      <c r="B20" s="200">
        <v>0</v>
      </c>
      <c r="C20" s="200">
        <v>230.92631673026281</v>
      </c>
      <c r="D20" s="200">
        <v>343.57737942246769</v>
      </c>
      <c r="E20" s="200">
        <v>0</v>
      </c>
      <c r="F20" s="200">
        <v>526.21852562370361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230.92631673026281</v>
      </c>
      <c r="R20" s="200">
        <v>1</v>
      </c>
      <c r="S20" s="200">
        <v>240.7699714983205</v>
      </c>
      <c r="T20" s="200">
        <v>471.69628822858328</v>
      </c>
    </row>
    <row r="21" spans="1:20" x14ac:dyDescent="0.35">
      <c r="A21" s="201" t="s">
        <v>954</v>
      </c>
      <c r="B21" s="200">
        <v>0</v>
      </c>
      <c r="C21" s="200">
        <v>116.29026257370791</v>
      </c>
      <c r="D21" s="200">
        <v>542.61846066620694</v>
      </c>
      <c r="E21" s="200">
        <v>0</v>
      </c>
      <c r="F21" s="200">
        <v>311.39317447431739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116.29026257370791</v>
      </c>
      <c r="R21" s="200">
        <v>1</v>
      </c>
      <c r="S21" s="200">
        <v>199.20725607762711</v>
      </c>
      <c r="T21" s="200">
        <v>315.49751865133499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45.380155021221007</v>
      </c>
      <c r="C23" s="200">
        <v>0</v>
      </c>
      <c r="D23" s="200">
        <v>122.09262328011</v>
      </c>
      <c r="E23" s="200">
        <v>10.070009120100019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45.380155021221007</v>
      </c>
      <c r="Q23" s="200">
        <v>0</v>
      </c>
      <c r="R23" s="200">
        <v>1</v>
      </c>
      <c r="S23" s="200">
        <v>45.380155021221007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520.44300420544039</v>
      </c>
      <c r="D24" s="200">
        <v>2329.1197240007532</v>
      </c>
      <c r="E24" s="200">
        <v>0</v>
      </c>
      <c r="F24" s="200">
        <v>20.257367005689211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520.44300420544039</v>
      </c>
      <c r="R24" s="200">
        <v>1</v>
      </c>
      <c r="S24" s="200">
        <v>23.06398780213674</v>
      </c>
      <c r="T24" s="200">
        <v>543.50699200757708</v>
      </c>
    </row>
    <row r="25" spans="1:20" x14ac:dyDescent="0.35">
      <c r="A25" s="201" t="s">
        <v>950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949</v>
      </c>
      <c r="B26" s="200">
        <v>344.04453372071112</v>
      </c>
      <c r="C26" s="200">
        <v>0</v>
      </c>
      <c r="D26" s="200">
        <v>465.90843884423458</v>
      </c>
      <c r="E26" s="200">
        <v>104.3864207313528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344.04453372071112</v>
      </c>
      <c r="Q26" s="200">
        <v>0</v>
      </c>
      <c r="R26" s="200">
        <v>1</v>
      </c>
      <c r="S26" s="200">
        <v>462.04860423081112</v>
      </c>
      <c r="T26" s="200">
        <v>118.00407051009999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415.40215319538919</v>
      </c>
      <c r="D28" s="200">
        <v>424.99225888070993</v>
      </c>
      <c r="E28" s="200">
        <v>0</v>
      </c>
      <c r="F28" s="200">
        <v>584.52750274243192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415.40215319538919</v>
      </c>
      <c r="R28" s="200">
        <v>1</v>
      </c>
      <c r="S28" s="200">
        <v>18.220309838827902</v>
      </c>
      <c r="T28" s="200">
        <v>433.62246303421722</v>
      </c>
    </row>
    <row r="29" spans="1:20" x14ac:dyDescent="0.35">
      <c r="A29" s="201" t="s">
        <v>946</v>
      </c>
      <c r="B29" s="200">
        <v>0</v>
      </c>
      <c r="C29" s="200">
        <v>77.625380127729017</v>
      </c>
      <c r="D29" s="200">
        <v>1011.477580862668</v>
      </c>
      <c r="E29" s="200">
        <v>0</v>
      </c>
      <c r="F29" s="200">
        <v>79.688975693913889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77.625380127729017</v>
      </c>
      <c r="R29" s="200">
        <v>1</v>
      </c>
      <c r="S29" s="200">
        <v>0</v>
      </c>
      <c r="T29" s="200">
        <v>77.625380127729017</v>
      </c>
    </row>
    <row r="30" spans="1:20" x14ac:dyDescent="0.35">
      <c r="A30" s="201" t="s">
        <v>945</v>
      </c>
      <c r="B30" s="200">
        <v>50.120761503141793</v>
      </c>
      <c r="C30" s="200">
        <v>0</v>
      </c>
      <c r="D30" s="200">
        <v>371.59268491061982</v>
      </c>
      <c r="E30" s="200">
        <v>12.412998376266559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50.120761503141793</v>
      </c>
      <c r="Q30" s="200">
        <v>0</v>
      </c>
      <c r="R30" s="200">
        <v>1</v>
      </c>
      <c r="S30" s="200">
        <v>50.120761503141793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0</v>
      </c>
      <c r="C32" s="200">
        <v>1430.6612982397201</v>
      </c>
      <c r="D32" s="200">
        <v>45.445659780984961</v>
      </c>
      <c r="E32" s="200">
        <v>0</v>
      </c>
      <c r="F32" s="200">
        <v>1198.2833275794119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1430.6612982397201</v>
      </c>
      <c r="R32" s="200">
        <v>1</v>
      </c>
      <c r="S32" s="200">
        <v>810.58912807186914</v>
      </c>
      <c r="T32" s="200">
        <v>2241.2504263115889</v>
      </c>
    </row>
    <row r="33" spans="1:20" x14ac:dyDescent="0.35">
      <c r="A33" s="201" t="s">
        <v>942</v>
      </c>
      <c r="B33" s="200">
        <v>0</v>
      </c>
      <c r="C33" s="200">
        <v>1024.9728820875509</v>
      </c>
      <c r="D33" s="200">
        <v>42.786804187749269</v>
      </c>
      <c r="E33" s="200">
        <v>0</v>
      </c>
      <c r="F33" s="200">
        <v>1018.831613583166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1024.9728820875509</v>
      </c>
      <c r="R33" s="200">
        <v>1</v>
      </c>
      <c r="S33" s="200">
        <v>686.08315024915032</v>
      </c>
      <c r="T33" s="200">
        <v>1711.056032336701</v>
      </c>
    </row>
    <row r="34" spans="1:20" x14ac:dyDescent="0.35">
      <c r="A34" s="201" t="s">
        <v>941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940</v>
      </c>
      <c r="B35" s="200">
        <v>64.394043998511393</v>
      </c>
      <c r="C35" s="200">
        <v>0</v>
      </c>
      <c r="D35" s="200">
        <v>27.860430181417261</v>
      </c>
      <c r="E35" s="200">
        <v>147.27821075580539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64.394043998511393</v>
      </c>
      <c r="Q35" s="200">
        <v>0</v>
      </c>
      <c r="R35" s="200">
        <v>1</v>
      </c>
      <c r="S35" s="200">
        <v>64.394043998511393</v>
      </c>
      <c r="T35" s="200">
        <v>0</v>
      </c>
    </row>
    <row r="36" spans="1:20" x14ac:dyDescent="0.35">
      <c r="A36" s="201" t="s">
        <v>939</v>
      </c>
      <c r="B36" s="200">
        <v>1338.513290151014</v>
      </c>
      <c r="C36" s="200">
        <v>0</v>
      </c>
      <c r="D36" s="200">
        <v>297.98917772673451</v>
      </c>
      <c r="E36" s="200">
        <v>990.29253845869027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1338.513290151014</v>
      </c>
      <c r="Q36" s="200">
        <v>0</v>
      </c>
      <c r="R36" s="200">
        <v>1</v>
      </c>
      <c r="S36" s="200">
        <v>1905.072829177213</v>
      </c>
      <c r="T36" s="200">
        <v>566.55953902619888</v>
      </c>
    </row>
    <row r="37" spans="1:20" x14ac:dyDescent="0.35">
      <c r="A37" s="201" t="s">
        <v>938</v>
      </c>
      <c r="B37" s="200">
        <v>260.84805021467042</v>
      </c>
      <c r="C37" s="200">
        <v>0</v>
      </c>
      <c r="D37" s="200">
        <v>53.589076589551738</v>
      </c>
      <c r="E37" s="200">
        <v>54.628018696438403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260.84805021467042</v>
      </c>
      <c r="Q37" s="200">
        <v>0</v>
      </c>
      <c r="R37" s="200">
        <v>1</v>
      </c>
      <c r="S37" s="200">
        <v>281.66661595944782</v>
      </c>
      <c r="T37" s="200">
        <v>20.818565744777342</v>
      </c>
    </row>
    <row r="38" spans="1:20" x14ac:dyDescent="0.35">
      <c r="A38" s="201" t="s">
        <v>937</v>
      </c>
      <c r="B38" s="200">
        <v>0</v>
      </c>
      <c r="C38" s="200">
        <v>409.809817901077</v>
      </c>
      <c r="D38" s="200">
        <v>58.442955433644308</v>
      </c>
      <c r="E38" s="200">
        <v>0</v>
      </c>
      <c r="F38" s="200">
        <v>1345.6116579762711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409.809817901077</v>
      </c>
      <c r="R38" s="200">
        <v>1</v>
      </c>
      <c r="S38" s="200">
        <v>5.25626626998673</v>
      </c>
      <c r="T38" s="200">
        <v>415.06608417106372</v>
      </c>
    </row>
    <row r="39" spans="1:20" x14ac:dyDescent="0.35">
      <c r="A39" s="201" t="s">
        <v>936</v>
      </c>
      <c r="B39" s="200">
        <v>0</v>
      </c>
      <c r="C39" s="200">
        <v>15.054567250950379</v>
      </c>
      <c r="D39" s="200">
        <v>47.947840831888463</v>
      </c>
      <c r="E39" s="200">
        <v>0</v>
      </c>
      <c r="F39" s="200">
        <v>63.419464506685067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15.054567250950379</v>
      </c>
      <c r="R39" s="200">
        <v>1</v>
      </c>
      <c r="S39" s="200">
        <v>220.243220902941</v>
      </c>
      <c r="T39" s="200">
        <v>235.29778815389139</v>
      </c>
    </row>
    <row r="40" spans="1:20" x14ac:dyDescent="0.35">
      <c r="A40" s="201" t="s">
        <v>935</v>
      </c>
      <c r="B40" s="200">
        <v>0</v>
      </c>
      <c r="C40" s="200">
        <v>160.259088830222</v>
      </c>
      <c r="D40" s="200">
        <v>431.28582061470769</v>
      </c>
      <c r="E40" s="200">
        <v>0</v>
      </c>
      <c r="F40" s="200">
        <v>94.836112879124727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160.259088830222</v>
      </c>
      <c r="R40" s="200">
        <v>1</v>
      </c>
      <c r="S40" s="200">
        <v>967.25529196255911</v>
      </c>
      <c r="T40" s="200">
        <v>1127.5143807927809</v>
      </c>
    </row>
    <row r="41" spans="1:20" x14ac:dyDescent="0.35">
      <c r="A41" s="201" t="s">
        <v>934</v>
      </c>
      <c r="B41" s="200">
        <v>0</v>
      </c>
      <c r="C41" s="200">
        <v>66.915446810149405</v>
      </c>
      <c r="D41" s="200">
        <v>42.080389503341017</v>
      </c>
      <c r="E41" s="200">
        <v>0</v>
      </c>
      <c r="F41" s="200">
        <v>79.254900981626619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66.915446810149405</v>
      </c>
      <c r="R41" s="200">
        <v>1</v>
      </c>
      <c r="S41" s="200">
        <v>122.8243104359797</v>
      </c>
      <c r="T41" s="200">
        <v>189.7397572461291</v>
      </c>
    </row>
    <row r="42" spans="1:20" x14ac:dyDescent="0.35">
      <c r="A42" s="201" t="s">
        <v>933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931</v>
      </c>
      <c r="B44" s="200">
        <v>0</v>
      </c>
      <c r="C44" s="200">
        <v>61.969723027088783</v>
      </c>
      <c r="D44" s="200">
        <v>69.016748265985797</v>
      </c>
      <c r="E44" s="200">
        <v>0</v>
      </c>
      <c r="F44" s="200">
        <v>37.908810169831277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61.969723027088783</v>
      </c>
      <c r="R44" s="200">
        <v>1</v>
      </c>
      <c r="S44" s="200">
        <v>148.43287676510189</v>
      </c>
      <c r="T44" s="200">
        <v>210.4025997921907</v>
      </c>
    </row>
    <row r="45" spans="1:20" x14ac:dyDescent="0.35">
      <c r="A45" s="201" t="s">
        <v>930</v>
      </c>
      <c r="B45" s="200">
        <v>0</v>
      </c>
      <c r="C45" s="200">
        <v>18.232343841065848</v>
      </c>
      <c r="D45" s="200">
        <v>25.34554439201958</v>
      </c>
      <c r="E45" s="200">
        <v>0</v>
      </c>
      <c r="F45" s="200">
        <v>179.3451001887087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18.232343841065848</v>
      </c>
      <c r="R45" s="200">
        <v>1</v>
      </c>
      <c r="S45" s="200">
        <v>0</v>
      </c>
      <c r="T45" s="200">
        <v>18.232343841065848</v>
      </c>
    </row>
    <row r="46" spans="1:20" x14ac:dyDescent="0.35">
      <c r="A46" s="201" t="s">
        <v>929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928</v>
      </c>
      <c r="B47" s="200">
        <v>0</v>
      </c>
      <c r="C47" s="200">
        <v>331.1763202401745</v>
      </c>
      <c r="D47" s="200">
        <v>284.1538790363818</v>
      </c>
      <c r="E47" s="200">
        <v>0</v>
      </c>
      <c r="F47" s="200">
        <v>739.58420444930346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331.1763202401745</v>
      </c>
      <c r="R47" s="200">
        <v>1</v>
      </c>
      <c r="S47" s="200">
        <v>20.545828830418341</v>
      </c>
      <c r="T47" s="200">
        <v>351.72214907059282</v>
      </c>
    </row>
    <row r="48" spans="1:20" x14ac:dyDescent="0.35">
      <c r="A48" s="201" t="s">
        <v>927</v>
      </c>
      <c r="B48" s="200">
        <v>3.199890557285181</v>
      </c>
      <c r="C48" s="200">
        <v>0</v>
      </c>
      <c r="D48" s="200">
        <v>3.1085928433521892</v>
      </c>
      <c r="E48" s="200">
        <v>3.5104812420759921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3.199890557285181</v>
      </c>
      <c r="Q48" s="200">
        <v>0</v>
      </c>
      <c r="R48" s="200">
        <v>1</v>
      </c>
      <c r="S48" s="200">
        <v>3.199890557285181</v>
      </c>
      <c r="T48" s="200">
        <v>0</v>
      </c>
    </row>
    <row r="49" spans="1:20" x14ac:dyDescent="0.35">
      <c r="A49" s="201" t="s">
        <v>926</v>
      </c>
      <c r="B49" s="200">
        <v>0</v>
      </c>
      <c r="C49" s="200">
        <v>293.99003152823877</v>
      </c>
      <c r="D49" s="200">
        <v>81.553236218245331</v>
      </c>
      <c r="E49" s="200">
        <v>0</v>
      </c>
      <c r="F49" s="200">
        <v>1062.7515057960709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293.99003152823877</v>
      </c>
      <c r="R49" s="200">
        <v>1</v>
      </c>
      <c r="S49" s="200">
        <v>0</v>
      </c>
      <c r="T49" s="200">
        <v>293.99003152823877</v>
      </c>
    </row>
    <row r="50" spans="1:20" x14ac:dyDescent="0.35">
      <c r="A50" s="201" t="s">
        <v>925</v>
      </c>
      <c r="B50" s="200">
        <v>44.484693522600047</v>
      </c>
      <c r="C50" s="200">
        <v>0</v>
      </c>
      <c r="D50" s="200">
        <v>19.962754231725381</v>
      </c>
      <c r="E50" s="200">
        <v>118.30566652917859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44.484693522600047</v>
      </c>
      <c r="Q50" s="200">
        <v>0</v>
      </c>
      <c r="R50" s="200">
        <v>1</v>
      </c>
      <c r="S50" s="200">
        <v>50.72660222876253</v>
      </c>
      <c r="T50" s="200">
        <v>6.2419087061624774</v>
      </c>
    </row>
    <row r="51" spans="1:20" x14ac:dyDescent="0.35">
      <c r="A51" s="201" t="s">
        <v>924</v>
      </c>
      <c r="B51" s="200">
        <v>0</v>
      </c>
      <c r="C51" s="200">
        <v>162.11020392933619</v>
      </c>
      <c r="D51" s="200">
        <v>94.415005102367218</v>
      </c>
      <c r="E51" s="200">
        <v>0</v>
      </c>
      <c r="F51" s="200">
        <v>149.2134962721309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162.11020392933619</v>
      </c>
      <c r="R51" s="200">
        <v>1</v>
      </c>
      <c r="S51" s="200">
        <v>27.627946715869211</v>
      </c>
      <c r="T51" s="200">
        <v>189.73815064520539</v>
      </c>
    </row>
    <row r="52" spans="1:20" x14ac:dyDescent="0.35">
      <c r="A52" s="201" t="s">
        <v>923</v>
      </c>
      <c r="B52" s="200">
        <v>0</v>
      </c>
      <c r="C52" s="200">
        <v>789.42031172899397</v>
      </c>
      <c r="D52" s="200">
        <v>322.56930066561762</v>
      </c>
      <c r="E52" s="200">
        <v>0</v>
      </c>
      <c r="F52" s="200">
        <v>2312.9814667881569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789.42031172899397</v>
      </c>
      <c r="R52" s="200">
        <v>1</v>
      </c>
      <c r="S52" s="200">
        <v>66.321519018968971</v>
      </c>
      <c r="T52" s="200">
        <v>855.74183074796292</v>
      </c>
    </row>
    <row r="53" spans="1:20" x14ac:dyDescent="0.35">
      <c r="A53" s="201" t="s">
        <v>922</v>
      </c>
      <c r="B53" s="200">
        <v>0</v>
      </c>
      <c r="C53" s="200">
        <v>1239.4434498696371</v>
      </c>
      <c r="D53" s="200">
        <v>274.42420065293038</v>
      </c>
      <c r="E53" s="200">
        <v>0</v>
      </c>
      <c r="F53" s="200">
        <v>8167.5064791426867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1239.4434498696371</v>
      </c>
      <c r="R53" s="200">
        <v>1</v>
      </c>
      <c r="S53" s="200">
        <v>0</v>
      </c>
      <c r="T53" s="200">
        <v>1239.4434498696371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0</v>
      </c>
      <c r="C57" s="200">
        <v>52.416819542635459</v>
      </c>
      <c r="D57" s="200">
        <v>25.712561629326881</v>
      </c>
      <c r="E57" s="200">
        <v>0</v>
      </c>
      <c r="F57" s="200">
        <v>87.986268809087122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52.416819542635459</v>
      </c>
      <c r="R57" s="200">
        <v>1</v>
      </c>
      <c r="S57" s="200">
        <v>5.9027598344814489</v>
      </c>
      <c r="T57" s="200">
        <v>58.319579377116909</v>
      </c>
    </row>
    <row r="58" spans="1:20" x14ac:dyDescent="0.35">
      <c r="A58" s="201" t="s">
        <v>917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916</v>
      </c>
      <c r="B59" s="200">
        <v>110.3086312686589</v>
      </c>
      <c r="C59" s="200">
        <v>0</v>
      </c>
      <c r="D59" s="200">
        <v>160.78017962925469</v>
      </c>
      <c r="E59" s="200">
        <v>309.4622827598393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110.3086312686589</v>
      </c>
      <c r="Q59" s="200">
        <v>0</v>
      </c>
      <c r="R59" s="200">
        <v>1</v>
      </c>
      <c r="S59" s="200">
        <v>168.52068615484151</v>
      </c>
      <c r="T59" s="200">
        <v>58.212054886182663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28.354577349839129</v>
      </c>
      <c r="C61" s="200">
        <v>0</v>
      </c>
      <c r="D61" s="200">
        <v>112.7825206557231</v>
      </c>
      <c r="E61" s="200">
        <v>9.9499443285008322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28.354577349839129</v>
      </c>
      <c r="Q61" s="200">
        <v>0</v>
      </c>
      <c r="R61" s="200">
        <v>1</v>
      </c>
      <c r="S61" s="200">
        <v>86.325866979148003</v>
      </c>
      <c r="T61" s="200">
        <v>57.97128962930887</v>
      </c>
    </row>
    <row r="62" spans="1:20" x14ac:dyDescent="0.35">
      <c r="A62" s="201" t="s">
        <v>913</v>
      </c>
      <c r="B62" s="200">
        <v>3.6894368323192972</v>
      </c>
      <c r="C62" s="200">
        <v>0</v>
      </c>
      <c r="D62" s="200">
        <v>3.3054692131279988</v>
      </c>
      <c r="E62" s="200">
        <v>4.6717812080885119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3.6894368323192972</v>
      </c>
      <c r="Q62" s="200">
        <v>0</v>
      </c>
      <c r="R62" s="200">
        <v>1</v>
      </c>
      <c r="S62" s="200">
        <v>3.6894368323192972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68.619018161075971</v>
      </c>
      <c r="D68" s="200">
        <v>161.2450256256148</v>
      </c>
      <c r="E68" s="200">
        <v>0</v>
      </c>
      <c r="F68" s="200">
        <v>2594.8445373278232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68.619018161075971</v>
      </c>
      <c r="R68" s="200">
        <v>1</v>
      </c>
      <c r="S68" s="200">
        <v>0</v>
      </c>
      <c r="T68" s="200">
        <v>68.619018161075971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8.3366686670050374</v>
      </c>
      <c r="C70" s="200">
        <v>0</v>
      </c>
      <c r="D70" s="200">
        <v>4.7161447256961386</v>
      </c>
      <c r="E70" s="200">
        <v>55.460409401668343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8.3366686670050374</v>
      </c>
      <c r="Q70" s="200">
        <v>0</v>
      </c>
      <c r="R70" s="200">
        <v>1</v>
      </c>
      <c r="S70" s="200">
        <v>8.3366686670050374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95.959731502156259</v>
      </c>
      <c r="D78" s="200">
        <v>18.40502026612392</v>
      </c>
      <c r="E78" s="200">
        <v>0</v>
      </c>
      <c r="F78" s="200">
        <v>4706.1144316761247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95.959731502156259</v>
      </c>
      <c r="R78" s="200">
        <v>1</v>
      </c>
      <c r="S78" s="200">
        <v>0</v>
      </c>
      <c r="T78" s="200">
        <v>95.959731502156259</v>
      </c>
    </row>
    <row r="79" spans="1:20" x14ac:dyDescent="0.35">
      <c r="A79" s="201" t="s">
        <v>896</v>
      </c>
      <c r="B79" s="200">
        <v>82.338340876602373</v>
      </c>
      <c r="C79" s="200">
        <v>0</v>
      </c>
      <c r="D79" s="200">
        <v>50.013673288122938</v>
      </c>
      <c r="E79" s="200">
        <v>34052.787713459278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82.338340876602373</v>
      </c>
      <c r="Q79" s="200">
        <v>0</v>
      </c>
      <c r="R79" s="200">
        <v>1</v>
      </c>
      <c r="S79" s="200">
        <v>82.338340876602373</v>
      </c>
      <c r="T79" s="200">
        <v>0</v>
      </c>
    </row>
    <row r="80" spans="1:20" x14ac:dyDescent="0.35">
      <c r="A80" s="201" t="s">
        <v>895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894</v>
      </c>
      <c r="B81" s="200">
        <v>0</v>
      </c>
      <c r="C81" s="200">
        <v>1425.7605700033989</v>
      </c>
      <c r="D81" s="200">
        <v>62.977792702462722</v>
      </c>
      <c r="E81" s="200">
        <v>0</v>
      </c>
      <c r="F81" s="200">
        <v>59309.707834595531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1425.7605700033989</v>
      </c>
      <c r="R81" s="200">
        <v>1</v>
      </c>
      <c r="S81" s="200">
        <v>1449.164591127646</v>
      </c>
      <c r="T81" s="200">
        <v>2874.9251611310451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2F88B-E4BF-43CB-B0E9-642DD4C58AF6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19675</v>
      </c>
    </row>
    <row r="8" spans="1:25" x14ac:dyDescent="0.35">
      <c r="A8" s="201" t="s">
        <v>871</v>
      </c>
      <c r="B8" s="200">
        <v>10332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949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22662.666437375789</v>
      </c>
      <c r="C16" s="200">
        <v>0</v>
      </c>
      <c r="D16" s="200">
        <v>0</v>
      </c>
      <c r="E16" s="200">
        <v>0</v>
      </c>
      <c r="F16" s="200">
        <v>0</v>
      </c>
      <c r="G16" s="200">
        <v>-12658.526037954411</v>
      </c>
      <c r="H16" s="200">
        <v>1</v>
      </c>
      <c r="I16" s="200">
        <v>1</v>
      </c>
      <c r="J16" s="200">
        <v>1</v>
      </c>
      <c r="K16" s="200">
        <v>1</v>
      </c>
      <c r="L16" s="200">
        <v>-605.99996326443966</v>
      </c>
      <c r="M16" s="200">
        <v>220533.30409364731</v>
      </c>
      <c r="N16" s="200">
        <v>229931.4445298042</v>
      </c>
      <c r="O16" s="200">
        <v>9398.1404361569439</v>
      </c>
      <c r="P16" s="200">
        <v>38702.95032509671</v>
      </c>
      <c r="Q16" s="200">
        <v>16040.28388772092</v>
      </c>
      <c r="R16" s="200">
        <v>1</v>
      </c>
      <c r="S16" s="200">
        <v>163803.60063700459</v>
      </c>
      <c r="T16" s="200">
        <v>141140.9341996288</v>
      </c>
      <c r="U16" s="199">
        <v>16712.321509367961</v>
      </c>
      <c r="V16" s="199">
        <v>61414.29437605018</v>
      </c>
      <c r="W16" s="199">
        <v>48755.768338095782</v>
      </c>
      <c r="X16" s="199">
        <v>1265.7540086003689</v>
      </c>
      <c r="Y16" s="199">
        <v>659.75404533592905</v>
      </c>
    </row>
    <row r="17" spans="1:20" x14ac:dyDescent="0.35">
      <c r="A17" s="201" t="s">
        <v>958</v>
      </c>
      <c r="B17" s="200">
        <v>13029.95094715212</v>
      </c>
      <c r="C17" s="200">
        <v>0</v>
      </c>
      <c r="D17" s="200">
        <v>106.4056679142476</v>
      </c>
      <c r="E17" s="200">
        <v>55.913806971967752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13029.95094715212</v>
      </c>
      <c r="Q17" s="200">
        <v>0</v>
      </c>
      <c r="R17" s="200">
        <v>1</v>
      </c>
      <c r="S17" s="200">
        <v>90291.700423161703</v>
      </c>
      <c r="T17" s="200">
        <v>77261.749476009587</v>
      </c>
    </row>
    <row r="18" spans="1:20" x14ac:dyDescent="0.35">
      <c r="A18" s="201" t="s">
        <v>957</v>
      </c>
      <c r="B18" s="200">
        <v>2586.7696689324612</v>
      </c>
      <c r="C18" s="200">
        <v>0</v>
      </c>
      <c r="D18" s="200">
        <v>411.69030447970658</v>
      </c>
      <c r="E18" s="200">
        <v>54.671193449694719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2586.7696689324612</v>
      </c>
      <c r="Q18" s="200">
        <v>0</v>
      </c>
      <c r="R18" s="200">
        <v>1</v>
      </c>
      <c r="S18" s="200">
        <v>4784.105360221396</v>
      </c>
      <c r="T18" s="200">
        <v>2197.3356912889349</v>
      </c>
    </row>
    <row r="19" spans="1:20" x14ac:dyDescent="0.35">
      <c r="A19" s="201" t="s">
        <v>956</v>
      </c>
      <c r="B19" s="200">
        <v>0</v>
      </c>
      <c r="C19" s="200">
        <v>704.4275265713286</v>
      </c>
      <c r="D19" s="200">
        <v>733.97424690538423</v>
      </c>
      <c r="E19" s="200">
        <v>0</v>
      </c>
      <c r="F19" s="200">
        <v>45.71160976640143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704.4275265713286</v>
      </c>
      <c r="R19" s="200">
        <v>1</v>
      </c>
      <c r="S19" s="200">
        <v>4060.760004043073</v>
      </c>
      <c r="T19" s="200">
        <v>4765.187530614402</v>
      </c>
    </row>
    <row r="20" spans="1:20" x14ac:dyDescent="0.35">
      <c r="A20" s="201" t="s">
        <v>955</v>
      </c>
      <c r="B20" s="200">
        <v>1747.7580496856981</v>
      </c>
      <c r="C20" s="200">
        <v>0</v>
      </c>
      <c r="D20" s="200">
        <v>578.22273685689458</v>
      </c>
      <c r="E20" s="200">
        <v>1786.521932331761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1747.7580496856981</v>
      </c>
      <c r="Q20" s="200">
        <v>0</v>
      </c>
      <c r="R20" s="200">
        <v>1</v>
      </c>
      <c r="S20" s="200">
        <v>4486.8099213804526</v>
      </c>
      <c r="T20" s="200">
        <v>2739.0518716947549</v>
      </c>
    </row>
    <row r="21" spans="1:20" x14ac:dyDescent="0.35">
      <c r="A21" s="201" t="s">
        <v>954</v>
      </c>
      <c r="B21" s="200">
        <v>0</v>
      </c>
      <c r="C21" s="200">
        <v>1022.291707651738</v>
      </c>
      <c r="D21" s="200">
        <v>843.34991925169652</v>
      </c>
      <c r="E21" s="200">
        <v>0</v>
      </c>
      <c r="F21" s="200">
        <v>549.0072228597088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1022.291707651738</v>
      </c>
      <c r="R21" s="200">
        <v>1</v>
      </c>
      <c r="S21" s="200">
        <v>1880.453499672547</v>
      </c>
      <c r="T21" s="200">
        <v>2902.7452073242862</v>
      </c>
    </row>
    <row r="22" spans="1:20" x14ac:dyDescent="0.35">
      <c r="A22" s="201" t="s">
        <v>953</v>
      </c>
      <c r="B22" s="200">
        <v>0</v>
      </c>
      <c r="C22" s="200">
        <v>218.47456245197279</v>
      </c>
      <c r="D22" s="200">
        <v>1327.5252718248121</v>
      </c>
      <c r="E22" s="200">
        <v>0</v>
      </c>
      <c r="F22" s="200">
        <v>2.253059742410104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218.47456245197279</v>
      </c>
      <c r="R22" s="200">
        <v>1</v>
      </c>
      <c r="S22" s="200">
        <v>115.5550624554744</v>
      </c>
      <c r="T22" s="200">
        <v>334.02962490744733</v>
      </c>
    </row>
    <row r="23" spans="1:20" x14ac:dyDescent="0.35">
      <c r="A23" s="201" t="s">
        <v>952</v>
      </c>
      <c r="B23" s="200">
        <v>920.92888621060899</v>
      </c>
      <c r="C23" s="200">
        <v>0</v>
      </c>
      <c r="D23" s="200">
        <v>761.06928171366906</v>
      </c>
      <c r="E23" s="200">
        <v>185.13734174014331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920.92888621060899</v>
      </c>
      <c r="Q23" s="200">
        <v>0</v>
      </c>
      <c r="R23" s="200">
        <v>1</v>
      </c>
      <c r="S23" s="200">
        <v>1503.0691541514641</v>
      </c>
      <c r="T23" s="200">
        <v>582.14026794085487</v>
      </c>
    </row>
    <row r="24" spans="1:20" x14ac:dyDescent="0.35">
      <c r="A24" s="201" t="s">
        <v>951</v>
      </c>
      <c r="B24" s="200">
        <v>962.60901741567602</v>
      </c>
      <c r="C24" s="200">
        <v>0</v>
      </c>
      <c r="D24" s="200">
        <v>764.61523969956829</v>
      </c>
      <c r="E24" s="200">
        <v>16.10695583978714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962.60901741567602</v>
      </c>
      <c r="Q24" s="200">
        <v>0</v>
      </c>
      <c r="R24" s="200">
        <v>1</v>
      </c>
      <c r="S24" s="200">
        <v>1071.943688066217</v>
      </c>
      <c r="T24" s="200">
        <v>109.3346706505409</v>
      </c>
    </row>
    <row r="25" spans="1:20" x14ac:dyDescent="0.35">
      <c r="A25" s="201" t="s">
        <v>950</v>
      </c>
      <c r="B25" s="200">
        <v>0</v>
      </c>
      <c r="C25" s="200">
        <v>344.04453372071112</v>
      </c>
      <c r="D25" s="200">
        <v>465.90843884423469</v>
      </c>
      <c r="E25" s="200">
        <v>0</v>
      </c>
      <c r="F25" s="200">
        <v>29.401800899318449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344.04453372071112</v>
      </c>
      <c r="R25" s="200">
        <v>1</v>
      </c>
      <c r="S25" s="200">
        <v>118.00407051009999</v>
      </c>
      <c r="T25" s="200">
        <v>462.04860423081112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18.157420087214749</v>
      </c>
      <c r="C28" s="200">
        <v>0</v>
      </c>
      <c r="D28" s="200">
        <v>225.7153568876075</v>
      </c>
      <c r="E28" s="200">
        <v>14.800229179713231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18.157420087214749</v>
      </c>
      <c r="Q28" s="200">
        <v>0</v>
      </c>
      <c r="R28" s="200">
        <v>1</v>
      </c>
      <c r="S28" s="200">
        <v>664.51646947142967</v>
      </c>
      <c r="T28" s="200">
        <v>646.35904938421493</v>
      </c>
    </row>
    <row r="29" spans="1:20" x14ac:dyDescent="0.35">
      <c r="A29" s="201" t="s">
        <v>946</v>
      </c>
      <c r="B29" s="200">
        <v>0</v>
      </c>
      <c r="C29" s="200">
        <v>69.441116357777048</v>
      </c>
      <c r="D29" s="200">
        <v>499.23897188133299</v>
      </c>
      <c r="E29" s="200">
        <v>0</v>
      </c>
      <c r="F29" s="200">
        <v>14.29712390808913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69.441116357777048</v>
      </c>
      <c r="R29" s="200">
        <v>1</v>
      </c>
      <c r="S29" s="200">
        <v>61.49281637906347</v>
      </c>
      <c r="T29" s="200">
        <v>130.93393273684049</v>
      </c>
    </row>
    <row r="30" spans="1:20" x14ac:dyDescent="0.35">
      <c r="A30" s="201" t="s">
        <v>945</v>
      </c>
      <c r="B30" s="200">
        <v>530.27886456628619</v>
      </c>
      <c r="C30" s="200">
        <v>0</v>
      </c>
      <c r="D30" s="200">
        <v>1471.1822654464861</v>
      </c>
      <c r="E30" s="200">
        <v>118.97820020615769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530.27886456628619</v>
      </c>
      <c r="Q30" s="200">
        <v>0</v>
      </c>
      <c r="R30" s="200">
        <v>1</v>
      </c>
      <c r="S30" s="200">
        <v>763.23146944880364</v>
      </c>
      <c r="T30" s="200">
        <v>232.95260488251739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3092.164093402132</v>
      </c>
      <c r="C32" s="200">
        <v>0</v>
      </c>
      <c r="D32" s="200">
        <v>49.241219148070122</v>
      </c>
      <c r="E32" s="200">
        <v>1035.7984843686249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3092.164093402132</v>
      </c>
      <c r="Q32" s="200">
        <v>0</v>
      </c>
      <c r="R32" s="200">
        <v>1</v>
      </c>
      <c r="S32" s="200">
        <v>11635.921737668021</v>
      </c>
      <c r="T32" s="200">
        <v>8543.7576442658919</v>
      </c>
    </row>
    <row r="33" spans="1:20" x14ac:dyDescent="0.35">
      <c r="A33" s="201" t="s">
        <v>942</v>
      </c>
      <c r="B33" s="200">
        <v>0</v>
      </c>
      <c r="C33" s="200">
        <v>1904.7833705743319</v>
      </c>
      <c r="D33" s="200">
        <v>68.302024745942319</v>
      </c>
      <c r="E33" s="200">
        <v>0</v>
      </c>
      <c r="F33" s="200">
        <v>379.72842699650522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1904.7833705743319</v>
      </c>
      <c r="R33" s="200">
        <v>1</v>
      </c>
      <c r="S33" s="200">
        <v>10809.26765536444</v>
      </c>
      <c r="T33" s="200">
        <v>12714.05102593877</v>
      </c>
    </row>
    <row r="34" spans="1:20" x14ac:dyDescent="0.35">
      <c r="A34" s="201" t="s">
        <v>941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940</v>
      </c>
      <c r="B35" s="200">
        <v>65.089430573699815</v>
      </c>
      <c r="C35" s="200">
        <v>0</v>
      </c>
      <c r="D35" s="200">
        <v>52.294586096539383</v>
      </c>
      <c r="E35" s="200">
        <v>134.86750121768981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65.089430573699815</v>
      </c>
      <c r="Q35" s="200">
        <v>0</v>
      </c>
      <c r="R35" s="200">
        <v>1</v>
      </c>
      <c r="S35" s="200">
        <v>409.4846042351557</v>
      </c>
      <c r="T35" s="200">
        <v>344.39517366145589</v>
      </c>
    </row>
    <row r="36" spans="1:20" x14ac:dyDescent="0.35">
      <c r="A36" s="201" t="s">
        <v>939</v>
      </c>
      <c r="B36" s="200">
        <v>0</v>
      </c>
      <c r="C36" s="200">
        <v>698.48486626059093</v>
      </c>
      <c r="D36" s="200">
        <v>92.213664395516048</v>
      </c>
      <c r="E36" s="200">
        <v>0</v>
      </c>
      <c r="F36" s="200">
        <v>207.73221460883801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698.48486626059093</v>
      </c>
      <c r="R36" s="200">
        <v>1</v>
      </c>
      <c r="S36" s="200">
        <v>1948.661619413012</v>
      </c>
      <c r="T36" s="200">
        <v>2647.1464856736029</v>
      </c>
    </row>
    <row r="37" spans="1:20" x14ac:dyDescent="0.35">
      <c r="A37" s="201" t="s">
        <v>938</v>
      </c>
      <c r="B37" s="200">
        <v>809.40624511972499</v>
      </c>
      <c r="C37" s="200">
        <v>0</v>
      </c>
      <c r="D37" s="200">
        <v>25.05307131570104</v>
      </c>
      <c r="E37" s="200">
        <v>153.56719264577509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809.40624511972499</v>
      </c>
      <c r="Q37" s="200">
        <v>0</v>
      </c>
      <c r="R37" s="200">
        <v>1</v>
      </c>
      <c r="S37" s="200">
        <v>853.52118708447085</v>
      </c>
      <c r="T37" s="200">
        <v>44.114941964745903</v>
      </c>
    </row>
    <row r="38" spans="1:20" x14ac:dyDescent="0.35">
      <c r="A38" s="201" t="s">
        <v>937</v>
      </c>
      <c r="B38" s="200">
        <v>0</v>
      </c>
      <c r="C38" s="200">
        <v>3644.6256587016528</v>
      </c>
      <c r="D38" s="200">
        <v>130.402132181414</v>
      </c>
      <c r="E38" s="200">
        <v>0</v>
      </c>
      <c r="F38" s="200">
        <v>2400.0914681172021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3644.6256587016528</v>
      </c>
      <c r="R38" s="200">
        <v>1</v>
      </c>
      <c r="S38" s="200">
        <v>1191.3560124129719</v>
      </c>
      <c r="T38" s="200">
        <v>4835.981671114625</v>
      </c>
    </row>
    <row r="39" spans="1:20" x14ac:dyDescent="0.35">
      <c r="A39" s="201" t="s">
        <v>936</v>
      </c>
      <c r="B39" s="200">
        <v>0</v>
      </c>
      <c r="C39" s="200">
        <v>594.28383555733126</v>
      </c>
      <c r="D39" s="200">
        <v>48.473220443714979</v>
      </c>
      <c r="E39" s="200">
        <v>0</v>
      </c>
      <c r="F39" s="200">
        <v>502.09476652482488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594.28383555733126</v>
      </c>
      <c r="R39" s="200">
        <v>1</v>
      </c>
      <c r="S39" s="200">
        <v>961.13258323026935</v>
      </c>
      <c r="T39" s="200">
        <v>1555.4164187876011</v>
      </c>
    </row>
    <row r="40" spans="1:20" x14ac:dyDescent="0.35">
      <c r="A40" s="201" t="s">
        <v>935</v>
      </c>
      <c r="B40" s="200">
        <v>997.73016904450935</v>
      </c>
      <c r="C40" s="200">
        <v>0</v>
      </c>
      <c r="D40" s="200">
        <v>72.667314740574028</v>
      </c>
      <c r="E40" s="200">
        <v>199.5107332465854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997.73016904450935</v>
      </c>
      <c r="Q40" s="200">
        <v>0</v>
      </c>
      <c r="R40" s="200">
        <v>1</v>
      </c>
      <c r="S40" s="200">
        <v>1595.839088261162</v>
      </c>
      <c r="T40" s="200">
        <v>598.10891921665223</v>
      </c>
    </row>
    <row r="41" spans="1:20" x14ac:dyDescent="0.35">
      <c r="A41" s="201" t="s">
        <v>934</v>
      </c>
      <c r="B41" s="200">
        <v>367.23823500609018</v>
      </c>
      <c r="C41" s="200">
        <v>0</v>
      </c>
      <c r="D41" s="200">
        <v>30.111104480162709</v>
      </c>
      <c r="E41" s="200">
        <v>276.20583244959431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367.23823500609018</v>
      </c>
      <c r="Q41" s="200">
        <v>0</v>
      </c>
      <c r="R41" s="200">
        <v>1</v>
      </c>
      <c r="S41" s="200">
        <v>872.48681999367159</v>
      </c>
      <c r="T41" s="200">
        <v>505.24858498758141</v>
      </c>
    </row>
    <row r="42" spans="1:20" x14ac:dyDescent="0.35">
      <c r="A42" s="201" t="s">
        <v>933</v>
      </c>
      <c r="B42" s="200">
        <v>76.591302330086776</v>
      </c>
      <c r="C42" s="200">
        <v>0</v>
      </c>
      <c r="D42" s="200">
        <v>33.124514549709232</v>
      </c>
      <c r="E42" s="200">
        <v>56.586943941499911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76.591302330086776</v>
      </c>
      <c r="Q42" s="200">
        <v>0</v>
      </c>
      <c r="R42" s="200">
        <v>1</v>
      </c>
      <c r="S42" s="200">
        <v>111.3738920272904</v>
      </c>
      <c r="T42" s="200">
        <v>34.782589697203598</v>
      </c>
    </row>
    <row r="43" spans="1:20" x14ac:dyDescent="0.35">
      <c r="A43" s="201" t="s">
        <v>932</v>
      </c>
      <c r="B43" s="200">
        <v>183.1176988739073</v>
      </c>
      <c r="C43" s="200">
        <v>0</v>
      </c>
      <c r="D43" s="200">
        <v>54.160816923209609</v>
      </c>
      <c r="E43" s="200">
        <v>169.2898562383478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183.1176988739073</v>
      </c>
      <c r="Q43" s="200">
        <v>0</v>
      </c>
      <c r="R43" s="200">
        <v>1</v>
      </c>
      <c r="S43" s="200">
        <v>1353.751469821814</v>
      </c>
      <c r="T43" s="200">
        <v>1170.6337709479069</v>
      </c>
    </row>
    <row r="44" spans="1:20" x14ac:dyDescent="0.35">
      <c r="A44" s="201" t="s">
        <v>931</v>
      </c>
      <c r="B44" s="200">
        <v>431.1037204228025</v>
      </c>
      <c r="C44" s="200">
        <v>0</v>
      </c>
      <c r="D44" s="200">
        <v>17.82644496228901</v>
      </c>
      <c r="E44" s="200">
        <v>99.725678900526233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431.1037204228025</v>
      </c>
      <c r="Q44" s="200">
        <v>0</v>
      </c>
      <c r="R44" s="200">
        <v>1</v>
      </c>
      <c r="S44" s="200">
        <v>515.02267294110436</v>
      </c>
      <c r="T44" s="200">
        <v>83.918952518301865</v>
      </c>
    </row>
    <row r="45" spans="1:20" x14ac:dyDescent="0.35">
      <c r="A45" s="201" t="s">
        <v>930</v>
      </c>
      <c r="B45" s="200">
        <v>0</v>
      </c>
      <c r="C45" s="200">
        <v>687.95155103529532</v>
      </c>
      <c r="D45" s="200">
        <v>248.67714576177039</v>
      </c>
      <c r="E45" s="200">
        <v>0</v>
      </c>
      <c r="F45" s="200">
        <v>1357.195309239509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687.95155103529532</v>
      </c>
      <c r="R45" s="200">
        <v>1</v>
      </c>
      <c r="S45" s="200">
        <v>161.87250973826019</v>
      </c>
      <c r="T45" s="200">
        <v>849.82406077355552</v>
      </c>
    </row>
    <row r="46" spans="1:20" x14ac:dyDescent="0.35">
      <c r="A46" s="201" t="s">
        <v>929</v>
      </c>
      <c r="B46" s="200">
        <v>69.044856364944835</v>
      </c>
      <c r="C46" s="200">
        <v>0</v>
      </c>
      <c r="D46" s="200">
        <v>69.467009170484346</v>
      </c>
      <c r="E46" s="200">
        <v>244.09034459578831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69.044856364944835</v>
      </c>
      <c r="Q46" s="200">
        <v>0</v>
      </c>
      <c r="R46" s="200">
        <v>1</v>
      </c>
      <c r="S46" s="200">
        <v>99.245270135032584</v>
      </c>
      <c r="T46" s="200">
        <v>30.200413770087749</v>
      </c>
    </row>
    <row r="47" spans="1:20" x14ac:dyDescent="0.35">
      <c r="A47" s="201" t="s">
        <v>928</v>
      </c>
      <c r="B47" s="200">
        <v>909.24195247636112</v>
      </c>
      <c r="C47" s="200">
        <v>0</v>
      </c>
      <c r="D47" s="200">
        <v>176.2877141901715</v>
      </c>
      <c r="E47" s="200">
        <v>783.29610517117158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909.24195247636112</v>
      </c>
      <c r="Q47" s="200">
        <v>0</v>
      </c>
      <c r="R47" s="200">
        <v>1</v>
      </c>
      <c r="S47" s="200">
        <v>1175.781750037967</v>
      </c>
      <c r="T47" s="200">
        <v>266.53979756160601</v>
      </c>
    </row>
    <row r="48" spans="1:20" x14ac:dyDescent="0.35">
      <c r="A48" s="201" t="s">
        <v>927</v>
      </c>
      <c r="B48" s="200">
        <v>37.752556888308007</v>
      </c>
      <c r="C48" s="200">
        <v>0</v>
      </c>
      <c r="D48" s="200">
        <v>14.44416812894808</v>
      </c>
      <c r="E48" s="200">
        <v>37.521651214797053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37.752556888308007</v>
      </c>
      <c r="Q48" s="200">
        <v>0</v>
      </c>
      <c r="R48" s="200">
        <v>1</v>
      </c>
      <c r="S48" s="200">
        <v>66.574254921320431</v>
      </c>
      <c r="T48" s="200">
        <v>28.821698033012431</v>
      </c>
    </row>
    <row r="49" spans="1:20" x14ac:dyDescent="0.35">
      <c r="A49" s="201" t="s">
        <v>926</v>
      </c>
      <c r="B49" s="200">
        <v>0</v>
      </c>
      <c r="C49" s="200">
        <v>7.285493741843112</v>
      </c>
      <c r="D49" s="200">
        <v>17.049091719423011</v>
      </c>
      <c r="E49" s="200">
        <v>0</v>
      </c>
      <c r="F49" s="200">
        <v>5.2819659353554131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7.285493741843112</v>
      </c>
      <c r="R49" s="200">
        <v>1</v>
      </c>
      <c r="S49" s="200">
        <v>194.98508704792741</v>
      </c>
      <c r="T49" s="200">
        <v>202.27058078977049</v>
      </c>
    </row>
    <row r="50" spans="1:20" x14ac:dyDescent="0.35">
      <c r="A50" s="201" t="s">
        <v>925</v>
      </c>
      <c r="B50" s="200">
        <v>20.83591043277433</v>
      </c>
      <c r="C50" s="200">
        <v>0</v>
      </c>
      <c r="D50" s="200">
        <v>12.882500192877441</v>
      </c>
      <c r="E50" s="200">
        <v>50.200895606741007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20.83591043277433</v>
      </c>
      <c r="Q50" s="200">
        <v>0</v>
      </c>
      <c r="R50" s="200">
        <v>1</v>
      </c>
      <c r="S50" s="200">
        <v>119.92443989340821</v>
      </c>
      <c r="T50" s="200">
        <v>99.088529460633922</v>
      </c>
    </row>
    <row r="51" spans="1:20" x14ac:dyDescent="0.35">
      <c r="A51" s="201" t="s">
        <v>924</v>
      </c>
      <c r="B51" s="200">
        <v>59.134918673717102</v>
      </c>
      <c r="C51" s="200">
        <v>0</v>
      </c>
      <c r="D51" s="200">
        <v>8.8351369566093094</v>
      </c>
      <c r="E51" s="200">
        <v>43.882374359998153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59.134918673717102</v>
      </c>
      <c r="Q51" s="200">
        <v>0</v>
      </c>
      <c r="R51" s="200">
        <v>1</v>
      </c>
      <c r="S51" s="200">
        <v>95.641451736509907</v>
      </c>
      <c r="T51" s="200">
        <v>36.506533062792798</v>
      </c>
    </row>
    <row r="52" spans="1:20" x14ac:dyDescent="0.35">
      <c r="A52" s="201" t="s">
        <v>923</v>
      </c>
      <c r="B52" s="200">
        <v>0</v>
      </c>
      <c r="C52" s="200">
        <v>3779.791812814005</v>
      </c>
      <c r="D52" s="200">
        <v>309.18511582418029</v>
      </c>
      <c r="E52" s="200">
        <v>0</v>
      </c>
      <c r="F52" s="200">
        <v>2221.1056593861158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3779.791812814005</v>
      </c>
      <c r="R52" s="200">
        <v>1</v>
      </c>
      <c r="S52" s="200">
        <v>482.09397775253058</v>
      </c>
      <c r="T52" s="200">
        <v>4261.8857905665354</v>
      </c>
    </row>
    <row r="53" spans="1:20" x14ac:dyDescent="0.35">
      <c r="A53" s="201" t="s">
        <v>922</v>
      </c>
      <c r="B53" s="200">
        <v>40.305407618793652</v>
      </c>
      <c r="C53" s="200">
        <v>0</v>
      </c>
      <c r="D53" s="200">
        <v>62.429923332725153</v>
      </c>
      <c r="E53" s="200">
        <v>71.846204419791135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40.305407618793652</v>
      </c>
      <c r="Q53" s="200">
        <v>0</v>
      </c>
      <c r="R53" s="200">
        <v>1</v>
      </c>
      <c r="S53" s="200">
        <v>855.72587350251138</v>
      </c>
      <c r="T53" s="200">
        <v>815.42046588371772</v>
      </c>
    </row>
    <row r="54" spans="1:20" x14ac:dyDescent="0.35">
      <c r="A54" s="201" t="s">
        <v>921</v>
      </c>
      <c r="B54" s="200">
        <v>310.2832416979017</v>
      </c>
      <c r="C54" s="200">
        <v>0</v>
      </c>
      <c r="D54" s="200">
        <v>48.596455178239353</v>
      </c>
      <c r="E54" s="200">
        <v>375.95542550684951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310.2832416979017</v>
      </c>
      <c r="Q54" s="200">
        <v>0</v>
      </c>
      <c r="R54" s="200">
        <v>1</v>
      </c>
      <c r="S54" s="200">
        <v>366.02653964118088</v>
      </c>
      <c r="T54" s="200">
        <v>55.743297943279252</v>
      </c>
    </row>
    <row r="55" spans="1:20" x14ac:dyDescent="0.35">
      <c r="A55" s="201" t="s">
        <v>920</v>
      </c>
      <c r="B55" s="200">
        <v>0</v>
      </c>
      <c r="C55" s="200">
        <v>13.44374200513915</v>
      </c>
      <c r="D55" s="200">
        <v>8.9282038698613828</v>
      </c>
      <c r="E55" s="200">
        <v>0</v>
      </c>
      <c r="F55" s="200">
        <v>3.3330773483486751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13.44374200513915</v>
      </c>
      <c r="R55" s="200">
        <v>1</v>
      </c>
      <c r="S55" s="200">
        <v>29.816750779456282</v>
      </c>
      <c r="T55" s="200">
        <v>43.260492784595442</v>
      </c>
    </row>
    <row r="56" spans="1:20" x14ac:dyDescent="0.35">
      <c r="A56" s="201" t="s">
        <v>919</v>
      </c>
      <c r="B56" s="200">
        <v>85.702015184986692</v>
      </c>
      <c r="C56" s="200">
        <v>0</v>
      </c>
      <c r="D56" s="200">
        <v>37.442557035036387</v>
      </c>
      <c r="E56" s="200">
        <v>87.864849466149934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85.702015184986692</v>
      </c>
      <c r="Q56" s="200">
        <v>0</v>
      </c>
      <c r="R56" s="200">
        <v>1</v>
      </c>
      <c r="S56" s="200">
        <v>273.36000997067879</v>
      </c>
      <c r="T56" s="200">
        <v>187.6579947856921</v>
      </c>
    </row>
    <row r="57" spans="1:20" x14ac:dyDescent="0.35">
      <c r="A57" s="201" t="s">
        <v>918</v>
      </c>
      <c r="B57" s="200">
        <v>189.85213560084031</v>
      </c>
      <c r="C57" s="200">
        <v>0</v>
      </c>
      <c r="D57" s="200">
        <v>13.168409102141901</v>
      </c>
      <c r="E57" s="200">
        <v>125.6856367334734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189.85213560084031</v>
      </c>
      <c r="Q57" s="200">
        <v>0</v>
      </c>
      <c r="R57" s="200">
        <v>1</v>
      </c>
      <c r="S57" s="200">
        <v>189.85213560084031</v>
      </c>
      <c r="T57" s="200">
        <v>0</v>
      </c>
    </row>
    <row r="58" spans="1:20" x14ac:dyDescent="0.35">
      <c r="A58" s="201" t="s">
        <v>917</v>
      </c>
      <c r="B58" s="200">
        <v>604.08765431767256</v>
      </c>
      <c r="C58" s="200">
        <v>0</v>
      </c>
      <c r="D58" s="200">
        <v>159.7814595840095</v>
      </c>
      <c r="E58" s="200">
        <v>476.1977792942198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604.08765431767256</v>
      </c>
      <c r="Q58" s="200">
        <v>0</v>
      </c>
      <c r="R58" s="200">
        <v>1</v>
      </c>
      <c r="S58" s="200">
        <v>861.14821320174576</v>
      </c>
      <c r="T58" s="200">
        <v>257.0605588840732</v>
      </c>
    </row>
    <row r="59" spans="1:20" x14ac:dyDescent="0.35">
      <c r="A59" s="201" t="s">
        <v>916</v>
      </c>
      <c r="B59" s="200">
        <v>0</v>
      </c>
      <c r="C59" s="200">
        <v>1721.5251160041651</v>
      </c>
      <c r="D59" s="200">
        <v>197.84660496685029</v>
      </c>
      <c r="E59" s="200">
        <v>0</v>
      </c>
      <c r="F59" s="200">
        <v>2413.5097658274021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1721.5251160041651</v>
      </c>
      <c r="R59" s="200">
        <v>1</v>
      </c>
      <c r="S59" s="200">
        <v>31.725374403932609</v>
      </c>
      <c r="T59" s="200">
        <v>1753.250490408097</v>
      </c>
    </row>
    <row r="60" spans="1:20" x14ac:dyDescent="0.35">
      <c r="A60" s="201" t="s">
        <v>915</v>
      </c>
      <c r="B60" s="200">
        <v>1191.139260912415</v>
      </c>
      <c r="C60" s="200">
        <v>0</v>
      </c>
      <c r="D60" s="200">
        <v>93.752123410316884</v>
      </c>
      <c r="E60" s="200">
        <v>1122.0858530241239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1191.139260912415</v>
      </c>
      <c r="Q60" s="200">
        <v>0</v>
      </c>
      <c r="R60" s="200">
        <v>1</v>
      </c>
      <c r="S60" s="200">
        <v>1399.361509610929</v>
      </c>
      <c r="T60" s="200">
        <v>208.22224869851419</v>
      </c>
    </row>
    <row r="61" spans="1:20" x14ac:dyDescent="0.35">
      <c r="A61" s="201" t="s">
        <v>914</v>
      </c>
      <c r="B61" s="200">
        <v>0</v>
      </c>
      <c r="C61" s="200">
        <v>45.629481061553079</v>
      </c>
      <c r="D61" s="200">
        <v>31.713233391762579</v>
      </c>
      <c r="E61" s="200">
        <v>0</v>
      </c>
      <c r="F61" s="200">
        <v>5.7528748724274799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45.629481061553079</v>
      </c>
      <c r="R61" s="200">
        <v>1</v>
      </c>
      <c r="S61" s="200">
        <v>97.57389284520103</v>
      </c>
      <c r="T61" s="200">
        <v>143.20337390675411</v>
      </c>
    </row>
    <row r="62" spans="1:20" x14ac:dyDescent="0.35">
      <c r="A62" s="201" t="s">
        <v>913</v>
      </c>
      <c r="B62" s="200">
        <v>90.871390895451299</v>
      </c>
      <c r="C62" s="200">
        <v>0</v>
      </c>
      <c r="D62" s="200">
        <v>16.838811222597549</v>
      </c>
      <c r="E62" s="200">
        <v>104.2446153882277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90.871390895451299</v>
      </c>
      <c r="Q62" s="200">
        <v>0</v>
      </c>
      <c r="R62" s="200">
        <v>1</v>
      </c>
      <c r="S62" s="200">
        <v>104.29376447684849</v>
      </c>
      <c r="T62" s="200">
        <v>13.42237358139721</v>
      </c>
    </row>
    <row r="63" spans="1:20" x14ac:dyDescent="0.35">
      <c r="A63" s="201" t="s">
        <v>912</v>
      </c>
      <c r="B63" s="200">
        <v>16.692727457271779</v>
      </c>
      <c r="C63" s="200">
        <v>0</v>
      </c>
      <c r="D63" s="200">
        <v>16.0476715579554</v>
      </c>
      <c r="E63" s="200">
        <v>30.546807792035349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16.692727457271779</v>
      </c>
      <c r="Q63" s="200">
        <v>0</v>
      </c>
      <c r="R63" s="200">
        <v>1</v>
      </c>
      <c r="S63" s="200">
        <v>76.844235832883754</v>
      </c>
      <c r="T63" s="200">
        <v>60.151508375611982</v>
      </c>
    </row>
    <row r="64" spans="1:20" x14ac:dyDescent="0.35">
      <c r="A64" s="201" t="s">
        <v>911</v>
      </c>
      <c r="B64" s="200">
        <v>249.14339191079461</v>
      </c>
      <c r="C64" s="200">
        <v>0</v>
      </c>
      <c r="D64" s="200">
        <v>72.005685362057108</v>
      </c>
      <c r="E64" s="200">
        <v>654.79605736609346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249.14339191079461</v>
      </c>
      <c r="Q64" s="200">
        <v>0</v>
      </c>
      <c r="R64" s="200">
        <v>1</v>
      </c>
      <c r="S64" s="200">
        <v>249.68580687039909</v>
      </c>
      <c r="T64" s="200">
        <v>0.54241495960442987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346.94935588552983</v>
      </c>
      <c r="C66" s="200">
        <v>0</v>
      </c>
      <c r="D66" s="200">
        <v>58.409726565697767</v>
      </c>
      <c r="E66" s="200">
        <v>2266.802564294107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346.94935588552983</v>
      </c>
      <c r="Q66" s="200">
        <v>0</v>
      </c>
      <c r="R66" s="200">
        <v>1</v>
      </c>
      <c r="S66" s="200">
        <v>427.20346178115329</v>
      </c>
      <c r="T66" s="200">
        <v>80.254105895623539</v>
      </c>
    </row>
    <row r="67" spans="1:20" x14ac:dyDescent="0.35">
      <c r="A67" s="201" t="s">
        <v>908</v>
      </c>
      <c r="B67" s="200">
        <v>157.56222981014889</v>
      </c>
      <c r="C67" s="200">
        <v>0</v>
      </c>
      <c r="D67" s="200">
        <v>66.881720585488793</v>
      </c>
      <c r="E67" s="200">
        <v>175.56796716145999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157.56222981014889</v>
      </c>
      <c r="Q67" s="200">
        <v>0</v>
      </c>
      <c r="R67" s="200">
        <v>1</v>
      </c>
      <c r="S67" s="200">
        <v>157.56222981014889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346.8459979293246</v>
      </c>
      <c r="D68" s="200">
        <v>133.70472329189889</v>
      </c>
      <c r="E68" s="200">
        <v>0</v>
      </c>
      <c r="F68" s="200">
        <v>2630.5164012004088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346.8459979293246</v>
      </c>
      <c r="R68" s="200">
        <v>1</v>
      </c>
      <c r="S68" s="200">
        <v>0</v>
      </c>
      <c r="T68" s="200">
        <v>346.8459979293246</v>
      </c>
    </row>
    <row r="69" spans="1:20" x14ac:dyDescent="0.35">
      <c r="A69" s="201" t="s">
        <v>906</v>
      </c>
      <c r="B69" s="200">
        <v>194.47333298269109</v>
      </c>
      <c r="C69" s="200">
        <v>0</v>
      </c>
      <c r="D69" s="200">
        <v>66.420785273432429</v>
      </c>
      <c r="E69" s="200">
        <v>5288.9457084497626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194.47333298269109</v>
      </c>
      <c r="Q69" s="200">
        <v>0</v>
      </c>
      <c r="R69" s="200">
        <v>1</v>
      </c>
      <c r="S69" s="200">
        <v>201.47326861857911</v>
      </c>
      <c r="T69" s="200">
        <v>6.9999356358879252</v>
      </c>
    </row>
    <row r="70" spans="1:20" x14ac:dyDescent="0.35">
      <c r="A70" s="201" t="s">
        <v>905</v>
      </c>
      <c r="B70" s="200">
        <v>0</v>
      </c>
      <c r="C70" s="200">
        <v>0.38337606998521151</v>
      </c>
      <c r="D70" s="200">
        <v>3.5285443728871838E-2</v>
      </c>
      <c r="E70" s="200">
        <v>0</v>
      </c>
      <c r="F70" s="200">
        <v>1.0765200298225139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0.38337606998521151</v>
      </c>
      <c r="R70" s="200">
        <v>1</v>
      </c>
      <c r="S70" s="200">
        <v>0</v>
      </c>
      <c r="T70" s="200">
        <v>0.38337606998521151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4.1380509372771819</v>
      </c>
      <c r="D72" s="200">
        <v>10.018770539848751</v>
      </c>
      <c r="E72" s="200">
        <v>0</v>
      </c>
      <c r="F72" s="200">
        <v>7.6346955652859831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4.1380509372771819</v>
      </c>
      <c r="R72" s="200">
        <v>1</v>
      </c>
      <c r="S72" s="200">
        <v>0</v>
      </c>
      <c r="T72" s="200">
        <v>4.1380509372771819</v>
      </c>
    </row>
    <row r="73" spans="1:20" x14ac:dyDescent="0.35">
      <c r="A73" s="201" t="s">
        <v>902</v>
      </c>
      <c r="B73" s="200">
        <v>0</v>
      </c>
      <c r="C73" s="200">
        <v>5.692433848197604</v>
      </c>
      <c r="D73" s="200">
        <v>5.7148805135356264</v>
      </c>
      <c r="E73" s="200">
        <v>0</v>
      </c>
      <c r="F73" s="200">
        <v>6.1546476416362532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5.692433848197604</v>
      </c>
      <c r="R73" s="200">
        <v>1</v>
      </c>
      <c r="S73" s="200">
        <v>5.9534509517414946</v>
      </c>
      <c r="T73" s="200">
        <v>11.6458847999391</v>
      </c>
    </row>
    <row r="74" spans="1:20" x14ac:dyDescent="0.35">
      <c r="A74" s="201" t="s">
        <v>901</v>
      </c>
      <c r="B74" s="200">
        <v>538.7593450115088</v>
      </c>
      <c r="C74" s="200">
        <v>0</v>
      </c>
      <c r="D74" s="200">
        <v>134.00195576358809</v>
      </c>
      <c r="E74" s="200">
        <v>6628.3795024631108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538.7593450115088</v>
      </c>
      <c r="Q74" s="200">
        <v>0</v>
      </c>
      <c r="R74" s="200">
        <v>1</v>
      </c>
      <c r="S74" s="200">
        <v>541.09542418251829</v>
      </c>
      <c r="T74" s="200">
        <v>2.3360791710095148</v>
      </c>
    </row>
    <row r="75" spans="1:20" x14ac:dyDescent="0.35">
      <c r="A75" s="201" t="s">
        <v>900</v>
      </c>
      <c r="B75" s="200">
        <v>0</v>
      </c>
      <c r="C75" s="200">
        <v>118.9894932286077</v>
      </c>
      <c r="D75" s="200">
        <v>29.180824179698849</v>
      </c>
      <c r="E75" s="200">
        <v>0</v>
      </c>
      <c r="F75" s="200">
        <v>407.62307425245359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118.9894932286077</v>
      </c>
      <c r="R75" s="200">
        <v>1</v>
      </c>
      <c r="S75" s="200">
        <v>67.059979135197921</v>
      </c>
      <c r="T75" s="200">
        <v>186.04947236380559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343.97372446132363</v>
      </c>
      <c r="C78" s="200">
        <v>0</v>
      </c>
      <c r="D78" s="200">
        <v>15.08738813652999</v>
      </c>
      <c r="E78" s="200">
        <v>6887.7177413220479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343.97372446132363</v>
      </c>
      <c r="Q78" s="200">
        <v>0</v>
      </c>
      <c r="R78" s="200">
        <v>1</v>
      </c>
      <c r="S78" s="200">
        <v>432.0637657487884</v>
      </c>
      <c r="T78" s="200">
        <v>88.090041287464771</v>
      </c>
    </row>
    <row r="79" spans="1:20" x14ac:dyDescent="0.35">
      <c r="A79" s="201" t="s">
        <v>896</v>
      </c>
      <c r="B79" s="200">
        <v>0</v>
      </c>
      <c r="C79" s="200">
        <v>48.981209099528513</v>
      </c>
      <c r="D79" s="200">
        <v>13.222356819961901</v>
      </c>
      <c r="E79" s="200">
        <v>0</v>
      </c>
      <c r="F79" s="200" t="s">
        <v>990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48.981209099528513</v>
      </c>
      <c r="R79" s="200">
        <v>1</v>
      </c>
      <c r="S79" s="200">
        <v>42.983433074850822</v>
      </c>
      <c r="T79" s="200">
        <v>91.964642174379335</v>
      </c>
    </row>
    <row r="80" spans="1:20" x14ac:dyDescent="0.35">
      <c r="A80" s="201" t="s">
        <v>895</v>
      </c>
      <c r="B80" s="200">
        <v>0</v>
      </c>
      <c r="C80" s="200">
        <v>58.768952098561464</v>
      </c>
      <c r="D80" s="200">
        <v>9.306056736456398</v>
      </c>
      <c r="E80" s="200">
        <v>0</v>
      </c>
      <c r="F80" s="200">
        <v>5724.4517305035261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58.768952098561464</v>
      </c>
      <c r="R80" s="200">
        <v>1</v>
      </c>
      <c r="S80" s="200">
        <v>24.25280816707857</v>
      </c>
      <c r="T80" s="200">
        <v>83.021760265640026</v>
      </c>
    </row>
    <row r="81" spans="1:20" x14ac:dyDescent="0.35">
      <c r="A81" s="201" t="s">
        <v>894</v>
      </c>
      <c r="B81" s="200">
        <v>7428.2511676902604</v>
      </c>
      <c r="C81" s="200">
        <v>0</v>
      </c>
      <c r="D81" s="200">
        <v>42.601193708478782</v>
      </c>
      <c r="E81" s="200">
        <v>389950.25978981378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7428.2511676902604</v>
      </c>
      <c r="Q81" s="200">
        <v>0</v>
      </c>
      <c r="R81" s="200">
        <v>1</v>
      </c>
      <c r="S81" s="200">
        <v>12912.958686119809</v>
      </c>
      <c r="T81" s="200">
        <v>5484.7075184295509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DEC2-C07D-4D79-825F-D36866461C7C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19675</v>
      </c>
    </row>
    <row r="8" spans="1:25" x14ac:dyDescent="0.35">
      <c r="A8" s="201" t="s">
        <v>871</v>
      </c>
      <c r="B8" s="200">
        <v>10332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948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447.76339233982821</v>
      </c>
      <c r="D16" s="200">
        <v>0</v>
      </c>
      <c r="E16" s="200">
        <v>0</v>
      </c>
      <c r="F16" s="200">
        <v>0</v>
      </c>
      <c r="G16" s="200">
        <v>36.939788286368753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1678.521113650472</v>
      </c>
      <c r="N16" s="200">
        <v>1267.697509597012</v>
      </c>
      <c r="O16" s="200">
        <v>-410.82360405345958</v>
      </c>
      <c r="P16" s="200">
        <v>261.49592749108632</v>
      </c>
      <c r="Q16" s="200">
        <v>709.25931983091448</v>
      </c>
      <c r="R16" s="200">
        <v>1</v>
      </c>
      <c r="S16" s="200">
        <v>669.13014114522116</v>
      </c>
      <c r="T16" s="200">
        <v>1116.8935334850501</v>
      </c>
      <c r="U16" s="199">
        <v>0</v>
      </c>
      <c r="V16" s="199">
        <v>561.62758016542216</v>
      </c>
      <c r="W16" s="199">
        <v>598.56736845179091</v>
      </c>
      <c r="X16" s="199">
        <v>0</v>
      </c>
      <c r="Y16" s="199">
        <v>0</v>
      </c>
    </row>
    <row r="17" spans="1:20" x14ac:dyDescent="0.35">
      <c r="A17" s="201" t="s">
        <v>958</v>
      </c>
      <c r="B17" s="200">
        <v>0</v>
      </c>
      <c r="C17" s="200">
        <v>248.18284327326469</v>
      </c>
      <c r="D17" s="200">
        <v>101.5994591367308</v>
      </c>
      <c r="E17" s="200">
        <v>0</v>
      </c>
      <c r="F17" s="200">
        <v>35.560819952934608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248.18284327326469</v>
      </c>
      <c r="R17" s="200">
        <v>1</v>
      </c>
      <c r="S17" s="200">
        <v>343.78452382813111</v>
      </c>
      <c r="T17" s="200">
        <v>591.96736710139578</v>
      </c>
    </row>
    <row r="18" spans="1:20" x14ac:dyDescent="0.35">
      <c r="A18" s="201" t="s">
        <v>957</v>
      </c>
      <c r="B18" s="200">
        <v>13.302877621513019</v>
      </c>
      <c r="C18" s="200">
        <v>0</v>
      </c>
      <c r="D18" s="200">
        <v>121.2401924100251</v>
      </c>
      <c r="E18" s="200">
        <v>6.0970778529854286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13.302877621513019</v>
      </c>
      <c r="Q18" s="200">
        <v>0</v>
      </c>
      <c r="R18" s="200">
        <v>1</v>
      </c>
      <c r="S18" s="200">
        <v>13.302877621513019</v>
      </c>
      <c r="T18" s="200">
        <v>0</v>
      </c>
    </row>
    <row r="19" spans="1:20" x14ac:dyDescent="0.35">
      <c r="A19" s="201" t="s">
        <v>956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26.960421084339689</v>
      </c>
      <c r="C32" s="200">
        <v>0</v>
      </c>
      <c r="D32" s="200">
        <v>35.214071613487178</v>
      </c>
      <c r="E32" s="200">
        <v>195.84602424745299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26.960421084339689</v>
      </c>
      <c r="Q32" s="200">
        <v>0</v>
      </c>
      <c r="R32" s="200">
        <v>1</v>
      </c>
      <c r="S32" s="200">
        <v>56.00568572145891</v>
      </c>
      <c r="T32" s="200">
        <v>29.045264637119221</v>
      </c>
    </row>
    <row r="33" spans="1:20" x14ac:dyDescent="0.35">
      <c r="A33" s="201" t="s">
        <v>942</v>
      </c>
      <c r="B33" s="200">
        <v>117.7892389216394</v>
      </c>
      <c r="C33" s="200">
        <v>0</v>
      </c>
      <c r="D33" s="200">
        <v>74.45279328381524</v>
      </c>
      <c r="E33" s="200">
        <v>1672.990034233909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117.7892389216394</v>
      </c>
      <c r="Q33" s="200">
        <v>0</v>
      </c>
      <c r="R33" s="200">
        <v>1</v>
      </c>
      <c r="S33" s="200">
        <v>133.98453446351439</v>
      </c>
      <c r="T33" s="200">
        <v>16.195295541874959</v>
      </c>
    </row>
    <row r="34" spans="1:20" x14ac:dyDescent="0.35">
      <c r="A34" s="201" t="s">
        <v>941</v>
      </c>
      <c r="B34" s="200">
        <v>5.8386971200003721</v>
      </c>
      <c r="C34" s="200">
        <v>0</v>
      </c>
      <c r="D34" s="200">
        <v>6302.5115270550796</v>
      </c>
      <c r="E34" s="200">
        <v>91.545790197151504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5.8386971200003721</v>
      </c>
      <c r="Q34" s="200">
        <v>0</v>
      </c>
      <c r="R34" s="200">
        <v>1</v>
      </c>
      <c r="S34" s="200">
        <v>5.8386971200003721</v>
      </c>
      <c r="T34" s="200">
        <v>0</v>
      </c>
    </row>
    <row r="35" spans="1:20" x14ac:dyDescent="0.35">
      <c r="A35" s="201" t="s">
        <v>940</v>
      </c>
      <c r="B35" s="200">
        <v>23.580709291434911</v>
      </c>
      <c r="C35" s="200">
        <v>0</v>
      </c>
      <c r="D35" s="200">
        <v>282.77720439825589</v>
      </c>
      <c r="E35" s="200">
        <v>1059.5685359047261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23.580709291434911</v>
      </c>
      <c r="Q35" s="200">
        <v>0</v>
      </c>
      <c r="R35" s="200">
        <v>1</v>
      </c>
      <c r="S35" s="200">
        <v>23.580709291434911</v>
      </c>
      <c r="T35" s="200">
        <v>0</v>
      </c>
    </row>
    <row r="36" spans="1:20" x14ac:dyDescent="0.35">
      <c r="A36" s="201" t="s">
        <v>939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937</v>
      </c>
      <c r="B38" s="200">
        <v>43.95078279224893</v>
      </c>
      <c r="C38" s="200">
        <v>0</v>
      </c>
      <c r="D38" s="200">
        <v>168.6312763697658</v>
      </c>
      <c r="E38" s="200">
        <v>1205.3796528863099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43.95078279224893</v>
      </c>
      <c r="Q38" s="200">
        <v>0</v>
      </c>
      <c r="R38" s="200">
        <v>1</v>
      </c>
      <c r="S38" s="200">
        <v>43.95078279224893</v>
      </c>
      <c r="T38" s="200">
        <v>0</v>
      </c>
    </row>
    <row r="39" spans="1:20" x14ac:dyDescent="0.35">
      <c r="A39" s="201" t="s">
        <v>936</v>
      </c>
      <c r="B39" s="200">
        <v>0</v>
      </c>
      <c r="C39" s="200">
        <v>1.49099451371061</v>
      </c>
      <c r="D39" s="200">
        <v>4.4298573054580048</v>
      </c>
      <c r="E39" s="200">
        <v>0</v>
      </c>
      <c r="F39" s="200">
        <v>99.401319137784142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1.49099451371061</v>
      </c>
      <c r="R39" s="200">
        <v>1</v>
      </c>
      <c r="S39" s="200">
        <v>0</v>
      </c>
      <c r="T39" s="200">
        <v>1.49099451371061</v>
      </c>
    </row>
    <row r="40" spans="1:20" x14ac:dyDescent="0.35">
      <c r="A40" s="201" t="s">
        <v>935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934</v>
      </c>
      <c r="B41" s="200">
        <v>4.488943881634393</v>
      </c>
      <c r="C41" s="200">
        <v>0</v>
      </c>
      <c r="D41" s="200">
        <v>48.989146817925203</v>
      </c>
      <c r="E41" s="200">
        <v>73.215743997925912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4.488943881634393</v>
      </c>
      <c r="Q41" s="200">
        <v>0</v>
      </c>
      <c r="R41" s="200">
        <v>1</v>
      </c>
      <c r="S41" s="200">
        <v>8.7968533631681733</v>
      </c>
      <c r="T41" s="200">
        <v>4.3079094815337804</v>
      </c>
    </row>
    <row r="42" spans="1:20" x14ac:dyDescent="0.35">
      <c r="A42" s="201" t="s">
        <v>933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932</v>
      </c>
      <c r="B43" s="200">
        <v>0</v>
      </c>
      <c r="C43" s="200">
        <v>458.7495848449135</v>
      </c>
      <c r="D43" s="200">
        <v>1674.1120887113671</v>
      </c>
      <c r="E43" s="200">
        <v>0</v>
      </c>
      <c r="F43" s="200">
        <v>15376.56373062358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458.7495848449135</v>
      </c>
      <c r="R43" s="200">
        <v>1</v>
      </c>
      <c r="S43" s="200">
        <v>0</v>
      </c>
      <c r="T43" s="200">
        <v>458.7495848449135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0.83589719902576509</v>
      </c>
      <c r="D51" s="200">
        <v>10.002684514974771</v>
      </c>
      <c r="E51" s="200">
        <v>0</v>
      </c>
      <c r="F51" s="200">
        <v>12.17621848579339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0.83589719902576509</v>
      </c>
      <c r="R51" s="200">
        <v>1</v>
      </c>
      <c r="S51" s="200">
        <v>0</v>
      </c>
      <c r="T51" s="200">
        <v>0.83589719902576509</v>
      </c>
    </row>
    <row r="52" spans="1:20" x14ac:dyDescent="0.35">
      <c r="A52" s="201" t="s">
        <v>923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7.346350612507524</v>
      </c>
      <c r="C54" s="200">
        <v>0</v>
      </c>
      <c r="D54" s="200">
        <v>145.87267111800281</v>
      </c>
      <c r="E54" s="200">
        <v>193.03010121373359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7.346350612507524</v>
      </c>
      <c r="Q54" s="200">
        <v>0</v>
      </c>
      <c r="R54" s="200">
        <v>1</v>
      </c>
      <c r="S54" s="200">
        <v>7.346350612507524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9.3637118048799763</v>
      </c>
      <c r="C78" s="200">
        <v>0</v>
      </c>
      <c r="D78" s="200">
        <v>49.344811915014184</v>
      </c>
      <c r="E78" s="200">
        <v>4066.056989139006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9.3637118048799763</v>
      </c>
      <c r="Q78" s="200">
        <v>0</v>
      </c>
      <c r="R78" s="200">
        <v>1</v>
      </c>
      <c r="S78" s="200">
        <v>9.3637118048799763</v>
      </c>
      <c r="T78" s="200">
        <v>0</v>
      </c>
    </row>
    <row r="79" spans="1:20" x14ac:dyDescent="0.35">
      <c r="A79" s="201" t="s">
        <v>896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895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894</v>
      </c>
      <c r="B81" s="200">
        <v>8.8741943608880547</v>
      </c>
      <c r="C81" s="200">
        <v>0</v>
      </c>
      <c r="D81" s="200">
        <v>15.10966526364416</v>
      </c>
      <c r="E81" s="200">
        <v>10102.454907535241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8.8741943608880547</v>
      </c>
      <c r="Q81" s="200">
        <v>0</v>
      </c>
      <c r="R81" s="200">
        <v>1</v>
      </c>
      <c r="S81" s="200">
        <v>23.175414526363991</v>
      </c>
      <c r="T81" s="200">
        <v>14.301220165475931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67750-2BD9-4926-A3F2-705868C44E0E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19675</v>
      </c>
    </row>
    <row r="8" spans="1:25" x14ac:dyDescent="0.35">
      <c r="A8" s="201" t="s">
        <v>871</v>
      </c>
      <c r="B8" s="200">
        <v>10332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947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79080.376696957261</v>
      </c>
      <c r="C16" s="200">
        <v>0</v>
      </c>
      <c r="D16" s="200">
        <v>0</v>
      </c>
      <c r="E16" s="200">
        <v>0</v>
      </c>
      <c r="F16" s="200">
        <v>0</v>
      </c>
      <c r="G16" s="200">
        <v>50356.079768984862</v>
      </c>
      <c r="H16" s="200">
        <v>1</v>
      </c>
      <c r="I16" s="200">
        <v>1</v>
      </c>
      <c r="J16" s="200">
        <v>1</v>
      </c>
      <c r="K16" s="200">
        <v>1</v>
      </c>
      <c r="L16" s="200">
        <v>-6925.8271749104169</v>
      </c>
      <c r="M16" s="200">
        <v>130285.042573459</v>
      </c>
      <c r="N16" s="200">
        <v>252795.67186449069</v>
      </c>
      <c r="O16" s="200">
        <v>122510.6292910317</v>
      </c>
      <c r="P16" s="200">
        <v>85695.760469657122</v>
      </c>
      <c r="Q16" s="200">
        <v>6615.3837726998572</v>
      </c>
      <c r="R16" s="200">
        <v>1</v>
      </c>
      <c r="S16" s="200">
        <v>160675.35472905531</v>
      </c>
      <c r="T16" s="200">
        <v>81594.978032097977</v>
      </c>
      <c r="U16" s="199">
        <v>7754.5393443989897</v>
      </c>
      <c r="V16" s="199">
        <v>33765.351268503451</v>
      </c>
      <c r="W16" s="199">
        <v>84121.431037488306</v>
      </c>
      <c r="X16" s="199">
        <v>7170.1739284585801</v>
      </c>
      <c r="Y16" s="199">
        <v>244.34675354816301</v>
      </c>
    </row>
    <row r="17" spans="1:20" x14ac:dyDescent="0.35">
      <c r="A17" s="201" t="s">
        <v>958</v>
      </c>
      <c r="B17" s="200">
        <v>38339.164264579667</v>
      </c>
      <c r="C17" s="200">
        <v>0</v>
      </c>
      <c r="D17" s="200">
        <v>101.0334927542487</v>
      </c>
      <c r="E17" s="200">
        <v>73.518789797318234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38339.164264579667</v>
      </c>
      <c r="Q17" s="200">
        <v>0</v>
      </c>
      <c r="R17" s="200">
        <v>1</v>
      </c>
      <c r="S17" s="200">
        <v>82371.836176933561</v>
      </c>
      <c r="T17" s="200">
        <v>44032.671912353893</v>
      </c>
    </row>
    <row r="18" spans="1:20" x14ac:dyDescent="0.35">
      <c r="A18" s="201" t="s">
        <v>957</v>
      </c>
      <c r="B18" s="200">
        <v>0</v>
      </c>
      <c r="C18" s="200">
        <v>1005.345292725628</v>
      </c>
      <c r="D18" s="200">
        <v>316.4377400212303</v>
      </c>
      <c r="E18" s="200">
        <v>0</v>
      </c>
      <c r="F18" s="200">
        <v>23.148697961363808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1005.345292725628</v>
      </c>
      <c r="R18" s="200">
        <v>1</v>
      </c>
      <c r="S18" s="200">
        <v>1452.9821542088521</v>
      </c>
      <c r="T18" s="200">
        <v>2458.3274469344801</v>
      </c>
    </row>
    <row r="19" spans="1:20" x14ac:dyDescent="0.35">
      <c r="A19" s="201" t="s">
        <v>956</v>
      </c>
      <c r="B19" s="200">
        <v>0</v>
      </c>
      <c r="C19" s="200">
        <v>53.221550054899581</v>
      </c>
      <c r="D19" s="200">
        <v>377.42045956474323</v>
      </c>
      <c r="E19" s="200">
        <v>0</v>
      </c>
      <c r="F19" s="200">
        <v>9.3828949637641745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53.221550054899581</v>
      </c>
      <c r="R19" s="200">
        <v>1</v>
      </c>
      <c r="S19" s="200">
        <v>1590.004519400004</v>
      </c>
      <c r="T19" s="200">
        <v>1643.2260694549041</v>
      </c>
    </row>
    <row r="20" spans="1:20" x14ac:dyDescent="0.35">
      <c r="A20" s="201" t="s">
        <v>955</v>
      </c>
      <c r="B20" s="200">
        <v>0</v>
      </c>
      <c r="C20" s="200">
        <v>162.76201200013179</v>
      </c>
      <c r="D20" s="200">
        <v>428.68575928981659</v>
      </c>
      <c r="E20" s="200">
        <v>0</v>
      </c>
      <c r="F20" s="200">
        <v>202.08886064575671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162.76201200013179</v>
      </c>
      <c r="R20" s="200">
        <v>1</v>
      </c>
      <c r="S20" s="200">
        <v>2015.613036653268</v>
      </c>
      <c r="T20" s="200">
        <v>2178.3750486534</v>
      </c>
    </row>
    <row r="21" spans="1:20" x14ac:dyDescent="0.35">
      <c r="A21" s="201" t="s">
        <v>954</v>
      </c>
      <c r="B21" s="200">
        <v>678.97060908414437</v>
      </c>
      <c r="C21" s="200">
        <v>0</v>
      </c>
      <c r="D21" s="200">
        <v>382.35050712903211</v>
      </c>
      <c r="E21" s="200">
        <v>371.40488770736931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678.97060908414437</v>
      </c>
      <c r="Q21" s="200">
        <v>0</v>
      </c>
      <c r="R21" s="200">
        <v>1</v>
      </c>
      <c r="S21" s="200">
        <v>1183.7475811572599</v>
      </c>
      <c r="T21" s="200">
        <v>504.77697207311547</v>
      </c>
    </row>
    <row r="22" spans="1:20" x14ac:dyDescent="0.35">
      <c r="A22" s="201" t="s">
        <v>953</v>
      </c>
      <c r="B22" s="200">
        <v>108.3578855939261</v>
      </c>
      <c r="C22" s="200">
        <v>0</v>
      </c>
      <c r="D22" s="200">
        <v>465.68820651732221</v>
      </c>
      <c r="E22" s="200">
        <v>1.2247857516582099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108.3578855939261</v>
      </c>
      <c r="Q22" s="200">
        <v>0</v>
      </c>
      <c r="R22" s="200">
        <v>1</v>
      </c>
      <c r="S22" s="200">
        <v>108.3578855939261</v>
      </c>
      <c r="T22" s="200">
        <v>0</v>
      </c>
    </row>
    <row r="23" spans="1:20" x14ac:dyDescent="0.35">
      <c r="A23" s="201" t="s">
        <v>952</v>
      </c>
      <c r="B23" s="200">
        <v>353.35225684201328</v>
      </c>
      <c r="C23" s="200">
        <v>0</v>
      </c>
      <c r="D23" s="200">
        <v>375.20439985175898</v>
      </c>
      <c r="E23" s="200">
        <v>31.743530231115081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353.35225684201328</v>
      </c>
      <c r="Q23" s="200">
        <v>0</v>
      </c>
      <c r="R23" s="200">
        <v>1</v>
      </c>
      <c r="S23" s="200">
        <v>629.5449966332626</v>
      </c>
      <c r="T23" s="200">
        <v>276.19273979124932</v>
      </c>
    </row>
    <row r="24" spans="1:20" x14ac:dyDescent="0.35">
      <c r="A24" s="201" t="s">
        <v>951</v>
      </c>
      <c r="B24" s="200">
        <v>14.397959338464361</v>
      </c>
      <c r="C24" s="200">
        <v>0</v>
      </c>
      <c r="D24" s="200">
        <v>55.331935778744459</v>
      </c>
      <c r="E24" s="200">
        <v>0.1076574058570883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14.397959338464361</v>
      </c>
      <c r="Q24" s="200">
        <v>0</v>
      </c>
      <c r="R24" s="200">
        <v>1</v>
      </c>
      <c r="S24" s="200">
        <v>41.836657585411047</v>
      </c>
      <c r="T24" s="200">
        <v>27.438698246946679</v>
      </c>
    </row>
    <row r="25" spans="1:20" x14ac:dyDescent="0.35">
      <c r="A25" s="201" t="s">
        <v>950</v>
      </c>
      <c r="B25" s="200">
        <v>415.40215319538919</v>
      </c>
      <c r="C25" s="200">
        <v>0</v>
      </c>
      <c r="D25" s="200">
        <v>424.99225888070981</v>
      </c>
      <c r="E25" s="200">
        <v>31.408668756376908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415.40215319538919</v>
      </c>
      <c r="Q25" s="200">
        <v>0</v>
      </c>
      <c r="R25" s="200">
        <v>1</v>
      </c>
      <c r="S25" s="200">
        <v>433.62246303421722</v>
      </c>
      <c r="T25" s="200">
        <v>18.220309838827902</v>
      </c>
    </row>
    <row r="26" spans="1:20" x14ac:dyDescent="0.35">
      <c r="A26" s="201" t="s">
        <v>949</v>
      </c>
      <c r="B26" s="200">
        <v>0</v>
      </c>
      <c r="C26" s="200">
        <v>18.157420087214749</v>
      </c>
      <c r="D26" s="200">
        <v>225.7153568876075</v>
      </c>
      <c r="E26" s="200">
        <v>0</v>
      </c>
      <c r="F26" s="200">
        <v>6.3567694605577847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18.157420087214749</v>
      </c>
      <c r="R26" s="200">
        <v>1</v>
      </c>
      <c r="S26" s="200">
        <v>646.35904938421493</v>
      </c>
      <c r="T26" s="200">
        <v>664.51646947142967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150.57061062253149</v>
      </c>
      <c r="D29" s="200">
        <v>1021.6536640086661</v>
      </c>
      <c r="E29" s="200">
        <v>0</v>
      </c>
      <c r="F29" s="200">
        <v>84.223122223316437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150.57061062253149</v>
      </c>
      <c r="R29" s="200">
        <v>1</v>
      </c>
      <c r="S29" s="200">
        <v>57.677038553894633</v>
      </c>
      <c r="T29" s="200">
        <v>208.24764917642619</v>
      </c>
    </row>
    <row r="30" spans="1:20" x14ac:dyDescent="0.35">
      <c r="A30" s="201" t="s">
        <v>945</v>
      </c>
      <c r="B30" s="200">
        <v>0</v>
      </c>
      <c r="C30" s="200">
        <v>0.20528265887840641</v>
      </c>
      <c r="D30" s="200">
        <v>0.44911741444583642</v>
      </c>
      <c r="E30" s="200">
        <v>0</v>
      </c>
      <c r="F30" s="200">
        <v>6.4279297138626901E-2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0.20528265887840641</v>
      </c>
      <c r="R30" s="200">
        <v>1</v>
      </c>
      <c r="S30" s="200">
        <v>0</v>
      </c>
      <c r="T30" s="200">
        <v>0.20528265887840641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6468.5196901906302</v>
      </c>
      <c r="C32" s="200">
        <v>0</v>
      </c>
      <c r="D32" s="200">
        <v>59.180719468814473</v>
      </c>
      <c r="E32" s="200">
        <v>968.27132061482803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6468.5196901906302</v>
      </c>
      <c r="Q32" s="200">
        <v>0</v>
      </c>
      <c r="R32" s="200">
        <v>1</v>
      </c>
      <c r="S32" s="200">
        <v>12810.02524628999</v>
      </c>
      <c r="T32" s="200">
        <v>6341.5055560993633</v>
      </c>
    </row>
    <row r="33" spans="1:20" x14ac:dyDescent="0.35">
      <c r="A33" s="201" t="s">
        <v>942</v>
      </c>
      <c r="B33" s="200">
        <v>1995.0227908713889</v>
      </c>
      <c r="C33" s="200">
        <v>0</v>
      </c>
      <c r="D33" s="200">
        <v>52.380952801793043</v>
      </c>
      <c r="E33" s="200">
        <v>583.90161323854011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1995.0227908713889</v>
      </c>
      <c r="Q33" s="200">
        <v>0</v>
      </c>
      <c r="R33" s="200">
        <v>1</v>
      </c>
      <c r="S33" s="200">
        <v>8154.9668369089623</v>
      </c>
      <c r="T33" s="200">
        <v>6159.9440460375736</v>
      </c>
    </row>
    <row r="34" spans="1:20" x14ac:dyDescent="0.35">
      <c r="A34" s="201" t="s">
        <v>941</v>
      </c>
      <c r="B34" s="200">
        <v>0</v>
      </c>
      <c r="C34" s="200">
        <v>2.809311300469004</v>
      </c>
      <c r="D34" s="200">
        <v>19.83186788726811</v>
      </c>
      <c r="E34" s="200">
        <v>0</v>
      </c>
      <c r="F34" s="200">
        <v>3.0178676536085942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2.809311300469004</v>
      </c>
      <c r="R34" s="200">
        <v>1</v>
      </c>
      <c r="S34" s="200">
        <v>0</v>
      </c>
      <c r="T34" s="200">
        <v>2.809311300469004</v>
      </c>
    </row>
    <row r="35" spans="1:20" x14ac:dyDescent="0.35">
      <c r="A35" s="201" t="s">
        <v>940</v>
      </c>
      <c r="B35" s="200">
        <v>38.017916306328289</v>
      </c>
      <c r="C35" s="200">
        <v>0</v>
      </c>
      <c r="D35" s="200">
        <v>82.015994677945741</v>
      </c>
      <c r="E35" s="200">
        <v>35.201775987437003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38.017916306328289</v>
      </c>
      <c r="Q35" s="200">
        <v>0</v>
      </c>
      <c r="R35" s="200">
        <v>1</v>
      </c>
      <c r="S35" s="200">
        <v>492.57691191588799</v>
      </c>
      <c r="T35" s="200">
        <v>454.5589956095597</v>
      </c>
    </row>
    <row r="36" spans="1:20" x14ac:dyDescent="0.35">
      <c r="A36" s="201" t="s">
        <v>939</v>
      </c>
      <c r="B36" s="200">
        <v>2565.621915350875</v>
      </c>
      <c r="C36" s="200">
        <v>0</v>
      </c>
      <c r="D36" s="200">
        <v>103.1359355291841</v>
      </c>
      <c r="E36" s="200">
        <v>768.45234634803478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2565.621915350875</v>
      </c>
      <c r="Q36" s="200">
        <v>0</v>
      </c>
      <c r="R36" s="200">
        <v>1</v>
      </c>
      <c r="S36" s="200">
        <v>3290.8257528486438</v>
      </c>
      <c r="T36" s="200">
        <v>725.20383749776863</v>
      </c>
    </row>
    <row r="37" spans="1:20" x14ac:dyDescent="0.35">
      <c r="A37" s="201" t="s">
        <v>938</v>
      </c>
      <c r="B37" s="200">
        <v>338.17583189778497</v>
      </c>
      <c r="C37" s="200">
        <v>0</v>
      </c>
      <c r="D37" s="200">
        <v>25.05035220267532</v>
      </c>
      <c r="E37" s="200">
        <v>28.671729244194619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338.17583189778497</v>
      </c>
      <c r="Q37" s="200">
        <v>0</v>
      </c>
      <c r="R37" s="200">
        <v>1</v>
      </c>
      <c r="S37" s="200">
        <v>532.64358990342646</v>
      </c>
      <c r="T37" s="200">
        <v>194.46775800564151</v>
      </c>
    </row>
    <row r="38" spans="1:20" x14ac:dyDescent="0.35">
      <c r="A38" s="201" t="s">
        <v>937</v>
      </c>
      <c r="B38" s="200">
        <v>0</v>
      </c>
      <c r="C38" s="200">
        <v>306.81327387981167</v>
      </c>
      <c r="D38" s="200">
        <v>16.031914409992979</v>
      </c>
      <c r="E38" s="200">
        <v>0</v>
      </c>
      <c r="F38" s="200">
        <v>548.91885410660291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306.81327387981167</v>
      </c>
      <c r="R38" s="200">
        <v>1</v>
      </c>
      <c r="S38" s="200">
        <v>149.07775644586999</v>
      </c>
      <c r="T38" s="200">
        <v>455.8910303256817</v>
      </c>
    </row>
    <row r="39" spans="1:20" x14ac:dyDescent="0.35">
      <c r="A39" s="201" t="s">
        <v>936</v>
      </c>
      <c r="B39" s="200">
        <v>0</v>
      </c>
      <c r="C39" s="200">
        <v>1675.5401259363809</v>
      </c>
      <c r="D39" s="200">
        <v>161.7916865197339</v>
      </c>
      <c r="E39" s="200">
        <v>0</v>
      </c>
      <c r="F39" s="200">
        <v>3845.9687242076138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1675.5401259363809</v>
      </c>
      <c r="R39" s="200">
        <v>1</v>
      </c>
      <c r="S39" s="200">
        <v>2217.7776665539432</v>
      </c>
      <c r="T39" s="200">
        <v>3893.3177924903239</v>
      </c>
    </row>
    <row r="40" spans="1:20" x14ac:dyDescent="0.35">
      <c r="A40" s="201" t="s">
        <v>935</v>
      </c>
      <c r="B40" s="200">
        <v>5984.7202043068783</v>
      </c>
      <c r="C40" s="200">
        <v>0</v>
      </c>
      <c r="D40" s="200">
        <v>430.87844355250661</v>
      </c>
      <c r="E40" s="200">
        <v>534.78157653315816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5984.7202043068783</v>
      </c>
      <c r="Q40" s="200">
        <v>0</v>
      </c>
      <c r="R40" s="200">
        <v>1</v>
      </c>
      <c r="S40" s="200">
        <v>8191.4082480349734</v>
      </c>
      <c r="T40" s="200">
        <v>2206.6880437280938</v>
      </c>
    </row>
    <row r="41" spans="1:20" x14ac:dyDescent="0.35">
      <c r="A41" s="201" t="s">
        <v>934</v>
      </c>
      <c r="B41" s="200">
        <v>1362.797603627833</v>
      </c>
      <c r="C41" s="200">
        <v>0</v>
      </c>
      <c r="D41" s="200">
        <v>43.489781653271763</v>
      </c>
      <c r="E41" s="200">
        <v>458.03191547041592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1362.797603627833</v>
      </c>
      <c r="Q41" s="200">
        <v>0</v>
      </c>
      <c r="R41" s="200">
        <v>1</v>
      </c>
      <c r="S41" s="200">
        <v>1471.9331604008451</v>
      </c>
      <c r="T41" s="200">
        <v>109.1355567730112</v>
      </c>
    </row>
    <row r="42" spans="1:20" x14ac:dyDescent="0.35">
      <c r="A42" s="201" t="s">
        <v>933</v>
      </c>
      <c r="B42" s="200">
        <v>16.899120787672</v>
      </c>
      <c r="C42" s="200">
        <v>0</v>
      </c>
      <c r="D42" s="200">
        <v>4.6487220133461298</v>
      </c>
      <c r="E42" s="200">
        <v>5.5793078030659524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16.899120787672</v>
      </c>
      <c r="Q42" s="200">
        <v>0</v>
      </c>
      <c r="R42" s="200">
        <v>1</v>
      </c>
      <c r="S42" s="200">
        <v>16.899120787672</v>
      </c>
      <c r="T42" s="200">
        <v>0</v>
      </c>
    </row>
    <row r="43" spans="1:20" x14ac:dyDescent="0.35">
      <c r="A43" s="201" t="s">
        <v>932</v>
      </c>
      <c r="B43" s="200">
        <v>1207.7317791566729</v>
      </c>
      <c r="C43" s="200">
        <v>0</v>
      </c>
      <c r="D43" s="200">
        <v>59.239376379762533</v>
      </c>
      <c r="E43" s="200">
        <v>498.94254019721251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1207.7317791566729</v>
      </c>
      <c r="Q43" s="200">
        <v>0</v>
      </c>
      <c r="R43" s="200">
        <v>1</v>
      </c>
      <c r="S43" s="200">
        <v>1696.0192189394349</v>
      </c>
      <c r="T43" s="200">
        <v>488.28743978276179</v>
      </c>
    </row>
    <row r="44" spans="1:20" x14ac:dyDescent="0.35">
      <c r="A44" s="201" t="s">
        <v>931</v>
      </c>
      <c r="B44" s="200">
        <v>13528.934010384281</v>
      </c>
      <c r="C44" s="200">
        <v>0</v>
      </c>
      <c r="D44" s="200">
        <v>506.22708600247603</v>
      </c>
      <c r="E44" s="200">
        <v>1398.5185615956741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13528.934010384281</v>
      </c>
      <c r="Q44" s="200">
        <v>0</v>
      </c>
      <c r="R44" s="200">
        <v>1</v>
      </c>
      <c r="S44" s="200">
        <v>13730.90325490416</v>
      </c>
      <c r="T44" s="200">
        <v>201.96924451988869</v>
      </c>
    </row>
    <row r="45" spans="1:20" x14ac:dyDescent="0.35">
      <c r="A45" s="201" t="s">
        <v>930</v>
      </c>
      <c r="B45" s="200">
        <v>24.665584439726199</v>
      </c>
      <c r="C45" s="200">
        <v>0</v>
      </c>
      <c r="D45" s="200">
        <v>27.848186477087079</v>
      </c>
      <c r="E45" s="200">
        <v>28.786175984046221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24.665584439726199</v>
      </c>
      <c r="Q45" s="200">
        <v>0</v>
      </c>
      <c r="R45" s="200">
        <v>1</v>
      </c>
      <c r="S45" s="200">
        <v>54.682038689952932</v>
      </c>
      <c r="T45" s="200">
        <v>30.01645425022673</v>
      </c>
    </row>
    <row r="46" spans="1:20" x14ac:dyDescent="0.35">
      <c r="A46" s="201" t="s">
        <v>929</v>
      </c>
      <c r="B46" s="200">
        <v>10.17437567773762</v>
      </c>
      <c r="C46" s="200">
        <v>0</v>
      </c>
      <c r="D46" s="200">
        <v>7.2922744977446596</v>
      </c>
      <c r="E46" s="200">
        <v>16.073352350992451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10.17437567773762</v>
      </c>
      <c r="Q46" s="200">
        <v>0</v>
      </c>
      <c r="R46" s="200">
        <v>1</v>
      </c>
      <c r="S46" s="200">
        <v>10.17437567773762</v>
      </c>
      <c r="T46" s="200">
        <v>0</v>
      </c>
    </row>
    <row r="47" spans="1:20" x14ac:dyDescent="0.35">
      <c r="A47" s="201" t="s">
        <v>928</v>
      </c>
      <c r="B47" s="200">
        <v>213.0474583155648</v>
      </c>
      <c r="C47" s="200">
        <v>0</v>
      </c>
      <c r="D47" s="200">
        <v>61.171948056109841</v>
      </c>
      <c r="E47" s="200">
        <v>82.016698699487279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213.0474583155648</v>
      </c>
      <c r="Q47" s="200">
        <v>0</v>
      </c>
      <c r="R47" s="200">
        <v>1</v>
      </c>
      <c r="S47" s="200">
        <v>307.14972666638232</v>
      </c>
      <c r="T47" s="200">
        <v>94.102268350817496</v>
      </c>
    </row>
    <row r="48" spans="1:20" x14ac:dyDescent="0.35">
      <c r="A48" s="201" t="s">
        <v>927</v>
      </c>
      <c r="B48" s="200">
        <v>1677.036892492911</v>
      </c>
      <c r="C48" s="200">
        <v>0</v>
      </c>
      <c r="D48" s="200">
        <v>346.48964664812098</v>
      </c>
      <c r="E48" s="200">
        <v>744.83077701433774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1677.036892492911</v>
      </c>
      <c r="Q48" s="200">
        <v>0</v>
      </c>
      <c r="R48" s="200">
        <v>1</v>
      </c>
      <c r="S48" s="200">
        <v>1771.6724604685371</v>
      </c>
      <c r="T48" s="200">
        <v>94.635567975625534</v>
      </c>
    </row>
    <row r="49" spans="1:20" x14ac:dyDescent="0.35">
      <c r="A49" s="201" t="s">
        <v>926</v>
      </c>
      <c r="B49" s="200">
        <v>0</v>
      </c>
      <c r="C49" s="200">
        <v>405.89083663516271</v>
      </c>
      <c r="D49" s="200">
        <v>31.592326704446609</v>
      </c>
      <c r="E49" s="200">
        <v>0</v>
      </c>
      <c r="F49" s="200">
        <v>799.47519164995867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405.89083663516271</v>
      </c>
      <c r="R49" s="200">
        <v>1</v>
      </c>
      <c r="S49" s="200">
        <v>98.60203604968936</v>
      </c>
      <c r="T49" s="200">
        <v>504.49287268485199</v>
      </c>
    </row>
    <row r="50" spans="1:20" x14ac:dyDescent="0.35">
      <c r="A50" s="201" t="s">
        <v>925</v>
      </c>
      <c r="B50" s="200">
        <v>0</v>
      </c>
      <c r="C50" s="200">
        <v>136.52316142872891</v>
      </c>
      <c r="D50" s="200">
        <v>17.688406524066998</v>
      </c>
      <c r="E50" s="200">
        <v>0</v>
      </c>
      <c r="F50" s="200">
        <v>956.91886430910552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136.52316142872891</v>
      </c>
      <c r="R50" s="200">
        <v>1</v>
      </c>
      <c r="S50" s="200">
        <v>48.514030383060437</v>
      </c>
      <c r="T50" s="200">
        <v>185.03719181178931</v>
      </c>
    </row>
    <row r="51" spans="1:20" x14ac:dyDescent="0.35">
      <c r="A51" s="201" t="s">
        <v>924</v>
      </c>
      <c r="B51" s="200">
        <v>225.70606233022269</v>
      </c>
      <c r="C51" s="200">
        <v>0</v>
      </c>
      <c r="D51" s="200">
        <v>22.756974314616851</v>
      </c>
      <c r="E51" s="200">
        <v>74.846029082769988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225.70606233022269</v>
      </c>
      <c r="Q51" s="200">
        <v>0</v>
      </c>
      <c r="R51" s="200">
        <v>1</v>
      </c>
      <c r="S51" s="200">
        <v>252.7214754736915</v>
      </c>
      <c r="T51" s="200">
        <v>27.015413143468731</v>
      </c>
    </row>
    <row r="52" spans="1:20" x14ac:dyDescent="0.35">
      <c r="A52" s="201" t="s">
        <v>923</v>
      </c>
      <c r="B52" s="200">
        <v>0</v>
      </c>
      <c r="C52" s="200">
        <v>199.56033634794821</v>
      </c>
      <c r="D52" s="200">
        <v>18.143730868282269</v>
      </c>
      <c r="E52" s="200">
        <v>0</v>
      </c>
      <c r="F52" s="200">
        <v>318.5918812555571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199.56033634794821</v>
      </c>
      <c r="R52" s="200">
        <v>1</v>
      </c>
      <c r="S52" s="200">
        <v>0</v>
      </c>
      <c r="T52" s="200">
        <v>199.56033634794821</v>
      </c>
    </row>
    <row r="53" spans="1:20" x14ac:dyDescent="0.35">
      <c r="A53" s="201" t="s">
        <v>922</v>
      </c>
      <c r="B53" s="200">
        <v>265.99591589359358</v>
      </c>
      <c r="C53" s="200">
        <v>0</v>
      </c>
      <c r="D53" s="200">
        <v>24.457961315561089</v>
      </c>
      <c r="E53" s="200">
        <v>211.8824110480349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265.99591589359358</v>
      </c>
      <c r="Q53" s="200">
        <v>0</v>
      </c>
      <c r="R53" s="200">
        <v>1</v>
      </c>
      <c r="S53" s="200">
        <v>386.31298570161948</v>
      </c>
      <c r="T53" s="200">
        <v>120.31706980802591</v>
      </c>
    </row>
    <row r="54" spans="1:20" x14ac:dyDescent="0.35">
      <c r="A54" s="201" t="s">
        <v>921</v>
      </c>
      <c r="B54" s="200">
        <v>0</v>
      </c>
      <c r="C54" s="200">
        <v>109.9539980458554</v>
      </c>
      <c r="D54" s="200">
        <v>24.600173045313529</v>
      </c>
      <c r="E54" s="200">
        <v>0</v>
      </c>
      <c r="F54" s="200">
        <v>141.6646351316586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109.9539980458554</v>
      </c>
      <c r="R54" s="200">
        <v>1</v>
      </c>
      <c r="S54" s="200">
        <v>30.33511392249736</v>
      </c>
      <c r="T54" s="200">
        <v>140.28911196835281</v>
      </c>
    </row>
    <row r="55" spans="1:20" x14ac:dyDescent="0.35">
      <c r="A55" s="201" t="s">
        <v>920</v>
      </c>
      <c r="B55" s="200">
        <v>129.38463572462811</v>
      </c>
      <c r="C55" s="200">
        <v>0</v>
      </c>
      <c r="D55" s="200">
        <v>19.059133527481581</v>
      </c>
      <c r="E55" s="200">
        <v>68.461453611747984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129.38463572462811</v>
      </c>
      <c r="Q55" s="200">
        <v>0</v>
      </c>
      <c r="R55" s="200">
        <v>1</v>
      </c>
      <c r="S55" s="200">
        <v>129.38463572462811</v>
      </c>
      <c r="T55" s="200">
        <v>0</v>
      </c>
    </row>
    <row r="56" spans="1:20" x14ac:dyDescent="0.35">
      <c r="A56" s="201" t="s">
        <v>919</v>
      </c>
      <c r="B56" s="200">
        <v>71.031080151115944</v>
      </c>
      <c r="C56" s="200">
        <v>0</v>
      </c>
      <c r="D56" s="200">
        <v>32.839725234668293</v>
      </c>
      <c r="E56" s="200">
        <v>32.542579910517908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71.031080151115944</v>
      </c>
      <c r="Q56" s="200">
        <v>0</v>
      </c>
      <c r="R56" s="200">
        <v>1</v>
      </c>
      <c r="S56" s="200">
        <v>189.192685067686</v>
      </c>
      <c r="T56" s="200">
        <v>118.16160491657</v>
      </c>
    </row>
    <row r="57" spans="1:20" x14ac:dyDescent="0.35">
      <c r="A57" s="201" t="s">
        <v>918</v>
      </c>
      <c r="B57" s="200">
        <v>69.576614694555218</v>
      </c>
      <c r="C57" s="200">
        <v>0</v>
      </c>
      <c r="D57" s="200">
        <v>6.3567439443390787</v>
      </c>
      <c r="E57" s="200">
        <v>20.583199459712539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69.576614694555218</v>
      </c>
      <c r="Q57" s="200">
        <v>0</v>
      </c>
      <c r="R57" s="200">
        <v>1</v>
      </c>
      <c r="S57" s="200">
        <v>69.576614694555218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132.0170404940045</v>
      </c>
      <c r="D58" s="200">
        <v>46.594286963026832</v>
      </c>
      <c r="E58" s="200">
        <v>0</v>
      </c>
      <c r="F58" s="200">
        <v>62.176035784197701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132.0170404940045</v>
      </c>
      <c r="R58" s="200">
        <v>1</v>
      </c>
      <c r="S58" s="200">
        <v>68.122971004552937</v>
      </c>
      <c r="T58" s="200">
        <v>200.1400114985575</v>
      </c>
    </row>
    <row r="59" spans="1:20" x14ac:dyDescent="0.35">
      <c r="A59" s="201" t="s">
        <v>916</v>
      </c>
      <c r="B59" s="200">
        <v>0</v>
      </c>
      <c r="C59" s="200">
        <v>1992.8940203470911</v>
      </c>
      <c r="D59" s="200">
        <v>335.02130554540742</v>
      </c>
      <c r="E59" s="200">
        <v>0</v>
      </c>
      <c r="F59" s="200">
        <v>7590.651274504391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1992.8940203470911</v>
      </c>
      <c r="R59" s="200">
        <v>1</v>
      </c>
      <c r="S59" s="200">
        <v>233.9043290885248</v>
      </c>
      <c r="T59" s="200">
        <v>2226.7983494356149</v>
      </c>
    </row>
    <row r="60" spans="1:20" x14ac:dyDescent="0.35">
      <c r="A60" s="201" t="s">
        <v>915</v>
      </c>
      <c r="B60" s="200">
        <v>263.31632847616618</v>
      </c>
      <c r="C60" s="200">
        <v>0</v>
      </c>
      <c r="D60" s="200">
        <v>22.16212177685491</v>
      </c>
      <c r="E60" s="200">
        <v>110.84618842180301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263.31632847616618</v>
      </c>
      <c r="Q60" s="200">
        <v>0</v>
      </c>
      <c r="R60" s="200">
        <v>1</v>
      </c>
      <c r="S60" s="200">
        <v>288.15756630466711</v>
      </c>
      <c r="T60" s="200">
        <v>24.841237828500851</v>
      </c>
    </row>
    <row r="61" spans="1:20" x14ac:dyDescent="0.35">
      <c r="A61" s="201" t="s">
        <v>914</v>
      </c>
      <c r="B61" s="200">
        <v>451.14559702120368</v>
      </c>
      <c r="C61" s="200">
        <v>0</v>
      </c>
      <c r="D61" s="200">
        <v>101.5274418304693</v>
      </c>
      <c r="E61" s="200">
        <v>64.091090500465839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451.14559702120368</v>
      </c>
      <c r="Q61" s="200">
        <v>0</v>
      </c>
      <c r="R61" s="200">
        <v>1</v>
      </c>
      <c r="S61" s="200">
        <v>524.08255051488197</v>
      </c>
      <c r="T61" s="200">
        <v>72.93695349367826</v>
      </c>
    </row>
    <row r="62" spans="1:20" x14ac:dyDescent="0.35">
      <c r="A62" s="201" t="s">
        <v>913</v>
      </c>
      <c r="B62" s="200">
        <v>0</v>
      </c>
      <c r="C62" s="200">
        <v>248.7217938509776</v>
      </c>
      <c r="D62" s="200">
        <v>49.593299595042637</v>
      </c>
      <c r="E62" s="200">
        <v>0</v>
      </c>
      <c r="F62" s="200">
        <v>237.5263463452043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248.7217938509776</v>
      </c>
      <c r="R62" s="200">
        <v>1</v>
      </c>
      <c r="S62" s="200">
        <v>14.87663054714192</v>
      </c>
      <c r="T62" s="200">
        <v>263.59842439811962</v>
      </c>
    </row>
    <row r="63" spans="1:20" x14ac:dyDescent="0.35">
      <c r="A63" s="201" t="s">
        <v>912</v>
      </c>
      <c r="B63" s="200">
        <v>282.06044242557329</v>
      </c>
      <c r="C63" s="200">
        <v>0</v>
      </c>
      <c r="D63" s="200">
        <v>51.43031612992722</v>
      </c>
      <c r="E63" s="200">
        <v>230.6535472245979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282.06044242557329</v>
      </c>
      <c r="Q63" s="200">
        <v>0</v>
      </c>
      <c r="R63" s="200">
        <v>1</v>
      </c>
      <c r="S63" s="200">
        <v>307.71073247546531</v>
      </c>
      <c r="T63" s="200">
        <v>25.65029004989194</v>
      </c>
    </row>
    <row r="64" spans="1:20" x14ac:dyDescent="0.35">
      <c r="A64" s="201" t="s">
        <v>911</v>
      </c>
      <c r="B64" s="200">
        <v>239.64804676726629</v>
      </c>
      <c r="C64" s="200">
        <v>0</v>
      </c>
      <c r="D64" s="200">
        <v>108.44637044915829</v>
      </c>
      <c r="E64" s="200">
        <v>281.45567020904917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239.64804676726629</v>
      </c>
      <c r="Q64" s="200">
        <v>0</v>
      </c>
      <c r="R64" s="200">
        <v>1</v>
      </c>
      <c r="S64" s="200">
        <v>268.66358399450559</v>
      </c>
      <c r="T64" s="200">
        <v>29.015537227239289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221.63363191744861</v>
      </c>
      <c r="C66" s="200">
        <v>0</v>
      </c>
      <c r="D66" s="200">
        <v>49.120326536967241</v>
      </c>
      <c r="E66" s="200">
        <v>647.08703546079812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221.63363191744861</v>
      </c>
      <c r="Q66" s="200">
        <v>0</v>
      </c>
      <c r="R66" s="200">
        <v>1</v>
      </c>
      <c r="S66" s="200">
        <v>276.83530311582399</v>
      </c>
      <c r="T66" s="200">
        <v>55.201671198375408</v>
      </c>
    </row>
    <row r="67" spans="1:20" x14ac:dyDescent="0.35">
      <c r="A67" s="201" t="s">
        <v>908</v>
      </c>
      <c r="B67" s="200">
        <v>0</v>
      </c>
      <c r="C67" s="200">
        <v>11.779943910521229</v>
      </c>
      <c r="D67" s="200">
        <v>8.8583790583060082</v>
      </c>
      <c r="E67" s="200">
        <v>0</v>
      </c>
      <c r="F67" s="200">
        <v>12.416672339273401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11.779943910521229</v>
      </c>
      <c r="R67" s="200">
        <v>1</v>
      </c>
      <c r="S67" s="200">
        <v>2.681365015556521</v>
      </c>
      <c r="T67" s="200">
        <v>14.46130892607775</v>
      </c>
    </row>
    <row r="68" spans="1:20" x14ac:dyDescent="0.35">
      <c r="A68" s="201" t="s">
        <v>907</v>
      </c>
      <c r="B68" s="200">
        <v>0</v>
      </c>
      <c r="C68" s="200">
        <v>2.6177623736226998</v>
      </c>
      <c r="D68" s="200">
        <v>1.278966127840955</v>
      </c>
      <c r="E68" s="200">
        <v>0</v>
      </c>
      <c r="F68" s="200">
        <v>53.937856770669313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2.6177623736226998</v>
      </c>
      <c r="R68" s="200">
        <v>1</v>
      </c>
      <c r="S68" s="200">
        <v>0</v>
      </c>
      <c r="T68" s="200">
        <v>2.6177623736226998</v>
      </c>
    </row>
    <row r="69" spans="1:20" x14ac:dyDescent="0.35">
      <c r="A69" s="201" t="s">
        <v>906</v>
      </c>
      <c r="B69" s="200">
        <v>50.311732919851167</v>
      </c>
      <c r="C69" s="200">
        <v>0</v>
      </c>
      <c r="D69" s="200">
        <v>19.246684040333591</v>
      </c>
      <c r="E69" s="200">
        <v>611.44550057605704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50.311732919851167</v>
      </c>
      <c r="Q69" s="200">
        <v>0</v>
      </c>
      <c r="R69" s="200">
        <v>1</v>
      </c>
      <c r="S69" s="200">
        <v>50.311732919851167</v>
      </c>
      <c r="T69" s="200">
        <v>0</v>
      </c>
    </row>
    <row r="70" spans="1:20" x14ac:dyDescent="0.35">
      <c r="A70" s="201" t="s">
        <v>905</v>
      </c>
      <c r="B70" s="200">
        <v>295.80959585131387</v>
      </c>
      <c r="C70" s="200">
        <v>0</v>
      </c>
      <c r="D70" s="200">
        <v>34.315909766374737</v>
      </c>
      <c r="E70" s="200">
        <v>796.68428991448798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295.80959585131387</v>
      </c>
      <c r="Q70" s="200">
        <v>0</v>
      </c>
      <c r="R70" s="200">
        <v>1</v>
      </c>
      <c r="S70" s="200">
        <v>295.80959585131387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9.4891323879338074</v>
      </c>
      <c r="C74" s="200">
        <v>0</v>
      </c>
      <c r="D74" s="200">
        <v>50.311410281061278</v>
      </c>
      <c r="E74" s="200">
        <v>52.169716997179712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9.4891323879338074</v>
      </c>
      <c r="Q74" s="200">
        <v>0</v>
      </c>
      <c r="R74" s="200">
        <v>1</v>
      </c>
      <c r="S74" s="200">
        <v>91.010866960033098</v>
      </c>
      <c r="T74" s="200">
        <v>81.521734572099291</v>
      </c>
    </row>
    <row r="75" spans="1:20" x14ac:dyDescent="0.35">
      <c r="A75" s="201" t="s">
        <v>900</v>
      </c>
      <c r="B75" s="200">
        <v>824.73414400689148</v>
      </c>
      <c r="C75" s="200">
        <v>0</v>
      </c>
      <c r="D75" s="200">
        <v>125.3922888522491</v>
      </c>
      <c r="E75" s="200">
        <v>1070.4175101520391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824.73414400689148</v>
      </c>
      <c r="Q75" s="200">
        <v>0</v>
      </c>
      <c r="R75" s="200">
        <v>1</v>
      </c>
      <c r="S75" s="200">
        <v>850.11580450593328</v>
      </c>
      <c r="T75" s="200">
        <v>25.381660499041839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2537.186631099491</v>
      </c>
      <c r="C78" s="200">
        <v>0</v>
      </c>
      <c r="D78" s="200">
        <v>88.603929616307184</v>
      </c>
      <c r="E78" s="200">
        <v>22702.93013232703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2537.186631099491</v>
      </c>
      <c r="Q78" s="200">
        <v>0</v>
      </c>
      <c r="R78" s="200">
        <v>1</v>
      </c>
      <c r="S78" s="200">
        <v>2537.186631099491</v>
      </c>
      <c r="T78" s="200">
        <v>0</v>
      </c>
    </row>
    <row r="79" spans="1:20" x14ac:dyDescent="0.35">
      <c r="A79" s="201" t="s">
        <v>896</v>
      </c>
      <c r="B79" s="200">
        <v>594.47721258894057</v>
      </c>
      <c r="C79" s="200">
        <v>0</v>
      </c>
      <c r="D79" s="200">
        <v>84.937939057671514</v>
      </c>
      <c r="E79" s="200">
        <v>99533.490970327824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594.47721258894057</v>
      </c>
      <c r="Q79" s="200">
        <v>0</v>
      </c>
      <c r="R79" s="200">
        <v>1</v>
      </c>
      <c r="S79" s="200">
        <v>643.07721235759311</v>
      </c>
      <c r="T79" s="200">
        <v>48.599999768652573</v>
      </c>
    </row>
    <row r="80" spans="1:20" x14ac:dyDescent="0.35">
      <c r="A80" s="201" t="s">
        <v>895</v>
      </c>
      <c r="B80" s="200">
        <v>540.00994084563115</v>
      </c>
      <c r="C80" s="200">
        <v>0</v>
      </c>
      <c r="D80" s="200">
        <v>58.540684412988242</v>
      </c>
      <c r="E80" s="200">
        <v>38810.190101173997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540.00994084563115</v>
      </c>
      <c r="Q80" s="200">
        <v>0</v>
      </c>
      <c r="R80" s="200">
        <v>1</v>
      </c>
      <c r="S80" s="200">
        <v>540.39393117798545</v>
      </c>
      <c r="T80" s="200">
        <v>0.38399033235434188</v>
      </c>
    </row>
    <row r="81" spans="1:20" x14ac:dyDescent="0.35">
      <c r="A81" s="201" t="s">
        <v>894</v>
      </c>
      <c r="B81" s="200">
        <v>3283.2334221154142</v>
      </c>
      <c r="C81" s="200">
        <v>0</v>
      </c>
      <c r="D81" s="200">
        <v>31.08161701679262</v>
      </c>
      <c r="E81" s="200">
        <v>77020.054197877471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3283.2334221154142</v>
      </c>
      <c r="Q81" s="200">
        <v>0</v>
      </c>
      <c r="R81" s="200">
        <v>1</v>
      </c>
      <c r="S81" s="200">
        <v>7047.4574205301979</v>
      </c>
      <c r="T81" s="200">
        <v>3764.2239984147841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5F495-F832-43C7-9C2C-FAEE05C499CE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19675</v>
      </c>
    </row>
    <row r="8" spans="1:25" x14ac:dyDescent="0.35">
      <c r="A8" s="201" t="s">
        <v>871</v>
      </c>
      <c r="B8" s="200">
        <v>10332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946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9332.3484633012922</v>
      </c>
      <c r="C16" s="200">
        <v>0</v>
      </c>
      <c r="D16" s="200">
        <v>0</v>
      </c>
      <c r="E16" s="200">
        <v>0</v>
      </c>
      <c r="F16" s="200">
        <v>0</v>
      </c>
      <c r="G16" s="200">
        <v>1137.4314314118769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5811.8268817510589</v>
      </c>
      <c r="N16" s="200">
        <v>16281.60677646423</v>
      </c>
      <c r="O16" s="200">
        <v>10469.779894713171</v>
      </c>
      <c r="P16" s="200">
        <v>9516.7043756805051</v>
      </c>
      <c r="Q16" s="200">
        <v>184.35591237921321</v>
      </c>
      <c r="R16" s="200">
        <v>1</v>
      </c>
      <c r="S16" s="200">
        <v>12863.838513385859</v>
      </c>
      <c r="T16" s="200">
        <v>3531.490050084572</v>
      </c>
      <c r="U16" s="199">
        <v>19.6021297008662</v>
      </c>
      <c r="V16" s="199">
        <v>2260.7347019656199</v>
      </c>
      <c r="W16" s="199">
        <v>3398.1661333774969</v>
      </c>
      <c r="X16" s="199">
        <v>0</v>
      </c>
      <c r="Y16" s="199">
        <v>0</v>
      </c>
    </row>
    <row r="17" spans="1:20" x14ac:dyDescent="0.35">
      <c r="A17" s="201" t="s">
        <v>958</v>
      </c>
      <c r="B17" s="200">
        <v>4147.9321874517118</v>
      </c>
      <c r="C17" s="200">
        <v>0</v>
      </c>
      <c r="D17" s="200">
        <v>92.108341960082001</v>
      </c>
      <c r="E17" s="200">
        <v>62.434596550298991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4147.9321874517118</v>
      </c>
      <c r="Q17" s="200">
        <v>0</v>
      </c>
      <c r="R17" s="200">
        <v>1</v>
      </c>
      <c r="S17" s="200">
        <v>5972.0681618598883</v>
      </c>
      <c r="T17" s="200">
        <v>1824.135974408176</v>
      </c>
    </row>
    <row r="18" spans="1:20" x14ac:dyDescent="0.35">
      <c r="A18" s="201" t="s">
        <v>957</v>
      </c>
      <c r="B18" s="200">
        <v>247.01968221026979</v>
      </c>
      <c r="C18" s="200">
        <v>0</v>
      </c>
      <c r="D18" s="200">
        <v>374.0263814655919</v>
      </c>
      <c r="E18" s="200">
        <v>18.312588351935499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247.01968221026979</v>
      </c>
      <c r="Q18" s="200">
        <v>0</v>
      </c>
      <c r="R18" s="200">
        <v>1</v>
      </c>
      <c r="S18" s="200">
        <v>266.29983455325117</v>
      </c>
      <c r="T18" s="200">
        <v>19.280152342981459</v>
      </c>
    </row>
    <row r="19" spans="1:20" x14ac:dyDescent="0.35">
      <c r="A19" s="201" t="s">
        <v>956</v>
      </c>
      <c r="B19" s="200">
        <v>130.5593278549301</v>
      </c>
      <c r="C19" s="200">
        <v>0</v>
      </c>
      <c r="D19" s="200">
        <v>838.02412577876828</v>
      </c>
      <c r="E19" s="200">
        <v>81.164938115846411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130.5593278549301</v>
      </c>
      <c r="Q19" s="200">
        <v>0</v>
      </c>
      <c r="R19" s="200">
        <v>1</v>
      </c>
      <c r="S19" s="200">
        <v>281.11114003727778</v>
      </c>
      <c r="T19" s="200">
        <v>150.5518121823477</v>
      </c>
    </row>
    <row r="20" spans="1:20" x14ac:dyDescent="0.35">
      <c r="A20" s="201" t="s">
        <v>955</v>
      </c>
      <c r="B20" s="200">
        <v>147.37714625112159</v>
      </c>
      <c r="C20" s="200">
        <v>0</v>
      </c>
      <c r="D20" s="200">
        <v>263.35922298628719</v>
      </c>
      <c r="E20" s="200">
        <v>528.41430220814118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147.37714625112159</v>
      </c>
      <c r="Q20" s="200">
        <v>0</v>
      </c>
      <c r="R20" s="200">
        <v>1</v>
      </c>
      <c r="S20" s="200">
        <v>159.58341468968499</v>
      </c>
      <c r="T20" s="200">
        <v>12.20626843856337</v>
      </c>
    </row>
    <row r="21" spans="1:20" x14ac:dyDescent="0.35">
      <c r="A21" s="201" t="s">
        <v>954</v>
      </c>
      <c r="B21" s="200">
        <v>72.334223744509416</v>
      </c>
      <c r="C21" s="200">
        <v>0</v>
      </c>
      <c r="D21" s="200">
        <v>280.9908027684541</v>
      </c>
      <c r="E21" s="200">
        <v>310.58352805044638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72.334223744509416</v>
      </c>
      <c r="Q21" s="200">
        <v>0</v>
      </c>
      <c r="R21" s="200">
        <v>1</v>
      </c>
      <c r="S21" s="200">
        <v>77.311820093325935</v>
      </c>
      <c r="T21" s="200">
        <v>4.9775963488165242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8.6353023689648474</v>
      </c>
      <c r="C23" s="200">
        <v>0</v>
      </c>
      <c r="D23" s="200">
        <v>48.30750873269681</v>
      </c>
      <c r="E23" s="200">
        <v>6.0892367158826541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8.6353023689648474</v>
      </c>
      <c r="Q23" s="200">
        <v>0</v>
      </c>
      <c r="R23" s="200">
        <v>1</v>
      </c>
      <c r="S23" s="200">
        <v>8.6353023689648474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89.275466177809065</v>
      </c>
      <c r="D24" s="200">
        <v>1213.1326291153009</v>
      </c>
      <c r="E24" s="200">
        <v>0</v>
      </c>
      <c r="F24" s="200">
        <v>52.61526675436555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89.275466177809065</v>
      </c>
      <c r="R24" s="200">
        <v>1</v>
      </c>
      <c r="S24" s="200">
        <v>7.7025129393117497</v>
      </c>
      <c r="T24" s="200">
        <v>96.97797911712081</v>
      </c>
    </row>
    <row r="25" spans="1:20" x14ac:dyDescent="0.35">
      <c r="A25" s="201" t="s">
        <v>950</v>
      </c>
      <c r="B25" s="200">
        <v>77.625380127729017</v>
      </c>
      <c r="C25" s="200">
        <v>0</v>
      </c>
      <c r="D25" s="200">
        <v>1011.477580862668</v>
      </c>
      <c r="E25" s="200">
        <v>46.070452743548053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77.625380127729017</v>
      </c>
      <c r="Q25" s="200">
        <v>0</v>
      </c>
      <c r="R25" s="200">
        <v>1</v>
      </c>
      <c r="S25" s="200">
        <v>77.625380127729017</v>
      </c>
      <c r="T25" s="200">
        <v>0</v>
      </c>
    </row>
    <row r="26" spans="1:20" x14ac:dyDescent="0.35">
      <c r="A26" s="201" t="s">
        <v>949</v>
      </c>
      <c r="B26" s="200">
        <v>69.441116357777048</v>
      </c>
      <c r="C26" s="200">
        <v>0</v>
      </c>
      <c r="D26" s="200">
        <v>499.23897188133299</v>
      </c>
      <c r="E26" s="200">
        <v>66.952601711601361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69.441116357777048</v>
      </c>
      <c r="Q26" s="200">
        <v>0</v>
      </c>
      <c r="R26" s="200">
        <v>1</v>
      </c>
      <c r="S26" s="200">
        <v>130.93393273684049</v>
      </c>
      <c r="T26" s="200">
        <v>61.49281637906347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150.57061062253149</v>
      </c>
      <c r="C28" s="200">
        <v>0</v>
      </c>
      <c r="D28" s="200">
        <v>1021.6536640086661</v>
      </c>
      <c r="E28" s="200">
        <v>430.49874578635388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150.57061062253149</v>
      </c>
      <c r="Q28" s="200">
        <v>0</v>
      </c>
      <c r="R28" s="200">
        <v>1</v>
      </c>
      <c r="S28" s="200">
        <v>208.24764917642619</v>
      </c>
      <c r="T28" s="200">
        <v>57.677038553894633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16.6437664938497</v>
      </c>
      <c r="C30" s="200">
        <v>0</v>
      </c>
      <c r="D30" s="200">
        <v>649.08184268759965</v>
      </c>
      <c r="E30" s="200">
        <v>13.098816898035579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16.6437664938497</v>
      </c>
      <c r="Q30" s="200">
        <v>0</v>
      </c>
      <c r="R30" s="200">
        <v>1</v>
      </c>
      <c r="S30" s="200">
        <v>16.6437664938497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673.09342214295998</v>
      </c>
      <c r="C32" s="200">
        <v>0</v>
      </c>
      <c r="D32" s="200">
        <v>49.292020571611573</v>
      </c>
      <c r="E32" s="200">
        <v>790.87066089771315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673.09342214295998</v>
      </c>
      <c r="Q32" s="200">
        <v>0</v>
      </c>
      <c r="R32" s="200">
        <v>1</v>
      </c>
      <c r="S32" s="200">
        <v>872.87323092862528</v>
      </c>
      <c r="T32" s="200">
        <v>199.7798087856653</v>
      </c>
    </row>
    <row r="33" spans="1:20" x14ac:dyDescent="0.35">
      <c r="A33" s="201" t="s">
        <v>942</v>
      </c>
      <c r="B33" s="200">
        <v>490.64692090921972</v>
      </c>
      <c r="C33" s="200">
        <v>0</v>
      </c>
      <c r="D33" s="200">
        <v>57.899308741434183</v>
      </c>
      <c r="E33" s="200">
        <v>1127.19446026632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490.64692090921972</v>
      </c>
      <c r="Q33" s="200">
        <v>0</v>
      </c>
      <c r="R33" s="200">
        <v>1</v>
      </c>
      <c r="S33" s="200">
        <v>779.84738056117521</v>
      </c>
      <c r="T33" s="200">
        <v>289.2004596519555</v>
      </c>
    </row>
    <row r="34" spans="1:20" x14ac:dyDescent="0.35">
      <c r="A34" s="201" t="s">
        <v>941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940</v>
      </c>
      <c r="B35" s="200">
        <v>17.489367742131542</v>
      </c>
      <c r="C35" s="200">
        <v>0</v>
      </c>
      <c r="D35" s="200">
        <v>22.213645955227101</v>
      </c>
      <c r="E35" s="200">
        <v>127.11251992106391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17.489367742131542</v>
      </c>
      <c r="Q35" s="200">
        <v>0</v>
      </c>
      <c r="R35" s="200">
        <v>1</v>
      </c>
      <c r="S35" s="200">
        <v>17.489367742131542</v>
      </c>
      <c r="T35" s="200">
        <v>0</v>
      </c>
    </row>
    <row r="36" spans="1:20" x14ac:dyDescent="0.35">
      <c r="A36" s="201" t="s">
        <v>939</v>
      </c>
      <c r="B36" s="200">
        <v>123.76053335966169</v>
      </c>
      <c r="C36" s="200">
        <v>0</v>
      </c>
      <c r="D36" s="200">
        <v>57.539906124545091</v>
      </c>
      <c r="E36" s="200">
        <v>290.96745194258142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123.76053335966169</v>
      </c>
      <c r="Q36" s="200">
        <v>0</v>
      </c>
      <c r="R36" s="200">
        <v>1</v>
      </c>
      <c r="S36" s="200">
        <v>136.42536735877519</v>
      </c>
      <c r="T36" s="200">
        <v>12.66483399911345</v>
      </c>
    </row>
    <row r="37" spans="1:20" x14ac:dyDescent="0.35">
      <c r="A37" s="201" t="s">
        <v>938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937</v>
      </c>
      <c r="B38" s="200">
        <v>7.2131123499596184</v>
      </c>
      <c r="C38" s="200">
        <v>0</v>
      </c>
      <c r="D38" s="200">
        <v>2.7546052539566062</v>
      </c>
      <c r="E38" s="200">
        <v>31.99793619445034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7.2131123499596184</v>
      </c>
      <c r="Q38" s="200">
        <v>0</v>
      </c>
      <c r="R38" s="200">
        <v>1</v>
      </c>
      <c r="S38" s="200">
        <v>7.2131123499596184</v>
      </c>
      <c r="T38" s="200">
        <v>0</v>
      </c>
    </row>
    <row r="39" spans="1:20" x14ac:dyDescent="0.35">
      <c r="A39" s="201" t="s">
        <v>936</v>
      </c>
      <c r="B39" s="200">
        <v>897.18180047593341</v>
      </c>
      <c r="C39" s="200">
        <v>0</v>
      </c>
      <c r="D39" s="200">
        <v>556.52017762428272</v>
      </c>
      <c r="E39" s="200">
        <v>9815.8998058950183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897.18180047593341</v>
      </c>
      <c r="Q39" s="200">
        <v>0</v>
      </c>
      <c r="R39" s="200">
        <v>1</v>
      </c>
      <c r="S39" s="200">
        <v>1096.4553167219381</v>
      </c>
      <c r="T39" s="200">
        <v>199.27351624600439</v>
      </c>
    </row>
    <row r="40" spans="1:20" x14ac:dyDescent="0.35">
      <c r="A40" s="201" t="s">
        <v>935</v>
      </c>
      <c r="B40" s="200">
        <v>167.3255717000666</v>
      </c>
      <c r="C40" s="200">
        <v>0</v>
      </c>
      <c r="D40" s="200">
        <v>114.29157471028979</v>
      </c>
      <c r="E40" s="200">
        <v>117.3634473583453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167.3255717000666</v>
      </c>
      <c r="Q40" s="200">
        <v>0</v>
      </c>
      <c r="R40" s="200">
        <v>1</v>
      </c>
      <c r="S40" s="200">
        <v>177.4869906849369</v>
      </c>
      <c r="T40" s="200">
        <v>10.161418984870361</v>
      </c>
    </row>
    <row r="41" spans="1:20" x14ac:dyDescent="0.35">
      <c r="A41" s="201" t="s">
        <v>934</v>
      </c>
      <c r="B41" s="200">
        <v>4.8384027723229446</v>
      </c>
      <c r="C41" s="200">
        <v>0</v>
      </c>
      <c r="D41" s="200">
        <v>4.9343662844003049</v>
      </c>
      <c r="E41" s="200">
        <v>12.764515993345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4.8384027723229446</v>
      </c>
      <c r="Q41" s="200">
        <v>0</v>
      </c>
      <c r="R41" s="200">
        <v>1</v>
      </c>
      <c r="S41" s="200">
        <v>8.4868054359226051</v>
      </c>
      <c r="T41" s="200">
        <v>3.64840266359966</v>
      </c>
    </row>
    <row r="42" spans="1:20" x14ac:dyDescent="0.35">
      <c r="A42" s="201" t="s">
        <v>933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932</v>
      </c>
      <c r="B43" s="200">
        <v>14.15244201477784</v>
      </c>
      <c r="C43" s="200">
        <v>0</v>
      </c>
      <c r="D43" s="200">
        <v>6.7958978058752839</v>
      </c>
      <c r="E43" s="200">
        <v>45.893309605932799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14.15244201477784</v>
      </c>
      <c r="Q43" s="200">
        <v>0</v>
      </c>
      <c r="R43" s="200">
        <v>1</v>
      </c>
      <c r="S43" s="200">
        <v>15.51619118797565</v>
      </c>
      <c r="T43" s="200">
        <v>1.363749173197808</v>
      </c>
    </row>
    <row r="44" spans="1:20" x14ac:dyDescent="0.35">
      <c r="A44" s="201" t="s">
        <v>931</v>
      </c>
      <c r="B44" s="200">
        <v>1339.955930572343</v>
      </c>
      <c r="C44" s="200">
        <v>0</v>
      </c>
      <c r="D44" s="200">
        <v>699.4245607766594</v>
      </c>
      <c r="E44" s="200">
        <v>1087.259286653745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1339.955930572343</v>
      </c>
      <c r="Q44" s="200">
        <v>0</v>
      </c>
      <c r="R44" s="200">
        <v>1</v>
      </c>
      <c r="S44" s="200">
        <v>1339.955930572343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41.59111441845328</v>
      </c>
      <c r="D45" s="200">
        <v>349.99263151583938</v>
      </c>
      <c r="E45" s="200">
        <v>0</v>
      </c>
      <c r="F45" s="200">
        <v>6194.6589264259319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41.59111441845328</v>
      </c>
      <c r="R45" s="200">
        <v>1</v>
      </c>
      <c r="S45" s="200">
        <v>13.02865001983564</v>
      </c>
      <c r="T45" s="200">
        <v>54.619764438288918</v>
      </c>
    </row>
    <row r="46" spans="1:20" x14ac:dyDescent="0.35">
      <c r="A46" s="201" t="s">
        <v>929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928</v>
      </c>
      <c r="B47" s="200">
        <v>0</v>
      </c>
      <c r="C47" s="200">
        <v>14.80456022000474</v>
      </c>
      <c r="D47" s="200">
        <v>33.079001032375572</v>
      </c>
      <c r="E47" s="200">
        <v>0</v>
      </c>
      <c r="F47" s="200">
        <v>500.60327960483858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14.80456022000474</v>
      </c>
      <c r="R47" s="200">
        <v>1</v>
      </c>
      <c r="S47" s="200">
        <v>0</v>
      </c>
      <c r="T47" s="200">
        <v>14.80456022000474</v>
      </c>
    </row>
    <row r="48" spans="1:20" x14ac:dyDescent="0.35">
      <c r="A48" s="201" t="s">
        <v>927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925</v>
      </c>
      <c r="B50" s="200">
        <v>35.191311721508768</v>
      </c>
      <c r="C50" s="200">
        <v>0</v>
      </c>
      <c r="D50" s="200">
        <v>69.917139309621064</v>
      </c>
      <c r="E50" s="200">
        <v>297.40743286423537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35.191311721508768</v>
      </c>
      <c r="Q50" s="200">
        <v>0</v>
      </c>
      <c r="R50" s="200">
        <v>1</v>
      </c>
      <c r="S50" s="200">
        <v>48.126272875683433</v>
      </c>
      <c r="T50" s="200">
        <v>12.93496115417466</v>
      </c>
    </row>
    <row r="51" spans="1:20" x14ac:dyDescent="0.35">
      <c r="A51" s="201" t="s">
        <v>924</v>
      </c>
      <c r="B51" s="200">
        <v>38.971098447046288</v>
      </c>
      <c r="C51" s="200">
        <v>0</v>
      </c>
      <c r="D51" s="200">
        <v>316.47419728915202</v>
      </c>
      <c r="E51" s="200">
        <v>101.4392760696652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38.971098447046288</v>
      </c>
      <c r="Q51" s="200">
        <v>0</v>
      </c>
      <c r="R51" s="200">
        <v>1</v>
      </c>
      <c r="S51" s="200">
        <v>155.27837269615131</v>
      </c>
      <c r="T51" s="200">
        <v>116.30727424910501</v>
      </c>
    </row>
    <row r="52" spans="1:20" x14ac:dyDescent="0.35">
      <c r="A52" s="201" t="s">
        <v>923</v>
      </c>
      <c r="B52" s="200">
        <v>125.31353840256919</v>
      </c>
      <c r="C52" s="200">
        <v>0</v>
      </c>
      <c r="D52" s="200">
        <v>742.62668149528758</v>
      </c>
      <c r="E52" s="200">
        <v>539.68488378061215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125.31353840256919</v>
      </c>
      <c r="Q52" s="200">
        <v>0</v>
      </c>
      <c r="R52" s="200">
        <v>1</v>
      </c>
      <c r="S52" s="200">
        <v>310.05710516007008</v>
      </c>
      <c r="T52" s="200">
        <v>184.7435667575009</v>
      </c>
    </row>
    <row r="53" spans="1:20" x14ac:dyDescent="0.35">
      <c r="A53" s="201" t="s">
        <v>922</v>
      </c>
      <c r="B53" s="200">
        <v>2.862906049173271</v>
      </c>
      <c r="C53" s="200">
        <v>0</v>
      </c>
      <c r="D53" s="200">
        <v>8.217055039134701</v>
      </c>
      <c r="E53" s="200">
        <v>17.900492833724169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2.862906049173271</v>
      </c>
      <c r="Q53" s="200">
        <v>0</v>
      </c>
      <c r="R53" s="200">
        <v>1</v>
      </c>
      <c r="S53" s="200">
        <v>7.0400155413106758</v>
      </c>
      <c r="T53" s="200">
        <v>4.1771094921374052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2.1582878030093222</v>
      </c>
      <c r="C57" s="200">
        <v>0</v>
      </c>
      <c r="D57" s="200">
        <v>3.052025773584425</v>
      </c>
      <c r="E57" s="200">
        <v>5.0118365524833486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2.1582878030093222</v>
      </c>
      <c r="Q57" s="200">
        <v>0</v>
      </c>
      <c r="R57" s="200">
        <v>1</v>
      </c>
      <c r="S57" s="200">
        <v>2.1582878030093222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15.42375155063408</v>
      </c>
      <c r="D61" s="200">
        <v>39.765285598861119</v>
      </c>
      <c r="E61" s="200">
        <v>0</v>
      </c>
      <c r="F61" s="200">
        <v>146.81207118779281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15.42375155063408</v>
      </c>
      <c r="R61" s="200">
        <v>1</v>
      </c>
      <c r="S61" s="200">
        <v>0</v>
      </c>
      <c r="T61" s="200">
        <v>15.42375155063408</v>
      </c>
    </row>
    <row r="62" spans="1:20" x14ac:dyDescent="0.35">
      <c r="A62" s="201" t="s">
        <v>913</v>
      </c>
      <c r="B62" s="200">
        <v>144.12411269376781</v>
      </c>
      <c r="C62" s="200">
        <v>0</v>
      </c>
      <c r="D62" s="200">
        <v>375.51358004079509</v>
      </c>
      <c r="E62" s="200">
        <v>579.93655220788889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144.12411269376781</v>
      </c>
      <c r="Q62" s="200">
        <v>0</v>
      </c>
      <c r="R62" s="200">
        <v>1</v>
      </c>
      <c r="S62" s="200">
        <v>144.12411269376781</v>
      </c>
      <c r="T62" s="200">
        <v>0</v>
      </c>
    </row>
    <row r="63" spans="1:20" x14ac:dyDescent="0.35">
      <c r="A63" s="201" t="s">
        <v>912</v>
      </c>
      <c r="B63" s="200">
        <v>47.955651587212309</v>
      </c>
      <c r="C63" s="200">
        <v>0</v>
      </c>
      <c r="D63" s="200">
        <v>114.49712595284301</v>
      </c>
      <c r="E63" s="200">
        <v>307.8192003798427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47.955651587212309</v>
      </c>
      <c r="Q63" s="200">
        <v>0</v>
      </c>
      <c r="R63" s="200">
        <v>1</v>
      </c>
      <c r="S63" s="200">
        <v>47.955651587212309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226.93194966280379</v>
      </c>
      <c r="C70" s="200">
        <v>0</v>
      </c>
      <c r="D70" s="200">
        <v>389.71113190085163</v>
      </c>
      <c r="E70" s="200">
        <v>4797.4183691723001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226.93194966280379</v>
      </c>
      <c r="Q70" s="200">
        <v>0</v>
      </c>
      <c r="R70" s="200">
        <v>1</v>
      </c>
      <c r="S70" s="200">
        <v>226.93194966280379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89.399271790642587</v>
      </c>
      <c r="C72" s="200">
        <v>0</v>
      </c>
      <c r="D72" s="200">
        <v>5308.9970888773987</v>
      </c>
      <c r="E72" s="200">
        <v>1241.583303246214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89.399271790642587</v>
      </c>
      <c r="Q72" s="200">
        <v>0</v>
      </c>
      <c r="R72" s="200">
        <v>1</v>
      </c>
      <c r="S72" s="200">
        <v>106.6588691758428</v>
      </c>
      <c r="T72" s="200">
        <v>17.25959738520022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2.9542257598317998</v>
      </c>
      <c r="D75" s="200">
        <v>6.1777694850025577</v>
      </c>
      <c r="E75" s="200">
        <v>0</v>
      </c>
      <c r="F75" s="200">
        <v>764.05772712286239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2.9542257598317998</v>
      </c>
      <c r="R75" s="200">
        <v>1</v>
      </c>
      <c r="S75" s="200">
        <v>0</v>
      </c>
      <c r="T75" s="200">
        <v>2.9542257598317998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896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895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894</v>
      </c>
      <c r="B81" s="200">
        <v>0</v>
      </c>
      <c r="C81" s="200">
        <v>20.306794252480241</v>
      </c>
      <c r="D81" s="200">
        <v>12.98034272318473</v>
      </c>
      <c r="E81" s="200">
        <v>0</v>
      </c>
      <c r="F81" s="200">
        <v>12790.584229170179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20.306794252480241</v>
      </c>
      <c r="R81" s="200">
        <v>1</v>
      </c>
      <c r="S81" s="200">
        <v>144.5666175498437</v>
      </c>
      <c r="T81" s="200">
        <v>164.873411802324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AD208-6102-4EBF-A4DD-EE8D8197067E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19675</v>
      </c>
    </row>
    <row r="8" spans="1:25" x14ac:dyDescent="0.35">
      <c r="A8" s="201" t="s">
        <v>871</v>
      </c>
      <c r="B8" s="200">
        <v>10332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945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16433.156190545022</v>
      </c>
      <c r="C16" s="200">
        <v>0</v>
      </c>
      <c r="D16" s="200">
        <v>0</v>
      </c>
      <c r="E16" s="200">
        <v>0</v>
      </c>
      <c r="F16" s="200">
        <v>0</v>
      </c>
      <c r="G16" s="200">
        <v>-1313.4270377714481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9926.1845763674501</v>
      </c>
      <c r="N16" s="200">
        <v>25045.913729141019</v>
      </c>
      <c r="O16" s="200">
        <v>15119.729152773571</v>
      </c>
      <c r="P16" s="200">
        <v>17942.424603971602</v>
      </c>
      <c r="Q16" s="200">
        <v>1509.268413426583</v>
      </c>
      <c r="R16" s="200">
        <v>1</v>
      </c>
      <c r="S16" s="200">
        <v>22618.96937078152</v>
      </c>
      <c r="T16" s="200">
        <v>6185.8131802365069</v>
      </c>
      <c r="U16" s="199">
        <v>94.200746475225458</v>
      </c>
      <c r="V16" s="199">
        <v>3646.170649655719</v>
      </c>
      <c r="W16" s="199">
        <v>2332.7436118842711</v>
      </c>
      <c r="X16" s="199">
        <v>0</v>
      </c>
      <c r="Y16" s="199">
        <v>0</v>
      </c>
    </row>
    <row r="17" spans="1:20" x14ac:dyDescent="0.35">
      <c r="A17" s="201" t="s">
        <v>958</v>
      </c>
      <c r="B17" s="200">
        <v>7575.153239174344</v>
      </c>
      <c r="C17" s="200">
        <v>0</v>
      </c>
      <c r="D17" s="200">
        <v>93.573246726424529</v>
      </c>
      <c r="E17" s="200">
        <v>48.92441439097464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7575.153239174344</v>
      </c>
      <c r="Q17" s="200">
        <v>0</v>
      </c>
      <c r="R17" s="200">
        <v>1</v>
      </c>
      <c r="S17" s="200">
        <v>10745.220339717471</v>
      </c>
      <c r="T17" s="200">
        <v>3170.067100543125</v>
      </c>
    </row>
    <row r="18" spans="1:20" x14ac:dyDescent="0.35">
      <c r="A18" s="201" t="s">
        <v>957</v>
      </c>
      <c r="B18" s="200">
        <v>0</v>
      </c>
      <c r="C18" s="200">
        <v>10.23671526524444</v>
      </c>
      <c r="D18" s="200">
        <v>67.02155302505831</v>
      </c>
      <c r="E18" s="200">
        <v>0</v>
      </c>
      <c r="F18" s="200">
        <v>2.3852960219187209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10.23671526524444</v>
      </c>
      <c r="R18" s="200">
        <v>1</v>
      </c>
      <c r="S18" s="200">
        <v>39.813414406849972</v>
      </c>
      <c r="T18" s="200">
        <v>50.050129672094407</v>
      </c>
    </row>
    <row r="19" spans="1:20" x14ac:dyDescent="0.35">
      <c r="A19" s="201" t="s">
        <v>956</v>
      </c>
      <c r="B19" s="200">
        <v>163.5007507632254</v>
      </c>
      <c r="C19" s="200">
        <v>0</v>
      </c>
      <c r="D19" s="200">
        <v>253.29504548100761</v>
      </c>
      <c r="E19" s="200">
        <v>43.613491810586112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163.5007507632254</v>
      </c>
      <c r="Q19" s="200">
        <v>0</v>
      </c>
      <c r="R19" s="200">
        <v>1</v>
      </c>
      <c r="S19" s="200">
        <v>196.291204761713</v>
      </c>
      <c r="T19" s="200">
        <v>32.790453998487578</v>
      </c>
    </row>
    <row r="20" spans="1:20" x14ac:dyDescent="0.35">
      <c r="A20" s="201" t="s">
        <v>955</v>
      </c>
      <c r="B20" s="200">
        <v>108.6133480342219</v>
      </c>
      <c r="C20" s="200">
        <v>0</v>
      </c>
      <c r="D20" s="200">
        <v>150.27704900554849</v>
      </c>
      <c r="E20" s="200">
        <v>167.09681560844629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108.6133480342219</v>
      </c>
      <c r="Q20" s="200">
        <v>0</v>
      </c>
      <c r="R20" s="200">
        <v>1</v>
      </c>
      <c r="S20" s="200">
        <v>140.41358767344241</v>
      </c>
      <c r="T20" s="200">
        <v>31.800239639220511</v>
      </c>
    </row>
    <row r="21" spans="1:20" x14ac:dyDescent="0.35">
      <c r="A21" s="201" t="s">
        <v>954</v>
      </c>
      <c r="B21" s="200">
        <v>0</v>
      </c>
      <c r="C21" s="200">
        <v>1.9760176360892781</v>
      </c>
      <c r="D21" s="200">
        <v>65.32778597684198</v>
      </c>
      <c r="E21" s="200">
        <v>0</v>
      </c>
      <c r="F21" s="200">
        <v>29.175849878743961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1.9760176360892781</v>
      </c>
      <c r="R21" s="200">
        <v>1</v>
      </c>
      <c r="S21" s="200">
        <v>15.81682046394177</v>
      </c>
      <c r="T21" s="200">
        <v>17.792838100031052</v>
      </c>
    </row>
    <row r="22" spans="1:20" x14ac:dyDescent="0.35">
      <c r="A22" s="201" t="s">
        <v>953</v>
      </c>
      <c r="B22" s="200">
        <v>0</v>
      </c>
      <c r="C22" s="200">
        <v>86.7251588121472</v>
      </c>
      <c r="D22" s="200">
        <v>3696.3636273484249</v>
      </c>
      <c r="E22" s="200">
        <v>0</v>
      </c>
      <c r="F22" s="200">
        <v>24.589313976516461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86.7251588121472</v>
      </c>
      <c r="R22" s="200">
        <v>1</v>
      </c>
      <c r="S22" s="200">
        <v>0</v>
      </c>
      <c r="T22" s="200">
        <v>86.7251588121472</v>
      </c>
    </row>
    <row r="23" spans="1:20" x14ac:dyDescent="0.35">
      <c r="A23" s="201" t="s">
        <v>952</v>
      </c>
      <c r="B23" s="200">
        <v>58.232105833219798</v>
      </c>
      <c r="C23" s="200">
        <v>0</v>
      </c>
      <c r="D23" s="200">
        <v>185.3287666429751</v>
      </c>
      <c r="E23" s="200">
        <v>17.61928802892195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58.232105833219798</v>
      </c>
      <c r="Q23" s="200">
        <v>0</v>
      </c>
      <c r="R23" s="200">
        <v>1</v>
      </c>
      <c r="S23" s="200">
        <v>58.232105833219798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22.697713513787811</v>
      </c>
      <c r="D24" s="200">
        <v>265.06551739412453</v>
      </c>
      <c r="E24" s="200">
        <v>0</v>
      </c>
      <c r="F24" s="200">
        <v>4.871457218430554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22.697713513787811</v>
      </c>
      <c r="R24" s="200">
        <v>1</v>
      </c>
      <c r="S24" s="200">
        <v>8.7459028255652935</v>
      </c>
      <c r="T24" s="200">
        <v>31.443616339353099</v>
      </c>
    </row>
    <row r="25" spans="1:20" x14ac:dyDescent="0.35">
      <c r="A25" s="201" t="s">
        <v>950</v>
      </c>
      <c r="B25" s="200">
        <v>0</v>
      </c>
      <c r="C25" s="200">
        <v>50.120761503141793</v>
      </c>
      <c r="D25" s="200">
        <v>371.59268491061982</v>
      </c>
      <c r="E25" s="200">
        <v>0</v>
      </c>
      <c r="F25" s="200">
        <v>117.7623355262925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50.120761503141793</v>
      </c>
      <c r="R25" s="200">
        <v>1</v>
      </c>
      <c r="S25" s="200">
        <v>0</v>
      </c>
      <c r="T25" s="200">
        <v>50.120761503141793</v>
      </c>
    </row>
    <row r="26" spans="1:20" x14ac:dyDescent="0.35">
      <c r="A26" s="201" t="s">
        <v>949</v>
      </c>
      <c r="B26" s="200">
        <v>0</v>
      </c>
      <c r="C26" s="200">
        <v>530.27886456628619</v>
      </c>
      <c r="D26" s="200">
        <v>1471.1822654464861</v>
      </c>
      <c r="E26" s="200">
        <v>0</v>
      </c>
      <c r="F26" s="200">
        <v>1878.6980225470099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530.27886456628619</v>
      </c>
      <c r="R26" s="200">
        <v>1</v>
      </c>
      <c r="S26" s="200">
        <v>232.95260488251739</v>
      </c>
      <c r="T26" s="200">
        <v>763.23146944880364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0.20528265887840641</v>
      </c>
      <c r="C28" s="200">
        <v>0</v>
      </c>
      <c r="D28" s="200">
        <v>0.44911741444583642</v>
      </c>
      <c r="E28" s="200">
        <v>0.2518398745826349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0.20528265887840641</v>
      </c>
      <c r="Q28" s="200">
        <v>0</v>
      </c>
      <c r="R28" s="200">
        <v>1</v>
      </c>
      <c r="S28" s="200">
        <v>0.20528265887840641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16.6437664938497</v>
      </c>
      <c r="D29" s="200">
        <v>649.08184268759953</v>
      </c>
      <c r="E29" s="200">
        <v>0</v>
      </c>
      <c r="F29" s="200">
        <v>94.213487490980256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16.6437664938497</v>
      </c>
      <c r="R29" s="200">
        <v>1</v>
      </c>
      <c r="S29" s="200">
        <v>0</v>
      </c>
      <c r="T29" s="200">
        <v>16.6437664938497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663.56036229172651</v>
      </c>
      <c r="C32" s="200">
        <v>0</v>
      </c>
      <c r="D32" s="200">
        <v>33.542196391796033</v>
      </c>
      <c r="E32" s="200">
        <v>334.54235151670099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663.56036229172651</v>
      </c>
      <c r="Q32" s="200">
        <v>0</v>
      </c>
      <c r="R32" s="200">
        <v>1</v>
      </c>
      <c r="S32" s="200">
        <v>972.97419977800598</v>
      </c>
      <c r="T32" s="200">
        <v>309.41383748627948</v>
      </c>
    </row>
    <row r="33" spans="1:20" x14ac:dyDescent="0.35">
      <c r="A33" s="201" t="s">
        <v>942</v>
      </c>
      <c r="B33" s="200">
        <v>2064.84985831227</v>
      </c>
      <c r="C33" s="200">
        <v>0</v>
      </c>
      <c r="D33" s="200">
        <v>74.42932862377188</v>
      </c>
      <c r="E33" s="200">
        <v>2035.4423088406011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2064.84985831227</v>
      </c>
      <c r="Q33" s="200">
        <v>0</v>
      </c>
      <c r="R33" s="200">
        <v>1</v>
      </c>
      <c r="S33" s="200">
        <v>2239.6663957562041</v>
      </c>
      <c r="T33" s="200">
        <v>174.81653744393321</v>
      </c>
    </row>
    <row r="34" spans="1:20" x14ac:dyDescent="0.35">
      <c r="A34" s="201" t="s">
        <v>941</v>
      </c>
      <c r="B34" s="200">
        <v>0</v>
      </c>
      <c r="C34" s="200">
        <v>4.3873866869230218</v>
      </c>
      <c r="D34" s="200">
        <v>248.88563858493069</v>
      </c>
      <c r="E34" s="200">
        <v>0</v>
      </c>
      <c r="F34" s="200">
        <v>47.695409061395956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4.3873866869230218</v>
      </c>
      <c r="R34" s="200">
        <v>1</v>
      </c>
      <c r="S34" s="200">
        <v>0</v>
      </c>
      <c r="T34" s="200">
        <v>4.3873866869230218</v>
      </c>
    </row>
    <row r="35" spans="1:20" x14ac:dyDescent="0.35">
      <c r="A35" s="201" t="s">
        <v>940</v>
      </c>
      <c r="B35" s="200">
        <v>539.4978108978861</v>
      </c>
      <c r="C35" s="200">
        <v>0</v>
      </c>
      <c r="D35" s="200">
        <v>389.99381885106641</v>
      </c>
      <c r="E35" s="200">
        <v>1682.4588733228691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539.4978108978861</v>
      </c>
      <c r="Q35" s="200">
        <v>0</v>
      </c>
      <c r="R35" s="200">
        <v>1</v>
      </c>
      <c r="S35" s="200">
        <v>539.4978108978861</v>
      </c>
      <c r="T35" s="200">
        <v>0</v>
      </c>
    </row>
    <row r="36" spans="1:20" x14ac:dyDescent="0.35">
      <c r="A36" s="201" t="s">
        <v>939</v>
      </c>
      <c r="B36" s="200">
        <v>523.61334727921701</v>
      </c>
      <c r="C36" s="200">
        <v>0</v>
      </c>
      <c r="D36" s="200">
        <v>158.22721100973999</v>
      </c>
      <c r="E36" s="200">
        <v>528.21836715514473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523.61334727921701</v>
      </c>
      <c r="Q36" s="200">
        <v>0</v>
      </c>
      <c r="R36" s="200">
        <v>1</v>
      </c>
      <c r="S36" s="200">
        <v>621.93163402074811</v>
      </c>
      <c r="T36" s="200">
        <v>98.318286741531139</v>
      </c>
    </row>
    <row r="37" spans="1:20" x14ac:dyDescent="0.35">
      <c r="A37" s="201" t="s">
        <v>938</v>
      </c>
      <c r="B37" s="200">
        <v>0</v>
      </c>
      <c r="C37" s="200">
        <v>8.5949260334672974</v>
      </c>
      <c r="D37" s="200">
        <v>2.4458701504086968</v>
      </c>
      <c r="E37" s="200">
        <v>0</v>
      </c>
      <c r="F37" s="200">
        <v>19.011101027733499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8.5949260334672974</v>
      </c>
      <c r="R37" s="200">
        <v>1</v>
      </c>
      <c r="S37" s="200">
        <v>0</v>
      </c>
      <c r="T37" s="200">
        <v>8.5949260334672974</v>
      </c>
    </row>
    <row r="38" spans="1:20" x14ac:dyDescent="0.35">
      <c r="A38" s="201" t="s">
        <v>937</v>
      </c>
      <c r="B38" s="200">
        <v>304.58695262343468</v>
      </c>
      <c r="C38" s="200">
        <v>0</v>
      </c>
      <c r="D38" s="200">
        <v>66.19585594845762</v>
      </c>
      <c r="E38" s="200">
        <v>579.76383158430633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304.58695262343468</v>
      </c>
      <c r="Q38" s="200">
        <v>0</v>
      </c>
      <c r="R38" s="200">
        <v>1</v>
      </c>
      <c r="S38" s="200">
        <v>304.58695262343468</v>
      </c>
      <c r="T38" s="200">
        <v>0</v>
      </c>
    </row>
    <row r="39" spans="1:20" x14ac:dyDescent="0.35">
      <c r="A39" s="201" t="s">
        <v>936</v>
      </c>
      <c r="B39" s="200">
        <v>0</v>
      </c>
      <c r="C39" s="200">
        <v>234.78686099815471</v>
      </c>
      <c r="D39" s="200">
        <v>61.061254769834619</v>
      </c>
      <c r="E39" s="200">
        <v>0</v>
      </c>
      <c r="F39" s="200">
        <v>5453.7477354112543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234.78686099815471</v>
      </c>
      <c r="R39" s="200">
        <v>1</v>
      </c>
      <c r="S39" s="200">
        <v>7.4331456056799858</v>
      </c>
      <c r="T39" s="200">
        <v>242.22000660383469</v>
      </c>
    </row>
    <row r="40" spans="1:20" x14ac:dyDescent="0.35">
      <c r="A40" s="201" t="s">
        <v>935</v>
      </c>
      <c r="B40" s="200">
        <v>4933.7065615634547</v>
      </c>
      <c r="C40" s="200">
        <v>0</v>
      </c>
      <c r="D40" s="200">
        <v>1720.147236259292</v>
      </c>
      <c r="E40" s="200">
        <v>1484.8562360092551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4933.7065615634547</v>
      </c>
      <c r="Q40" s="200">
        <v>0</v>
      </c>
      <c r="R40" s="200">
        <v>1</v>
      </c>
      <c r="S40" s="200">
        <v>4947.9244679890489</v>
      </c>
      <c r="T40" s="200">
        <v>14.21790642559384</v>
      </c>
    </row>
    <row r="41" spans="1:20" x14ac:dyDescent="0.35">
      <c r="A41" s="201" t="s">
        <v>934</v>
      </c>
      <c r="B41" s="200">
        <v>0</v>
      </c>
      <c r="C41" s="200">
        <v>12.399791214641681</v>
      </c>
      <c r="D41" s="200">
        <v>3.0571661948057338</v>
      </c>
      <c r="E41" s="200">
        <v>0</v>
      </c>
      <c r="F41" s="200">
        <v>80.980616690102636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12.399791214641681</v>
      </c>
      <c r="R41" s="200">
        <v>1</v>
      </c>
      <c r="S41" s="200">
        <v>0.40498282313843309</v>
      </c>
      <c r="T41" s="200">
        <v>12.80477403778011</v>
      </c>
    </row>
    <row r="42" spans="1:20" x14ac:dyDescent="0.35">
      <c r="A42" s="201" t="s">
        <v>933</v>
      </c>
      <c r="B42" s="200">
        <v>0</v>
      </c>
      <c r="C42" s="200">
        <v>8.3332938671866064</v>
      </c>
      <c r="D42" s="200">
        <v>18.644469823553958</v>
      </c>
      <c r="E42" s="200">
        <v>0</v>
      </c>
      <c r="F42" s="200">
        <v>67.593288860709649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8.3332938671866064</v>
      </c>
      <c r="R42" s="200">
        <v>1</v>
      </c>
      <c r="S42" s="200">
        <v>0</v>
      </c>
      <c r="T42" s="200">
        <v>8.3332938671866064</v>
      </c>
    </row>
    <row r="43" spans="1:20" x14ac:dyDescent="0.35">
      <c r="A43" s="201" t="s">
        <v>932</v>
      </c>
      <c r="B43" s="200">
        <v>82.34667772689582</v>
      </c>
      <c r="C43" s="200">
        <v>0</v>
      </c>
      <c r="D43" s="200">
        <v>18.86999135506149</v>
      </c>
      <c r="E43" s="200">
        <v>114.578894448931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82.34667772689582</v>
      </c>
      <c r="Q43" s="200">
        <v>0</v>
      </c>
      <c r="R43" s="200">
        <v>1</v>
      </c>
      <c r="S43" s="200">
        <v>82.34667772689582</v>
      </c>
      <c r="T43" s="200">
        <v>0</v>
      </c>
    </row>
    <row r="44" spans="1:20" x14ac:dyDescent="0.35">
      <c r="A44" s="201" t="s">
        <v>931</v>
      </c>
      <c r="B44" s="200">
        <v>616.24426946518031</v>
      </c>
      <c r="C44" s="200">
        <v>0</v>
      </c>
      <c r="D44" s="200">
        <v>202.44059520329509</v>
      </c>
      <c r="E44" s="200">
        <v>214.55372336958291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616.24426946518031</v>
      </c>
      <c r="Q44" s="200">
        <v>0</v>
      </c>
      <c r="R44" s="200">
        <v>1</v>
      </c>
      <c r="S44" s="200">
        <v>648.87637782142633</v>
      </c>
      <c r="T44" s="200">
        <v>32.632108356246007</v>
      </c>
    </row>
    <row r="45" spans="1:20" x14ac:dyDescent="0.35">
      <c r="A45" s="201" t="s">
        <v>930</v>
      </c>
      <c r="B45" s="200">
        <v>7.5476333155601498</v>
      </c>
      <c r="C45" s="200">
        <v>0</v>
      </c>
      <c r="D45" s="200">
        <v>22.233034470764551</v>
      </c>
      <c r="E45" s="200">
        <v>29.66756237587348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7.5476333155601498</v>
      </c>
      <c r="Q45" s="200">
        <v>0</v>
      </c>
      <c r="R45" s="200">
        <v>1</v>
      </c>
      <c r="S45" s="200">
        <v>7.5476333155601498</v>
      </c>
      <c r="T45" s="200">
        <v>0</v>
      </c>
    </row>
    <row r="46" spans="1:20" x14ac:dyDescent="0.35">
      <c r="A46" s="201" t="s">
        <v>929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928</v>
      </c>
      <c r="B47" s="200">
        <v>181.30209580429849</v>
      </c>
      <c r="C47" s="200">
        <v>0</v>
      </c>
      <c r="D47" s="200">
        <v>230.55801729141791</v>
      </c>
      <c r="E47" s="200">
        <v>235.07543957972271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181.30209580429849</v>
      </c>
      <c r="Q47" s="200">
        <v>0</v>
      </c>
      <c r="R47" s="200">
        <v>1</v>
      </c>
      <c r="S47" s="200">
        <v>181.30209580429849</v>
      </c>
      <c r="T47" s="200">
        <v>0</v>
      </c>
    </row>
    <row r="48" spans="1:20" x14ac:dyDescent="0.35">
      <c r="A48" s="201" t="s">
        <v>927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926</v>
      </c>
      <c r="B49" s="200">
        <v>0</v>
      </c>
      <c r="C49" s="200">
        <v>54.272746644807107</v>
      </c>
      <c r="D49" s="200">
        <v>28.493684619580851</v>
      </c>
      <c r="E49" s="200">
        <v>0</v>
      </c>
      <c r="F49" s="200">
        <v>1081.802265742843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54.272746644807107</v>
      </c>
      <c r="R49" s="200">
        <v>1</v>
      </c>
      <c r="S49" s="200">
        <v>6.1338128411876607</v>
      </c>
      <c r="T49" s="200">
        <v>60.406559485994769</v>
      </c>
    </row>
    <row r="50" spans="1:20" x14ac:dyDescent="0.35">
      <c r="A50" s="201" t="s">
        <v>925</v>
      </c>
      <c r="B50" s="200">
        <v>3.3057953553763548</v>
      </c>
      <c r="C50" s="200">
        <v>0</v>
      </c>
      <c r="D50" s="200">
        <v>2.154694829515146</v>
      </c>
      <c r="E50" s="200">
        <v>11.98761757443488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3.3057953553763548</v>
      </c>
      <c r="Q50" s="200">
        <v>0</v>
      </c>
      <c r="R50" s="200">
        <v>1</v>
      </c>
      <c r="S50" s="200">
        <v>3.3057953553763548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100.7712302515983</v>
      </c>
      <c r="D51" s="200">
        <v>66.824771098374413</v>
      </c>
      <c r="E51" s="200">
        <v>0</v>
      </c>
      <c r="F51" s="200">
        <v>511.44775502791379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100.7712302515983</v>
      </c>
      <c r="R51" s="200">
        <v>1</v>
      </c>
      <c r="S51" s="200">
        <v>0</v>
      </c>
      <c r="T51" s="200">
        <v>100.7712302515983</v>
      </c>
    </row>
    <row r="52" spans="1:20" x14ac:dyDescent="0.35">
      <c r="A52" s="201" t="s">
        <v>923</v>
      </c>
      <c r="B52" s="200">
        <v>0</v>
      </c>
      <c r="C52" s="200">
        <v>7.3481718214608129</v>
      </c>
      <c r="D52" s="200">
        <v>6.2809480519264644</v>
      </c>
      <c r="E52" s="200">
        <v>0</v>
      </c>
      <c r="F52" s="200">
        <v>118.71623660800761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7.3481718214608129</v>
      </c>
      <c r="R52" s="200">
        <v>1</v>
      </c>
      <c r="S52" s="200">
        <v>0</v>
      </c>
      <c r="T52" s="200">
        <v>7.3481718214608129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23.95990839607083</v>
      </c>
      <c r="D54" s="200">
        <v>28.90384657830743</v>
      </c>
      <c r="E54" s="200">
        <v>0</v>
      </c>
      <c r="F54" s="200">
        <v>312.39632487423432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23.95990839607083</v>
      </c>
      <c r="R54" s="200">
        <v>1</v>
      </c>
      <c r="S54" s="200">
        <v>0</v>
      </c>
      <c r="T54" s="200">
        <v>23.95990839607083</v>
      </c>
    </row>
    <row r="55" spans="1:20" x14ac:dyDescent="0.35">
      <c r="A55" s="201" t="s">
        <v>920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919</v>
      </c>
      <c r="B56" s="200">
        <v>44.41628872933925</v>
      </c>
      <c r="C56" s="200">
        <v>0</v>
      </c>
      <c r="D56" s="200">
        <v>55.043515900703731</v>
      </c>
      <c r="E56" s="200">
        <v>68.536880629250177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44.41628872933925</v>
      </c>
      <c r="Q56" s="200">
        <v>0</v>
      </c>
      <c r="R56" s="200">
        <v>1</v>
      </c>
      <c r="S56" s="200">
        <v>51.478992428128223</v>
      </c>
      <c r="T56" s="200">
        <v>7.0627036987889706</v>
      </c>
    </row>
    <row r="57" spans="1:20" x14ac:dyDescent="0.35">
      <c r="A57" s="201" t="s">
        <v>918</v>
      </c>
      <c r="B57" s="200">
        <v>0</v>
      </c>
      <c r="C57" s="200">
        <v>0.45635956560303392</v>
      </c>
      <c r="D57" s="200">
        <v>0.81430478972767795</v>
      </c>
      <c r="E57" s="200">
        <v>0</v>
      </c>
      <c r="F57" s="200">
        <v>4.2239459738818148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0.45635956560303392</v>
      </c>
      <c r="R57" s="200">
        <v>1</v>
      </c>
      <c r="S57" s="200">
        <v>0.27756468223220682</v>
      </c>
      <c r="T57" s="200">
        <v>0.73392424783524068</v>
      </c>
    </row>
    <row r="58" spans="1:20" x14ac:dyDescent="0.35">
      <c r="A58" s="201" t="s">
        <v>917</v>
      </c>
      <c r="B58" s="200">
        <v>0</v>
      </c>
      <c r="C58" s="200">
        <v>75.961585944437161</v>
      </c>
      <c r="D58" s="200">
        <v>107.4484249559125</v>
      </c>
      <c r="E58" s="200">
        <v>0</v>
      </c>
      <c r="F58" s="200">
        <v>362.04070373057169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75.961585944437161</v>
      </c>
      <c r="R58" s="200">
        <v>1</v>
      </c>
      <c r="S58" s="200">
        <v>0</v>
      </c>
      <c r="T58" s="200">
        <v>75.961585944437161</v>
      </c>
    </row>
    <row r="59" spans="1:20" x14ac:dyDescent="0.35">
      <c r="A59" s="201" t="s">
        <v>916</v>
      </c>
      <c r="B59" s="200">
        <v>0</v>
      </c>
      <c r="C59" s="200">
        <v>16.66045856313216</v>
      </c>
      <c r="D59" s="200">
        <v>22.687913977670512</v>
      </c>
      <c r="E59" s="200">
        <v>0</v>
      </c>
      <c r="F59" s="200">
        <v>642.17312628827767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16.66045856313216</v>
      </c>
      <c r="R59" s="200">
        <v>1</v>
      </c>
      <c r="S59" s="200">
        <v>1.803167398627872</v>
      </c>
      <c r="T59" s="200">
        <v>18.46362596176003</v>
      </c>
    </row>
    <row r="60" spans="1:20" x14ac:dyDescent="0.35">
      <c r="A60" s="201" t="s">
        <v>915</v>
      </c>
      <c r="B60" s="200">
        <v>0</v>
      </c>
      <c r="C60" s="200">
        <v>5.9983314153479288</v>
      </c>
      <c r="D60" s="200">
        <v>3.4552055819322449</v>
      </c>
      <c r="E60" s="200">
        <v>0</v>
      </c>
      <c r="F60" s="200">
        <v>104.41856712017081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5.9983314153479288</v>
      </c>
      <c r="R60" s="200">
        <v>1</v>
      </c>
      <c r="S60" s="200">
        <v>0</v>
      </c>
      <c r="T60" s="200">
        <v>5.9983314153479288</v>
      </c>
    </row>
    <row r="61" spans="1:20" x14ac:dyDescent="0.35">
      <c r="A61" s="201" t="s">
        <v>914</v>
      </c>
      <c r="B61" s="200">
        <v>38.109123774449969</v>
      </c>
      <c r="C61" s="200">
        <v>0</v>
      </c>
      <c r="D61" s="200">
        <v>55.929538203893948</v>
      </c>
      <c r="E61" s="200">
        <v>18.23427107328855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38.109123774449969</v>
      </c>
      <c r="Q61" s="200">
        <v>0</v>
      </c>
      <c r="R61" s="200">
        <v>1</v>
      </c>
      <c r="S61" s="200">
        <v>38.109123774449969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2.3886667706506439</v>
      </c>
      <c r="C64" s="200">
        <v>0</v>
      </c>
      <c r="D64" s="200">
        <v>7.3638871371326173</v>
      </c>
      <c r="E64" s="200">
        <v>9.4486591437053065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2.3886667706506439</v>
      </c>
      <c r="Q64" s="200">
        <v>0</v>
      </c>
      <c r="R64" s="200">
        <v>1</v>
      </c>
      <c r="S64" s="200">
        <v>2.3886667706506439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124.11923970813589</v>
      </c>
      <c r="D66" s="200">
        <v>165.20155792173199</v>
      </c>
      <c r="E66" s="200">
        <v>0</v>
      </c>
      <c r="F66" s="200">
        <v>16286.969402483541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124.11923970813589</v>
      </c>
      <c r="R66" s="200">
        <v>1</v>
      </c>
      <c r="S66" s="200">
        <v>2.938729175030113</v>
      </c>
      <c r="T66" s="200">
        <v>127.057968883166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11.68172148213962</v>
      </c>
      <c r="C69" s="200">
        <v>0</v>
      </c>
      <c r="D69" s="200">
        <v>35.995654326651938</v>
      </c>
      <c r="E69" s="200">
        <v>478.16064679245602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11.68172148213962</v>
      </c>
      <c r="Q69" s="200">
        <v>0</v>
      </c>
      <c r="R69" s="200">
        <v>1</v>
      </c>
      <c r="S69" s="200">
        <v>11.68172148213962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896</v>
      </c>
      <c r="B79" s="200">
        <v>16.263677359932601</v>
      </c>
      <c r="C79" s="200">
        <v>0</v>
      </c>
      <c r="D79" s="200">
        <v>16.735931432986462</v>
      </c>
      <c r="E79" s="200">
        <v>9171.3080341164132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16.263677359932601</v>
      </c>
      <c r="Q79" s="200">
        <v>0</v>
      </c>
      <c r="R79" s="200">
        <v>1</v>
      </c>
      <c r="S79" s="200">
        <v>16.263677359932601</v>
      </c>
      <c r="T79" s="200">
        <v>0</v>
      </c>
    </row>
    <row r="80" spans="1:20" x14ac:dyDescent="0.35">
      <c r="A80" s="201" t="s">
        <v>895</v>
      </c>
      <c r="B80" s="200">
        <v>3.2990347558974529</v>
      </c>
      <c r="C80" s="200">
        <v>0</v>
      </c>
      <c r="D80" s="200">
        <v>4.0637402303704144</v>
      </c>
      <c r="E80" s="200">
        <v>798.56341882041318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3.2990347558974529</v>
      </c>
      <c r="Q80" s="200">
        <v>0</v>
      </c>
      <c r="R80" s="200">
        <v>1</v>
      </c>
      <c r="S80" s="200">
        <v>3.8987241074468271</v>
      </c>
      <c r="T80" s="200">
        <v>0.59968935154937431</v>
      </c>
    </row>
    <row r="81" spans="1:20" x14ac:dyDescent="0.35">
      <c r="A81" s="201" t="s">
        <v>894</v>
      </c>
      <c r="B81" s="200">
        <v>0</v>
      </c>
      <c r="C81" s="200">
        <v>112.5391245250696</v>
      </c>
      <c r="D81" s="200">
        <v>26.01170046912441</v>
      </c>
      <c r="E81" s="200">
        <v>0</v>
      </c>
      <c r="F81" s="200">
        <v>25813.66553104619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112.5391245250696</v>
      </c>
      <c r="R81" s="200">
        <v>1</v>
      </c>
      <c r="S81" s="200">
        <v>488.50575802039742</v>
      </c>
      <c r="T81" s="200">
        <v>601.04488254546698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EC151-CF14-47C9-B78D-D3196650B663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19675</v>
      </c>
    </row>
    <row r="8" spans="1:25" x14ac:dyDescent="0.35">
      <c r="A8" s="201" t="s">
        <v>871</v>
      </c>
      <c r="B8" s="200">
        <v>10332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944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720.50466875421569</v>
      </c>
      <c r="D16" s="200">
        <v>0</v>
      </c>
      <c r="E16" s="200">
        <v>0</v>
      </c>
      <c r="F16" s="200">
        <v>0</v>
      </c>
      <c r="G16" s="200">
        <v>1.13686837721616E-13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720.50466875421557</v>
      </c>
      <c r="N16" s="200">
        <v>0</v>
      </c>
      <c r="O16" s="200">
        <v>-720.50466875421557</v>
      </c>
      <c r="P16" s="200">
        <v>0</v>
      </c>
      <c r="Q16" s="200">
        <v>720.50466875421569</v>
      </c>
      <c r="R16" s="200">
        <v>1</v>
      </c>
      <c r="S16" s="200">
        <v>0</v>
      </c>
      <c r="T16" s="200">
        <v>720.50466875421569</v>
      </c>
      <c r="U16" s="199">
        <v>0</v>
      </c>
      <c r="V16" s="199">
        <v>-1.13686837721616E-13</v>
      </c>
      <c r="W16" s="199">
        <v>0</v>
      </c>
      <c r="X16" s="199">
        <v>0</v>
      </c>
      <c r="Y16" s="199">
        <v>0</v>
      </c>
    </row>
    <row r="17" spans="1:20" x14ac:dyDescent="0.35">
      <c r="A17" s="201" t="s">
        <v>958</v>
      </c>
      <c r="B17" s="200">
        <v>0</v>
      </c>
      <c r="C17" s="200">
        <v>342.14657963831809</v>
      </c>
      <c r="D17" s="200">
        <v>92.177535095501952</v>
      </c>
      <c r="E17" s="200">
        <v>0</v>
      </c>
      <c r="F17" s="200">
        <v>48.486977898122078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342.14657963831809</v>
      </c>
      <c r="R17" s="200">
        <v>1</v>
      </c>
      <c r="S17" s="200">
        <v>0</v>
      </c>
      <c r="T17" s="200">
        <v>342.14657963831809</v>
      </c>
    </row>
    <row r="18" spans="1:20" x14ac:dyDescent="0.35">
      <c r="A18" s="201" t="s">
        <v>957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0</v>
      </c>
      <c r="C32" s="200">
        <v>148.54659659387431</v>
      </c>
      <c r="D32" s="200">
        <v>149.91841399896171</v>
      </c>
      <c r="E32" s="200">
        <v>0</v>
      </c>
      <c r="F32" s="200">
        <v>1947.422146079721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148.54659659387431</v>
      </c>
      <c r="R32" s="200">
        <v>1</v>
      </c>
      <c r="S32" s="200">
        <v>0</v>
      </c>
      <c r="T32" s="200">
        <v>148.54659659387431</v>
      </c>
    </row>
    <row r="33" spans="1:20" x14ac:dyDescent="0.35">
      <c r="A33" s="201" t="s">
        <v>942</v>
      </c>
      <c r="B33" s="200">
        <v>0</v>
      </c>
      <c r="C33" s="200">
        <v>33.607535676826252</v>
      </c>
      <c r="D33" s="200">
        <v>41.192219729872122</v>
      </c>
      <c r="E33" s="200">
        <v>0</v>
      </c>
      <c r="F33" s="200">
        <v>522.87926017398956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33.607535676826252</v>
      </c>
      <c r="R33" s="200">
        <v>1</v>
      </c>
      <c r="S33" s="200">
        <v>0</v>
      </c>
      <c r="T33" s="200">
        <v>33.607535676826252</v>
      </c>
    </row>
    <row r="34" spans="1:20" x14ac:dyDescent="0.35">
      <c r="A34" s="201" t="s">
        <v>941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937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74.714082572497091</v>
      </c>
      <c r="D45" s="200">
        <v>6224.5499710418162</v>
      </c>
      <c r="E45" s="200">
        <v>0</v>
      </c>
      <c r="F45" s="200">
        <v>11503.34624882043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74.714082572497091</v>
      </c>
      <c r="R45" s="200">
        <v>1</v>
      </c>
      <c r="S45" s="200">
        <v>0</v>
      </c>
      <c r="T45" s="200">
        <v>74.714082572497091</v>
      </c>
    </row>
    <row r="46" spans="1:20" x14ac:dyDescent="0.35">
      <c r="A46" s="201" t="s">
        <v>929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896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895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894</v>
      </c>
      <c r="B81" s="200">
        <v>0</v>
      </c>
      <c r="C81" s="200">
        <v>121.48987427269989</v>
      </c>
      <c r="D81" s="200">
        <v>126.8656763555712</v>
      </c>
      <c r="E81" s="200">
        <v>0</v>
      </c>
      <c r="F81" s="200">
        <v>79103.186419078629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121.48987427269989</v>
      </c>
      <c r="R81" s="200">
        <v>1</v>
      </c>
      <c r="S81" s="200">
        <v>0</v>
      </c>
      <c r="T81" s="200">
        <v>121.48987427269989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5DB61-B41D-4287-987D-5D118A0832F2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19675</v>
      </c>
    </row>
    <row r="8" spans="1:25" x14ac:dyDescent="0.35">
      <c r="A8" s="201" t="s">
        <v>871</v>
      </c>
      <c r="B8" s="200">
        <v>10332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943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384384.02513727709</v>
      </c>
      <c r="C16" s="200">
        <v>0</v>
      </c>
      <c r="D16" s="200">
        <v>0</v>
      </c>
      <c r="E16" s="200">
        <v>0</v>
      </c>
      <c r="F16" s="200">
        <v>0</v>
      </c>
      <c r="G16" s="200">
        <v>1347222.339149348</v>
      </c>
      <c r="H16" s="200">
        <v>1</v>
      </c>
      <c r="I16" s="200">
        <v>1</v>
      </c>
      <c r="J16" s="200">
        <v>1</v>
      </c>
      <c r="K16" s="200">
        <v>1</v>
      </c>
      <c r="L16" s="200">
        <v>65121.181777433521</v>
      </c>
      <c r="M16" s="200">
        <v>12772932.10511093</v>
      </c>
      <c r="N16" s="200">
        <v>14569659.65117499</v>
      </c>
      <c r="O16" s="200">
        <v>1796727.5460640581</v>
      </c>
      <c r="P16" s="200">
        <v>664394.91748006828</v>
      </c>
      <c r="Q16" s="200">
        <v>280010.89234279108</v>
      </c>
      <c r="R16" s="200">
        <v>1</v>
      </c>
      <c r="S16" s="200">
        <v>7995706.9612972885</v>
      </c>
      <c r="T16" s="200">
        <v>7611322.9361600094</v>
      </c>
      <c r="U16" s="199">
        <v>2378632.0755518838</v>
      </c>
      <c r="V16" s="199">
        <v>2695294.44317545</v>
      </c>
      <c r="W16" s="199">
        <v>4042516.7823247979</v>
      </c>
      <c r="X16" s="199">
        <v>87682.650223585777</v>
      </c>
      <c r="Y16" s="199">
        <v>152803.8320010193</v>
      </c>
    </row>
    <row r="17" spans="1:20" x14ac:dyDescent="0.35">
      <c r="A17" s="201" t="s">
        <v>958</v>
      </c>
      <c r="B17" s="200">
        <v>243237.67543891261</v>
      </c>
      <c r="C17" s="200">
        <v>0</v>
      </c>
      <c r="D17" s="200">
        <v>122.0511492449488</v>
      </c>
      <c r="E17" s="200">
        <v>53.472972707408019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243237.67543891261</v>
      </c>
      <c r="Q17" s="200">
        <v>0</v>
      </c>
      <c r="R17" s="200">
        <v>1</v>
      </c>
      <c r="S17" s="200">
        <v>5301610.4291851874</v>
      </c>
      <c r="T17" s="200">
        <v>5058372.7537462749</v>
      </c>
    </row>
    <row r="18" spans="1:20" x14ac:dyDescent="0.35">
      <c r="A18" s="201" t="s">
        <v>957</v>
      </c>
      <c r="B18" s="200">
        <v>0</v>
      </c>
      <c r="C18" s="200">
        <v>32665.940850469491</v>
      </c>
      <c r="D18" s="200">
        <v>88.414003474541801</v>
      </c>
      <c r="E18" s="200">
        <v>0</v>
      </c>
      <c r="F18" s="200">
        <v>29.25974860949286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32665.940850469491</v>
      </c>
      <c r="R18" s="200">
        <v>1</v>
      </c>
      <c r="S18" s="200">
        <v>25418.26180287719</v>
      </c>
      <c r="T18" s="200">
        <v>58084.202653346678</v>
      </c>
    </row>
    <row r="19" spans="1:20" x14ac:dyDescent="0.35">
      <c r="A19" s="201" t="s">
        <v>956</v>
      </c>
      <c r="B19" s="200">
        <v>0</v>
      </c>
      <c r="C19" s="200">
        <v>13156.101413835209</v>
      </c>
      <c r="D19" s="200">
        <v>49.657614610922877</v>
      </c>
      <c r="E19" s="200">
        <v>0</v>
      </c>
      <c r="F19" s="200">
        <v>90.227858077692815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13156.101413835209</v>
      </c>
      <c r="R19" s="200">
        <v>1</v>
      </c>
      <c r="S19" s="200">
        <v>10120.213548833241</v>
      </c>
      <c r="T19" s="200">
        <v>23276.31496266845</v>
      </c>
    </row>
    <row r="20" spans="1:20" x14ac:dyDescent="0.35">
      <c r="A20" s="201" t="s">
        <v>955</v>
      </c>
      <c r="B20" s="200">
        <v>0</v>
      </c>
      <c r="C20" s="200">
        <v>2191.2784921436669</v>
      </c>
      <c r="D20" s="200">
        <v>30.127075858870349</v>
      </c>
      <c r="E20" s="200">
        <v>0</v>
      </c>
      <c r="F20" s="200">
        <v>105.8402851440124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2191.2784921436669</v>
      </c>
      <c r="R20" s="200">
        <v>1</v>
      </c>
      <c r="S20" s="200">
        <v>9245.4208402656714</v>
      </c>
      <c r="T20" s="200">
        <v>11436.69933240934</v>
      </c>
    </row>
    <row r="21" spans="1:20" x14ac:dyDescent="0.35">
      <c r="A21" s="201" t="s">
        <v>954</v>
      </c>
      <c r="B21" s="200">
        <v>0</v>
      </c>
      <c r="C21" s="200">
        <v>4673.6108455674776</v>
      </c>
      <c r="D21" s="200">
        <v>55.76478826173755</v>
      </c>
      <c r="E21" s="200">
        <v>0</v>
      </c>
      <c r="F21" s="200">
        <v>265.26442228205389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4673.6108455674776</v>
      </c>
      <c r="R21" s="200">
        <v>1</v>
      </c>
      <c r="S21" s="200">
        <v>6360.5744352200209</v>
      </c>
      <c r="T21" s="200">
        <v>11034.1852807875</v>
      </c>
    </row>
    <row r="22" spans="1:20" x14ac:dyDescent="0.35">
      <c r="A22" s="201" t="s">
        <v>953</v>
      </c>
      <c r="B22" s="200">
        <v>0</v>
      </c>
      <c r="C22" s="200">
        <v>368.41528363388818</v>
      </c>
      <c r="D22" s="200">
        <v>35.358612665611929</v>
      </c>
      <c r="E22" s="200">
        <v>0</v>
      </c>
      <c r="F22" s="200">
        <v>0.40154359781180471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368.41528363388818</v>
      </c>
      <c r="R22" s="200">
        <v>1</v>
      </c>
      <c r="S22" s="200">
        <v>152.83313187396701</v>
      </c>
      <c r="T22" s="200">
        <v>521.24841550785516</v>
      </c>
    </row>
    <row r="23" spans="1:20" x14ac:dyDescent="0.35">
      <c r="A23" s="201" t="s">
        <v>952</v>
      </c>
      <c r="B23" s="200">
        <v>5037.679515387912</v>
      </c>
      <c r="C23" s="200">
        <v>0</v>
      </c>
      <c r="D23" s="200">
        <v>50.089815978486108</v>
      </c>
      <c r="E23" s="200">
        <v>51.883069944389113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5037.679515387912</v>
      </c>
      <c r="Q23" s="200">
        <v>0</v>
      </c>
      <c r="R23" s="200">
        <v>1</v>
      </c>
      <c r="S23" s="200">
        <v>6193.8235050557578</v>
      </c>
      <c r="T23" s="200">
        <v>1156.1439896678451</v>
      </c>
    </row>
    <row r="24" spans="1:20" x14ac:dyDescent="0.35">
      <c r="A24" s="201" t="s">
        <v>951</v>
      </c>
      <c r="B24" s="200">
        <v>165.2614021438346</v>
      </c>
      <c r="C24" s="200">
        <v>0</v>
      </c>
      <c r="D24" s="200">
        <v>31.444599373455329</v>
      </c>
      <c r="E24" s="200">
        <v>0.14166487327113289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165.2614021438346</v>
      </c>
      <c r="Q24" s="200">
        <v>0</v>
      </c>
      <c r="R24" s="200">
        <v>1</v>
      </c>
      <c r="S24" s="200">
        <v>1407.7156003297509</v>
      </c>
      <c r="T24" s="200">
        <v>1242.4541981859161</v>
      </c>
    </row>
    <row r="25" spans="1:20" x14ac:dyDescent="0.35">
      <c r="A25" s="201" t="s">
        <v>950</v>
      </c>
      <c r="B25" s="200">
        <v>1430.6612982397201</v>
      </c>
      <c r="C25" s="200">
        <v>0</v>
      </c>
      <c r="D25" s="200">
        <v>45.445659780984961</v>
      </c>
      <c r="E25" s="200">
        <v>12.40124796239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1430.6612982397201</v>
      </c>
      <c r="Q25" s="200">
        <v>0</v>
      </c>
      <c r="R25" s="200">
        <v>1</v>
      </c>
      <c r="S25" s="200">
        <v>2241.2504263115889</v>
      </c>
      <c r="T25" s="200">
        <v>810.58912807186914</v>
      </c>
    </row>
    <row r="26" spans="1:20" x14ac:dyDescent="0.35">
      <c r="A26" s="201" t="s">
        <v>949</v>
      </c>
      <c r="B26" s="200">
        <v>0</v>
      </c>
      <c r="C26" s="200">
        <v>3092.164093402132</v>
      </c>
      <c r="D26" s="200">
        <v>49.241219148070122</v>
      </c>
      <c r="E26" s="200">
        <v>0</v>
      </c>
      <c r="F26" s="200">
        <v>42.112299096690663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3092.164093402132</v>
      </c>
      <c r="R26" s="200">
        <v>1</v>
      </c>
      <c r="S26" s="200">
        <v>8543.7576442658919</v>
      </c>
      <c r="T26" s="200">
        <v>11635.921737668021</v>
      </c>
    </row>
    <row r="27" spans="1:20" x14ac:dyDescent="0.35">
      <c r="A27" s="201" t="s">
        <v>948</v>
      </c>
      <c r="B27" s="200">
        <v>0</v>
      </c>
      <c r="C27" s="200">
        <v>26.960421084339689</v>
      </c>
      <c r="D27" s="200">
        <v>35.214071613487192</v>
      </c>
      <c r="E27" s="200">
        <v>0</v>
      </c>
      <c r="F27" s="200">
        <v>0.55098666755869163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26.960421084339689</v>
      </c>
      <c r="R27" s="200">
        <v>1</v>
      </c>
      <c r="S27" s="200">
        <v>29.045264637119221</v>
      </c>
      <c r="T27" s="200">
        <v>56.00568572145891</v>
      </c>
    </row>
    <row r="28" spans="1:20" x14ac:dyDescent="0.35">
      <c r="A28" s="201" t="s">
        <v>947</v>
      </c>
      <c r="B28" s="200">
        <v>0</v>
      </c>
      <c r="C28" s="200">
        <v>6468.5196901906302</v>
      </c>
      <c r="D28" s="200">
        <v>59.180719468814473</v>
      </c>
      <c r="E28" s="200">
        <v>0</v>
      </c>
      <c r="F28" s="200">
        <v>192.93091835797841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6468.5196901906302</v>
      </c>
      <c r="R28" s="200">
        <v>1</v>
      </c>
      <c r="S28" s="200">
        <v>6341.5055560993633</v>
      </c>
      <c r="T28" s="200">
        <v>12810.02524628999</v>
      </c>
    </row>
    <row r="29" spans="1:20" x14ac:dyDescent="0.35">
      <c r="A29" s="201" t="s">
        <v>946</v>
      </c>
      <c r="B29" s="200">
        <v>0</v>
      </c>
      <c r="C29" s="200">
        <v>673.09342214295998</v>
      </c>
      <c r="D29" s="200">
        <v>49.292020571611573</v>
      </c>
      <c r="E29" s="200">
        <v>0</v>
      </c>
      <c r="F29" s="200">
        <v>14.646389228767241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673.09342214295998</v>
      </c>
      <c r="R29" s="200">
        <v>1</v>
      </c>
      <c r="S29" s="200">
        <v>199.7798087856653</v>
      </c>
      <c r="T29" s="200">
        <v>872.87323092862528</v>
      </c>
    </row>
    <row r="30" spans="1:20" x14ac:dyDescent="0.35">
      <c r="A30" s="201" t="s">
        <v>945</v>
      </c>
      <c r="B30" s="200">
        <v>0</v>
      </c>
      <c r="C30" s="200">
        <v>663.56036229172651</v>
      </c>
      <c r="D30" s="200">
        <v>33.542196391796033</v>
      </c>
      <c r="E30" s="200">
        <v>0</v>
      </c>
      <c r="F30" s="200">
        <v>8.0828289872523058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663.56036229172651</v>
      </c>
      <c r="R30" s="200">
        <v>1</v>
      </c>
      <c r="S30" s="200">
        <v>309.41383748627948</v>
      </c>
      <c r="T30" s="200">
        <v>972.97419977800598</v>
      </c>
    </row>
    <row r="31" spans="1:20" x14ac:dyDescent="0.35">
      <c r="A31" s="201" t="s">
        <v>944</v>
      </c>
      <c r="B31" s="200">
        <v>148.54659659387431</v>
      </c>
      <c r="C31" s="200">
        <v>0</v>
      </c>
      <c r="D31" s="200">
        <v>149.91841399896171</v>
      </c>
      <c r="E31" s="200">
        <v>1.7884888191673129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148.54659659387431</v>
      </c>
      <c r="Q31" s="200">
        <v>0</v>
      </c>
      <c r="R31" s="200">
        <v>1</v>
      </c>
      <c r="S31" s="200">
        <v>148.54659659387431</v>
      </c>
      <c r="T31" s="200">
        <v>0</v>
      </c>
    </row>
    <row r="32" spans="1:20" x14ac:dyDescent="0.35">
      <c r="A32" s="201" t="s">
        <v>943</v>
      </c>
      <c r="B32" s="200">
        <v>0</v>
      </c>
      <c r="C32" s="200">
        <v>0</v>
      </c>
      <c r="D32" s="200">
        <v>0</v>
      </c>
      <c r="E32" s="200">
        <v>0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0</v>
      </c>
      <c r="R32" s="200">
        <v>1</v>
      </c>
      <c r="S32" s="200">
        <v>0</v>
      </c>
      <c r="T32" s="200">
        <v>0</v>
      </c>
    </row>
    <row r="33" spans="1:20" x14ac:dyDescent="0.35">
      <c r="A33" s="201" t="s">
        <v>942</v>
      </c>
      <c r="B33" s="200">
        <v>23300.90376993921</v>
      </c>
      <c r="C33" s="200">
        <v>0</v>
      </c>
      <c r="D33" s="200">
        <v>75.129986058189772</v>
      </c>
      <c r="E33" s="200">
        <v>781.83004573381766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23300.90376993921</v>
      </c>
      <c r="Q33" s="200">
        <v>0</v>
      </c>
      <c r="R33" s="200">
        <v>1</v>
      </c>
      <c r="S33" s="200">
        <v>717900.96507131006</v>
      </c>
      <c r="T33" s="200">
        <v>694600.06130137085</v>
      </c>
    </row>
    <row r="34" spans="1:20" x14ac:dyDescent="0.35">
      <c r="A34" s="201" t="s">
        <v>941</v>
      </c>
      <c r="B34" s="200">
        <v>0</v>
      </c>
      <c r="C34" s="200">
        <v>201.09010751625749</v>
      </c>
      <c r="D34" s="200">
        <v>38.008822932881401</v>
      </c>
      <c r="E34" s="200">
        <v>0</v>
      </c>
      <c r="F34" s="200">
        <v>8.4034018100925305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201.09010751625749</v>
      </c>
      <c r="R34" s="200">
        <v>1</v>
      </c>
      <c r="S34" s="200">
        <v>74.200178927216129</v>
      </c>
      <c r="T34" s="200">
        <v>275.29028644347358</v>
      </c>
    </row>
    <row r="35" spans="1:20" x14ac:dyDescent="0.35">
      <c r="A35" s="201" t="s">
        <v>940</v>
      </c>
      <c r="B35" s="200">
        <v>6365.975495146482</v>
      </c>
      <c r="C35" s="200">
        <v>0</v>
      </c>
      <c r="D35" s="200">
        <v>71.232117723845846</v>
      </c>
      <c r="E35" s="200">
        <v>675.75458869562442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6365.975495146482</v>
      </c>
      <c r="Q35" s="200">
        <v>0</v>
      </c>
      <c r="R35" s="200">
        <v>1</v>
      </c>
      <c r="S35" s="200">
        <v>31256.368139324841</v>
      </c>
      <c r="T35" s="200">
        <v>24890.392644178359</v>
      </c>
    </row>
    <row r="36" spans="1:20" x14ac:dyDescent="0.35">
      <c r="A36" s="201" t="s">
        <v>939</v>
      </c>
      <c r="B36" s="200">
        <v>0</v>
      </c>
      <c r="C36" s="200">
        <v>4276.2861865302984</v>
      </c>
      <c r="D36" s="200">
        <v>50.578534570544228</v>
      </c>
      <c r="E36" s="200">
        <v>0</v>
      </c>
      <c r="F36" s="200">
        <v>134.41163082102241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4276.2861865302984</v>
      </c>
      <c r="R36" s="200">
        <v>1</v>
      </c>
      <c r="S36" s="200">
        <v>67100.25788737007</v>
      </c>
      <c r="T36" s="200">
        <v>71376.544073900368</v>
      </c>
    </row>
    <row r="37" spans="1:20" x14ac:dyDescent="0.35">
      <c r="A37" s="201" t="s">
        <v>938</v>
      </c>
      <c r="B37" s="200">
        <v>12099.389646778191</v>
      </c>
      <c r="C37" s="200">
        <v>0</v>
      </c>
      <c r="D37" s="200">
        <v>65.439628803794534</v>
      </c>
      <c r="E37" s="200">
        <v>117.6041260715637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12099.389646778191</v>
      </c>
      <c r="Q37" s="200">
        <v>0</v>
      </c>
      <c r="R37" s="200">
        <v>1</v>
      </c>
      <c r="S37" s="200">
        <v>69985.083553807941</v>
      </c>
      <c r="T37" s="200">
        <v>57885.693907029752</v>
      </c>
    </row>
    <row r="38" spans="1:20" x14ac:dyDescent="0.35">
      <c r="A38" s="201" t="s">
        <v>937</v>
      </c>
      <c r="B38" s="200">
        <v>11774.532636637001</v>
      </c>
      <c r="C38" s="200">
        <v>0</v>
      </c>
      <c r="D38" s="200">
        <v>55.904106132625188</v>
      </c>
      <c r="E38" s="200">
        <v>762.87392545395119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11774.532636637001</v>
      </c>
      <c r="Q38" s="200">
        <v>0</v>
      </c>
      <c r="R38" s="200">
        <v>1</v>
      </c>
      <c r="S38" s="200">
        <v>76225.811812699816</v>
      </c>
      <c r="T38" s="200">
        <v>64451.279176062817</v>
      </c>
    </row>
    <row r="39" spans="1:20" x14ac:dyDescent="0.35">
      <c r="A39" s="201" t="s">
        <v>936</v>
      </c>
      <c r="B39" s="200">
        <v>0</v>
      </c>
      <c r="C39" s="200">
        <v>95027.274503092121</v>
      </c>
      <c r="D39" s="200">
        <v>94.494347177901872</v>
      </c>
      <c r="E39" s="200">
        <v>0</v>
      </c>
      <c r="F39" s="200">
        <v>8485.2235430451819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95027.274503092121</v>
      </c>
      <c r="R39" s="200">
        <v>1</v>
      </c>
      <c r="S39" s="200">
        <v>89095.657695231916</v>
      </c>
      <c r="T39" s="200">
        <v>184122.93219832401</v>
      </c>
    </row>
    <row r="40" spans="1:20" x14ac:dyDescent="0.35">
      <c r="A40" s="201" t="s">
        <v>935</v>
      </c>
      <c r="B40" s="200">
        <v>16014.333896966191</v>
      </c>
      <c r="C40" s="200">
        <v>0</v>
      </c>
      <c r="D40" s="200">
        <v>72.261363082992986</v>
      </c>
      <c r="E40" s="200">
        <v>164.05491325259609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16014.333896966191</v>
      </c>
      <c r="Q40" s="200">
        <v>0</v>
      </c>
      <c r="R40" s="200">
        <v>1</v>
      </c>
      <c r="S40" s="200">
        <v>67668.182056945749</v>
      </c>
      <c r="T40" s="200">
        <v>51653.848159979563</v>
      </c>
    </row>
    <row r="41" spans="1:20" x14ac:dyDescent="0.35">
      <c r="A41" s="201" t="s">
        <v>934</v>
      </c>
      <c r="B41" s="200">
        <v>15674.547311171509</v>
      </c>
      <c r="C41" s="200">
        <v>0</v>
      </c>
      <c r="D41" s="200">
        <v>66.974373034412935</v>
      </c>
      <c r="E41" s="200">
        <v>603.95859010772756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15674.547311171509</v>
      </c>
      <c r="Q41" s="200">
        <v>0</v>
      </c>
      <c r="R41" s="200">
        <v>1</v>
      </c>
      <c r="S41" s="200">
        <v>91725.885984130058</v>
      </c>
      <c r="T41" s="200">
        <v>76051.338672958547</v>
      </c>
    </row>
    <row r="42" spans="1:20" x14ac:dyDescent="0.35">
      <c r="A42" s="201" t="s">
        <v>933</v>
      </c>
      <c r="B42" s="200">
        <v>9917.1667911344739</v>
      </c>
      <c r="C42" s="200">
        <v>0</v>
      </c>
      <c r="D42" s="200">
        <v>76.346406164598505</v>
      </c>
      <c r="E42" s="200">
        <v>375.36312419929322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9917.1667911344739</v>
      </c>
      <c r="Q42" s="200">
        <v>0</v>
      </c>
      <c r="R42" s="200">
        <v>1</v>
      </c>
      <c r="S42" s="200">
        <v>14114.810048375701</v>
      </c>
      <c r="T42" s="200">
        <v>4197.6432572412232</v>
      </c>
    </row>
    <row r="43" spans="1:20" x14ac:dyDescent="0.35">
      <c r="A43" s="201" t="s">
        <v>932</v>
      </c>
      <c r="B43" s="200">
        <v>0</v>
      </c>
      <c r="C43" s="200">
        <v>14995.62590038704</v>
      </c>
      <c r="D43" s="200">
        <v>76.248307851294001</v>
      </c>
      <c r="E43" s="200">
        <v>0</v>
      </c>
      <c r="F43" s="200">
        <v>673.20466727284997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14995.62590038704</v>
      </c>
      <c r="R43" s="200">
        <v>1</v>
      </c>
      <c r="S43" s="200">
        <v>89874.920258659287</v>
      </c>
      <c r="T43" s="200">
        <v>104870.54615904629</v>
      </c>
    </row>
    <row r="44" spans="1:20" x14ac:dyDescent="0.35">
      <c r="A44" s="201" t="s">
        <v>931</v>
      </c>
      <c r="B44" s="200">
        <v>6010.4020332390573</v>
      </c>
      <c r="C44" s="200">
        <v>0</v>
      </c>
      <c r="D44" s="200">
        <v>63.131638739515402</v>
      </c>
      <c r="E44" s="200">
        <v>71.228853737077955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6010.4020332390573</v>
      </c>
      <c r="Q44" s="200">
        <v>0</v>
      </c>
      <c r="R44" s="200">
        <v>1</v>
      </c>
      <c r="S44" s="200">
        <v>60711.465019492462</v>
      </c>
      <c r="T44" s="200">
        <v>54701.062986253397</v>
      </c>
    </row>
    <row r="45" spans="1:20" x14ac:dyDescent="0.35">
      <c r="A45" s="201" t="s">
        <v>930</v>
      </c>
      <c r="B45" s="200">
        <v>0</v>
      </c>
      <c r="C45" s="200">
        <v>1686.7127377640779</v>
      </c>
      <c r="D45" s="200">
        <v>76.55439621927141</v>
      </c>
      <c r="E45" s="200">
        <v>0</v>
      </c>
      <c r="F45" s="200">
        <v>351.68096177694127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1686.7127377640779</v>
      </c>
      <c r="R45" s="200">
        <v>1</v>
      </c>
      <c r="S45" s="200">
        <v>7789.4593328198634</v>
      </c>
      <c r="T45" s="200">
        <v>9476.1720705839416</v>
      </c>
    </row>
    <row r="46" spans="1:20" x14ac:dyDescent="0.35">
      <c r="A46" s="201" t="s">
        <v>929</v>
      </c>
      <c r="B46" s="200">
        <v>0</v>
      </c>
      <c r="C46" s="200">
        <v>3151.702355309269</v>
      </c>
      <c r="D46" s="200">
        <v>92.922251347808555</v>
      </c>
      <c r="E46" s="200">
        <v>0</v>
      </c>
      <c r="F46" s="200">
        <v>453.6562255766147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3151.702355309269</v>
      </c>
      <c r="R46" s="200">
        <v>1</v>
      </c>
      <c r="S46" s="200">
        <v>3222.3540925059729</v>
      </c>
      <c r="T46" s="200">
        <v>6374.0564478152419</v>
      </c>
    </row>
    <row r="47" spans="1:20" x14ac:dyDescent="0.35">
      <c r="A47" s="201" t="s">
        <v>928</v>
      </c>
      <c r="B47" s="200">
        <v>4978.1930500351154</v>
      </c>
      <c r="C47" s="200">
        <v>0</v>
      </c>
      <c r="D47" s="200">
        <v>49.138584602239142</v>
      </c>
      <c r="E47" s="200">
        <v>219.70778075721171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4978.1930500351154</v>
      </c>
      <c r="Q47" s="200">
        <v>0</v>
      </c>
      <c r="R47" s="200">
        <v>1</v>
      </c>
      <c r="S47" s="200">
        <v>13478.94014026588</v>
      </c>
      <c r="T47" s="200">
        <v>8500.747090230765</v>
      </c>
    </row>
    <row r="48" spans="1:20" x14ac:dyDescent="0.35">
      <c r="A48" s="201" t="s">
        <v>927</v>
      </c>
      <c r="B48" s="200">
        <v>3635.679262170072</v>
      </c>
      <c r="C48" s="200">
        <v>0</v>
      </c>
      <c r="D48" s="200">
        <v>58.617530700355843</v>
      </c>
      <c r="E48" s="200">
        <v>185.11786653743579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3635.679262170072</v>
      </c>
      <c r="Q48" s="200">
        <v>0</v>
      </c>
      <c r="R48" s="200">
        <v>1</v>
      </c>
      <c r="S48" s="200">
        <v>12362.912980474641</v>
      </c>
      <c r="T48" s="200">
        <v>8727.2337183045674</v>
      </c>
    </row>
    <row r="49" spans="1:20" x14ac:dyDescent="0.35">
      <c r="A49" s="201" t="s">
        <v>926</v>
      </c>
      <c r="B49" s="200">
        <v>19112.13383644756</v>
      </c>
      <c r="C49" s="200">
        <v>0</v>
      </c>
      <c r="D49" s="200">
        <v>58.923634388900297</v>
      </c>
      <c r="E49" s="200">
        <v>1567.446450824154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19112.13383644756</v>
      </c>
      <c r="Q49" s="200">
        <v>0</v>
      </c>
      <c r="R49" s="200">
        <v>1</v>
      </c>
      <c r="S49" s="200">
        <v>46911.055674715237</v>
      </c>
      <c r="T49" s="200">
        <v>27798.921838267681</v>
      </c>
    </row>
    <row r="50" spans="1:20" x14ac:dyDescent="0.35">
      <c r="A50" s="201" t="s">
        <v>925</v>
      </c>
      <c r="B50" s="200">
        <v>0</v>
      </c>
      <c r="C50" s="200">
        <v>5346.1906705993642</v>
      </c>
      <c r="D50" s="200">
        <v>66.593513497901469</v>
      </c>
      <c r="E50" s="200">
        <v>0</v>
      </c>
      <c r="F50" s="200">
        <v>1457.730776139306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5346.1906705993642</v>
      </c>
      <c r="R50" s="200">
        <v>1</v>
      </c>
      <c r="S50" s="200">
        <v>28471.87513273221</v>
      </c>
      <c r="T50" s="200">
        <v>33818.065803331578</v>
      </c>
    </row>
    <row r="51" spans="1:20" x14ac:dyDescent="0.35">
      <c r="A51" s="201" t="s">
        <v>924</v>
      </c>
      <c r="B51" s="200">
        <v>8422.2491878693909</v>
      </c>
      <c r="C51" s="200">
        <v>0</v>
      </c>
      <c r="D51" s="200">
        <v>71.592635262656813</v>
      </c>
      <c r="E51" s="200">
        <v>320.18531008942938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8422.2491878693909</v>
      </c>
      <c r="Q51" s="200">
        <v>0</v>
      </c>
      <c r="R51" s="200">
        <v>1</v>
      </c>
      <c r="S51" s="200">
        <v>33328.780701003459</v>
      </c>
      <c r="T51" s="200">
        <v>24906.531513134069</v>
      </c>
    </row>
    <row r="52" spans="1:20" x14ac:dyDescent="0.35">
      <c r="A52" s="201" t="s">
        <v>923</v>
      </c>
      <c r="B52" s="200">
        <v>0</v>
      </c>
      <c r="C52" s="200">
        <v>17109.46304798195</v>
      </c>
      <c r="D52" s="200">
        <v>53.531755478467538</v>
      </c>
      <c r="E52" s="200">
        <v>0</v>
      </c>
      <c r="F52" s="200">
        <v>1062.578335083869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17109.46304798195</v>
      </c>
      <c r="R52" s="200">
        <v>1</v>
      </c>
      <c r="S52" s="200">
        <v>14387.77295813574</v>
      </c>
      <c r="T52" s="200">
        <v>31497.236006117681</v>
      </c>
    </row>
    <row r="53" spans="1:20" x14ac:dyDescent="0.35">
      <c r="A53" s="201" t="s">
        <v>922</v>
      </c>
      <c r="B53" s="200">
        <v>0</v>
      </c>
      <c r="C53" s="200">
        <v>5362.9776139806127</v>
      </c>
      <c r="D53" s="200">
        <v>32.504572101862287</v>
      </c>
      <c r="E53" s="200">
        <v>0</v>
      </c>
      <c r="F53" s="200">
        <v>749.082196815938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5362.9776139806127</v>
      </c>
      <c r="R53" s="200">
        <v>1</v>
      </c>
      <c r="S53" s="200">
        <v>21269.288609279822</v>
      </c>
      <c r="T53" s="200">
        <v>26632.266223260431</v>
      </c>
    </row>
    <row r="54" spans="1:20" x14ac:dyDescent="0.35">
      <c r="A54" s="201" t="s">
        <v>921</v>
      </c>
      <c r="B54" s="200">
        <v>165.02977192075559</v>
      </c>
      <c r="C54" s="200">
        <v>0</v>
      </c>
      <c r="D54" s="200">
        <v>58.580961745109597</v>
      </c>
      <c r="E54" s="200">
        <v>10.243952073747129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165.02977192075559</v>
      </c>
      <c r="Q54" s="200">
        <v>0</v>
      </c>
      <c r="R54" s="200">
        <v>1</v>
      </c>
      <c r="S54" s="200">
        <v>13989.76596579569</v>
      </c>
      <c r="T54" s="200">
        <v>13824.736193874931</v>
      </c>
    </row>
    <row r="55" spans="1:20" x14ac:dyDescent="0.35">
      <c r="A55" s="201" t="s">
        <v>920</v>
      </c>
      <c r="B55" s="200">
        <v>4826.0746980412023</v>
      </c>
      <c r="C55" s="200">
        <v>0</v>
      </c>
      <c r="D55" s="200">
        <v>58.965768132217192</v>
      </c>
      <c r="E55" s="200">
        <v>292.7556089798926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4826.0746980412023</v>
      </c>
      <c r="Q55" s="200">
        <v>0</v>
      </c>
      <c r="R55" s="200">
        <v>1</v>
      </c>
      <c r="S55" s="200">
        <v>15512.060631031331</v>
      </c>
      <c r="T55" s="200">
        <v>10685.985932990119</v>
      </c>
    </row>
    <row r="56" spans="1:20" x14ac:dyDescent="0.35">
      <c r="A56" s="201" t="s">
        <v>919</v>
      </c>
      <c r="B56" s="200">
        <v>0</v>
      </c>
      <c r="C56" s="200">
        <v>33562.24248021625</v>
      </c>
      <c r="D56" s="200">
        <v>111.79775737432939</v>
      </c>
      <c r="E56" s="200">
        <v>0</v>
      </c>
      <c r="F56" s="200">
        <v>1754.9547526132901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33562.24248021625</v>
      </c>
      <c r="R56" s="200">
        <v>1</v>
      </c>
      <c r="S56" s="200">
        <v>21249.049539192489</v>
      </c>
      <c r="T56" s="200">
        <v>54811.292019408742</v>
      </c>
    </row>
    <row r="57" spans="1:20" x14ac:dyDescent="0.35">
      <c r="A57" s="201" t="s">
        <v>918</v>
      </c>
      <c r="B57" s="200">
        <v>2213.8768400446679</v>
      </c>
      <c r="C57" s="200">
        <v>0</v>
      </c>
      <c r="D57" s="200">
        <v>73.988101863131192</v>
      </c>
      <c r="E57" s="200">
        <v>75.084591426391299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2213.8768400446679</v>
      </c>
      <c r="Q57" s="200">
        <v>0</v>
      </c>
      <c r="R57" s="200">
        <v>1</v>
      </c>
      <c r="S57" s="200">
        <v>30583.855245584291</v>
      </c>
      <c r="T57" s="200">
        <v>28369.97840553963</v>
      </c>
    </row>
    <row r="58" spans="1:20" x14ac:dyDescent="0.35">
      <c r="A58" s="201" t="s">
        <v>917</v>
      </c>
      <c r="B58" s="200">
        <v>9411.4030772071164</v>
      </c>
      <c r="C58" s="200">
        <v>0</v>
      </c>
      <c r="D58" s="200">
        <v>72.44887110861643</v>
      </c>
      <c r="E58" s="200">
        <v>380.07471772006107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9411.4030772071164</v>
      </c>
      <c r="Q58" s="200">
        <v>0</v>
      </c>
      <c r="R58" s="200">
        <v>1</v>
      </c>
      <c r="S58" s="200">
        <v>18490.815844101529</v>
      </c>
      <c r="T58" s="200">
        <v>9079.4127668944166</v>
      </c>
    </row>
    <row r="59" spans="1:20" x14ac:dyDescent="0.35">
      <c r="A59" s="201" t="s">
        <v>916</v>
      </c>
      <c r="B59" s="200">
        <v>7397.4507419147267</v>
      </c>
      <c r="C59" s="200">
        <v>0</v>
      </c>
      <c r="D59" s="200">
        <v>66.795575421052476</v>
      </c>
      <c r="E59" s="200">
        <v>963.18908502712441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7397.4507419147267</v>
      </c>
      <c r="Q59" s="200">
        <v>0</v>
      </c>
      <c r="R59" s="200">
        <v>1</v>
      </c>
      <c r="S59" s="200">
        <v>20119.281606907502</v>
      </c>
      <c r="T59" s="200">
        <v>12721.830864992769</v>
      </c>
    </row>
    <row r="60" spans="1:20" x14ac:dyDescent="0.35">
      <c r="A60" s="201" t="s">
        <v>915</v>
      </c>
      <c r="B60" s="200">
        <v>9714.1226467686756</v>
      </c>
      <c r="C60" s="200">
        <v>0</v>
      </c>
      <c r="D60" s="200">
        <v>33.236019288077507</v>
      </c>
      <c r="E60" s="200">
        <v>468.80726340564348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9714.1226467686756</v>
      </c>
      <c r="Q60" s="200">
        <v>0</v>
      </c>
      <c r="R60" s="200">
        <v>1</v>
      </c>
      <c r="S60" s="200">
        <v>20346.293435965032</v>
      </c>
      <c r="T60" s="200">
        <v>10632.17078919636</v>
      </c>
    </row>
    <row r="61" spans="1:20" x14ac:dyDescent="0.35">
      <c r="A61" s="201" t="s">
        <v>914</v>
      </c>
      <c r="B61" s="200">
        <v>0</v>
      </c>
      <c r="C61" s="200">
        <v>1271.6051488217181</v>
      </c>
      <c r="D61" s="200">
        <v>63.035840205925432</v>
      </c>
      <c r="E61" s="200">
        <v>0</v>
      </c>
      <c r="F61" s="200">
        <v>16.943959867366811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1271.6051488217181</v>
      </c>
      <c r="R61" s="200">
        <v>1</v>
      </c>
      <c r="S61" s="200">
        <v>12538.568358155529</v>
      </c>
      <c r="T61" s="200">
        <v>13810.173506977249</v>
      </c>
    </row>
    <row r="62" spans="1:20" x14ac:dyDescent="0.35">
      <c r="A62" s="201" t="s">
        <v>913</v>
      </c>
      <c r="B62" s="200">
        <v>0</v>
      </c>
      <c r="C62" s="200">
        <v>179.53039228453599</v>
      </c>
      <c r="D62" s="200">
        <v>74.436508405787777</v>
      </c>
      <c r="E62" s="200">
        <v>0</v>
      </c>
      <c r="F62" s="200">
        <v>6.6696036556246536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179.53039228453599</v>
      </c>
      <c r="R62" s="200">
        <v>1</v>
      </c>
      <c r="S62" s="200">
        <v>14129.480049028891</v>
      </c>
      <c r="T62" s="200">
        <v>14309.01044131342</v>
      </c>
    </row>
    <row r="63" spans="1:20" x14ac:dyDescent="0.35">
      <c r="A63" s="201" t="s">
        <v>912</v>
      </c>
      <c r="B63" s="200">
        <v>0</v>
      </c>
      <c r="C63" s="200">
        <v>5437.9738650049767</v>
      </c>
      <c r="D63" s="200">
        <v>67.562916584892051</v>
      </c>
      <c r="E63" s="200">
        <v>0</v>
      </c>
      <c r="F63" s="200">
        <v>1721.40438509101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5437.9738650049767</v>
      </c>
      <c r="R63" s="200">
        <v>1</v>
      </c>
      <c r="S63" s="200">
        <v>13219.90074700665</v>
      </c>
      <c r="T63" s="200">
        <v>18657.87461201163</v>
      </c>
    </row>
    <row r="64" spans="1:20" x14ac:dyDescent="0.35">
      <c r="A64" s="201" t="s">
        <v>911</v>
      </c>
      <c r="B64" s="200">
        <v>1609.237860403631</v>
      </c>
      <c r="C64" s="200">
        <v>0</v>
      </c>
      <c r="D64" s="200">
        <v>115.0985834440098</v>
      </c>
      <c r="E64" s="200">
        <v>216.6726658050562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1609.237860403631</v>
      </c>
      <c r="Q64" s="200">
        <v>0</v>
      </c>
      <c r="R64" s="200">
        <v>1</v>
      </c>
      <c r="S64" s="200">
        <v>11772.271469238451</v>
      </c>
      <c r="T64" s="200">
        <v>10163.033608834819</v>
      </c>
    </row>
    <row r="65" spans="1:20" x14ac:dyDescent="0.35">
      <c r="A65" s="201" t="s">
        <v>910</v>
      </c>
      <c r="B65" s="200">
        <v>0</v>
      </c>
      <c r="C65" s="200">
        <v>248.7440556363286</v>
      </c>
      <c r="D65" s="200">
        <v>62.967891910269017</v>
      </c>
      <c r="E65" s="200">
        <v>0</v>
      </c>
      <c r="F65" s="200">
        <v>7.8509155676774416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248.7440556363286</v>
      </c>
      <c r="R65" s="200">
        <v>1</v>
      </c>
      <c r="S65" s="200">
        <v>0</v>
      </c>
      <c r="T65" s="200">
        <v>248.7440556363286</v>
      </c>
    </row>
    <row r="66" spans="1:20" x14ac:dyDescent="0.35">
      <c r="A66" s="201" t="s">
        <v>909</v>
      </c>
      <c r="B66" s="200">
        <v>0</v>
      </c>
      <c r="C66" s="200">
        <v>6010.0011814106474</v>
      </c>
      <c r="D66" s="200">
        <v>59.754979956654793</v>
      </c>
      <c r="E66" s="200">
        <v>0</v>
      </c>
      <c r="F66" s="200">
        <v>3031.5831882737812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6010.0011814106474</v>
      </c>
      <c r="R66" s="200">
        <v>1</v>
      </c>
      <c r="S66" s="200">
        <v>11272.66031671239</v>
      </c>
      <c r="T66" s="200">
        <v>17282.661498123041</v>
      </c>
    </row>
    <row r="67" spans="1:20" x14ac:dyDescent="0.35">
      <c r="A67" s="201" t="s">
        <v>908</v>
      </c>
      <c r="B67" s="200">
        <v>6431.3882773060759</v>
      </c>
      <c r="C67" s="200">
        <v>0</v>
      </c>
      <c r="D67" s="200">
        <v>90.102469147776105</v>
      </c>
      <c r="E67" s="200">
        <v>367.13441252244428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6431.3882773060759</v>
      </c>
      <c r="Q67" s="200">
        <v>0</v>
      </c>
      <c r="R67" s="200">
        <v>1</v>
      </c>
      <c r="S67" s="200">
        <v>8988.9847222106146</v>
      </c>
      <c r="T67" s="200">
        <v>2557.5964449045391</v>
      </c>
    </row>
    <row r="68" spans="1:20" x14ac:dyDescent="0.35">
      <c r="A68" s="201" t="s">
        <v>907</v>
      </c>
      <c r="B68" s="200">
        <v>160.53490531063201</v>
      </c>
      <c r="C68" s="200">
        <v>0</v>
      </c>
      <c r="D68" s="200">
        <v>64.684300361245519</v>
      </c>
      <c r="E68" s="200">
        <v>382.01059394124269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160.53490531063201</v>
      </c>
      <c r="Q68" s="200">
        <v>0</v>
      </c>
      <c r="R68" s="200">
        <v>1</v>
      </c>
      <c r="S68" s="200">
        <v>4682.462955795595</v>
      </c>
      <c r="T68" s="200">
        <v>4521.928050484963</v>
      </c>
    </row>
    <row r="69" spans="1:20" x14ac:dyDescent="0.35">
      <c r="A69" s="201" t="s">
        <v>906</v>
      </c>
      <c r="B69" s="200">
        <v>2816.1765592780371</v>
      </c>
      <c r="C69" s="200">
        <v>0</v>
      </c>
      <c r="D69" s="200">
        <v>59.247046694669812</v>
      </c>
      <c r="E69" s="200">
        <v>3923.7030565499381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2816.1765592780371</v>
      </c>
      <c r="Q69" s="200">
        <v>0</v>
      </c>
      <c r="R69" s="200">
        <v>1</v>
      </c>
      <c r="S69" s="200">
        <v>6450.8272350438483</v>
      </c>
      <c r="T69" s="200">
        <v>3634.6506757658108</v>
      </c>
    </row>
    <row r="70" spans="1:20" x14ac:dyDescent="0.35">
      <c r="A70" s="201" t="s">
        <v>905</v>
      </c>
      <c r="B70" s="200">
        <v>0</v>
      </c>
      <c r="C70" s="200">
        <v>3663.481213312793</v>
      </c>
      <c r="D70" s="200">
        <v>30.56716210857234</v>
      </c>
      <c r="E70" s="200">
        <v>0</v>
      </c>
      <c r="F70" s="200">
        <v>1087.2122082303599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3663.481213312793</v>
      </c>
      <c r="R70" s="200">
        <v>1</v>
      </c>
      <c r="S70" s="200">
        <v>7265.9819643201527</v>
      </c>
      <c r="T70" s="200">
        <v>10929.46317763295</v>
      </c>
    </row>
    <row r="71" spans="1:20" x14ac:dyDescent="0.35">
      <c r="A71" s="201" t="s">
        <v>904</v>
      </c>
      <c r="B71" s="200">
        <v>0</v>
      </c>
      <c r="C71" s="200">
        <v>2794.3263898873411</v>
      </c>
      <c r="D71" s="200">
        <v>90.01384304519857</v>
      </c>
      <c r="E71" s="200">
        <v>0</v>
      </c>
      <c r="F71" s="200">
        <v>477.29152407750382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2794.3263898873411</v>
      </c>
      <c r="R71" s="200">
        <v>1</v>
      </c>
      <c r="S71" s="200">
        <v>4054.1249854405628</v>
      </c>
      <c r="T71" s="200">
        <v>6848.4513753279043</v>
      </c>
    </row>
    <row r="72" spans="1:20" x14ac:dyDescent="0.35">
      <c r="A72" s="201" t="s">
        <v>903</v>
      </c>
      <c r="B72" s="200">
        <v>789.89718423403656</v>
      </c>
      <c r="C72" s="200">
        <v>0</v>
      </c>
      <c r="D72" s="200">
        <v>43.021917441868027</v>
      </c>
      <c r="E72" s="200">
        <v>160.2220448400416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789.89718423403656</v>
      </c>
      <c r="Q72" s="200">
        <v>0</v>
      </c>
      <c r="R72" s="200">
        <v>1</v>
      </c>
      <c r="S72" s="200">
        <v>879.01811214132852</v>
      </c>
      <c r="T72" s="200">
        <v>89.120927907291943</v>
      </c>
    </row>
    <row r="73" spans="1:20" x14ac:dyDescent="0.35">
      <c r="A73" s="201" t="s">
        <v>902</v>
      </c>
      <c r="B73" s="200">
        <v>10259.321059705249</v>
      </c>
      <c r="C73" s="200">
        <v>0</v>
      </c>
      <c r="D73" s="200">
        <v>78.35491713786206</v>
      </c>
      <c r="E73" s="200">
        <v>962.78213126124217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10259.321059705249</v>
      </c>
      <c r="Q73" s="200">
        <v>0</v>
      </c>
      <c r="R73" s="200">
        <v>1</v>
      </c>
      <c r="S73" s="200">
        <v>11552.135104611471</v>
      </c>
      <c r="T73" s="200">
        <v>1292.8140449062209</v>
      </c>
    </row>
    <row r="74" spans="1:20" x14ac:dyDescent="0.35">
      <c r="A74" s="201" t="s">
        <v>901</v>
      </c>
      <c r="B74" s="200">
        <v>2313.3627882461301</v>
      </c>
      <c r="C74" s="200">
        <v>0</v>
      </c>
      <c r="D74" s="200">
        <v>65.346400447823783</v>
      </c>
      <c r="E74" s="200">
        <v>1458.087197742251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2313.3627882461301</v>
      </c>
      <c r="Q74" s="200">
        <v>0</v>
      </c>
      <c r="R74" s="200">
        <v>1</v>
      </c>
      <c r="S74" s="200">
        <v>8319.1487439282209</v>
      </c>
      <c r="T74" s="200">
        <v>6005.7859556820913</v>
      </c>
    </row>
    <row r="75" spans="1:20" x14ac:dyDescent="0.35">
      <c r="A75" s="201" t="s">
        <v>900</v>
      </c>
      <c r="B75" s="200">
        <v>0</v>
      </c>
      <c r="C75" s="200">
        <v>3142.4369681007711</v>
      </c>
      <c r="D75" s="200">
        <v>21.8271810287515</v>
      </c>
      <c r="E75" s="200">
        <v>0</v>
      </c>
      <c r="F75" s="200">
        <v>1137.7319610006909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3142.4369681007711</v>
      </c>
      <c r="R75" s="200">
        <v>1</v>
      </c>
      <c r="S75" s="200">
        <v>3599.7612122695782</v>
      </c>
      <c r="T75" s="200">
        <v>6742.1981803703493</v>
      </c>
    </row>
    <row r="76" spans="1:20" x14ac:dyDescent="0.35">
      <c r="A76" s="201" t="s">
        <v>899</v>
      </c>
      <c r="B76" s="200">
        <v>0</v>
      </c>
      <c r="C76" s="200">
        <v>12563.58265019327</v>
      </c>
      <c r="D76" s="200">
        <v>130.92781872722389</v>
      </c>
      <c r="E76" s="200">
        <v>0</v>
      </c>
      <c r="F76" s="200">
        <v>37094.876141098917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12563.58265019327</v>
      </c>
      <c r="R76" s="200">
        <v>1</v>
      </c>
      <c r="S76" s="200">
        <v>1854.002983750971</v>
      </c>
      <c r="T76" s="200">
        <v>14417.58563394424</v>
      </c>
    </row>
    <row r="77" spans="1:20" x14ac:dyDescent="0.35">
      <c r="A77" s="201" t="s">
        <v>898</v>
      </c>
      <c r="B77" s="200">
        <v>406.8995393658256</v>
      </c>
      <c r="C77" s="200">
        <v>0</v>
      </c>
      <c r="D77" s="200">
        <v>61.3381685304199</v>
      </c>
      <c r="E77" s="200">
        <v>1183.945263381102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406.8995393658256</v>
      </c>
      <c r="Q77" s="200">
        <v>0</v>
      </c>
      <c r="R77" s="200">
        <v>1</v>
      </c>
      <c r="S77" s="200">
        <v>3443.734312736417</v>
      </c>
      <c r="T77" s="200">
        <v>3036.8347733705909</v>
      </c>
    </row>
    <row r="78" spans="1:20" x14ac:dyDescent="0.35">
      <c r="A78" s="201" t="s">
        <v>897</v>
      </c>
      <c r="B78" s="200">
        <v>53493.749104938062</v>
      </c>
      <c r="C78" s="200">
        <v>0</v>
      </c>
      <c r="D78" s="200">
        <v>60.404060064319573</v>
      </c>
      <c r="E78" s="200">
        <v>54875.730049896003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53493.749104938062</v>
      </c>
      <c r="Q78" s="200">
        <v>0</v>
      </c>
      <c r="R78" s="200">
        <v>1</v>
      </c>
      <c r="S78" s="200">
        <v>83234.681142813351</v>
      </c>
      <c r="T78" s="200">
        <v>29740.932037875289</v>
      </c>
    </row>
    <row r="79" spans="1:20" x14ac:dyDescent="0.35">
      <c r="A79" s="201" t="s">
        <v>896</v>
      </c>
      <c r="B79" s="200">
        <v>4045.17639460894</v>
      </c>
      <c r="C79" s="200">
        <v>0</v>
      </c>
      <c r="D79" s="200">
        <v>47.077426518930608</v>
      </c>
      <c r="E79" s="200">
        <v>77646.031734715725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4045.17639460894</v>
      </c>
      <c r="Q79" s="200">
        <v>0</v>
      </c>
      <c r="R79" s="200">
        <v>1</v>
      </c>
      <c r="S79" s="200">
        <v>15169.347901025551</v>
      </c>
      <c r="T79" s="200">
        <v>11124.171506416609</v>
      </c>
    </row>
    <row r="80" spans="1:20" x14ac:dyDescent="0.35">
      <c r="A80" s="201" t="s">
        <v>895</v>
      </c>
      <c r="B80" s="200">
        <v>1148.5016845449391</v>
      </c>
      <c r="C80" s="200">
        <v>0</v>
      </c>
      <c r="D80" s="200">
        <v>56.709602886146563</v>
      </c>
      <c r="E80" s="200">
        <v>9462.8820784074596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1148.5016845449391</v>
      </c>
      <c r="Q80" s="200">
        <v>0</v>
      </c>
      <c r="R80" s="200">
        <v>1</v>
      </c>
      <c r="S80" s="200">
        <v>18444.936298202509</v>
      </c>
      <c r="T80" s="200">
        <v>17296.43461365757</v>
      </c>
    </row>
    <row r="81" spans="1:20" x14ac:dyDescent="0.35">
      <c r="A81" s="201" t="s">
        <v>894</v>
      </c>
      <c r="B81" s="200">
        <v>159867.3831774173</v>
      </c>
      <c r="C81" s="200">
        <v>0</v>
      </c>
      <c r="D81" s="200">
        <v>51.047169512069942</v>
      </c>
      <c r="E81" s="200">
        <v>429941.8316171433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159867.3831774173</v>
      </c>
      <c r="Q81" s="200">
        <v>0</v>
      </c>
      <c r="R81" s="200">
        <v>1</v>
      </c>
      <c r="S81" s="200">
        <v>679265.19190224761</v>
      </c>
      <c r="T81" s="200">
        <v>519397.80872483028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9E36D-9A44-4FEA-8BF9-411A20BCF11F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19675</v>
      </c>
    </row>
    <row r="8" spans="1:25" x14ac:dyDescent="0.35">
      <c r="A8" s="201" t="s">
        <v>871</v>
      </c>
      <c r="B8" s="200">
        <v>10332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942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49807.392594016543</v>
      </c>
      <c r="C16" s="200">
        <v>0</v>
      </c>
      <c r="D16" s="200">
        <v>0</v>
      </c>
      <c r="E16" s="200">
        <v>0</v>
      </c>
      <c r="F16" s="200">
        <v>0</v>
      </c>
      <c r="G16" s="200">
        <v>1208582.9527115561</v>
      </c>
      <c r="H16" s="200">
        <v>1</v>
      </c>
      <c r="I16" s="200">
        <v>1</v>
      </c>
      <c r="J16" s="200">
        <v>1</v>
      </c>
      <c r="K16" s="200">
        <v>1</v>
      </c>
      <c r="L16" s="200">
        <v>42723.588545880528</v>
      </c>
      <c r="M16" s="200">
        <v>10672624.271187419</v>
      </c>
      <c r="N16" s="200">
        <v>11973738.20503887</v>
      </c>
      <c r="O16" s="200">
        <v>1301113.933851453</v>
      </c>
      <c r="P16" s="200">
        <v>303062.01935874851</v>
      </c>
      <c r="Q16" s="200">
        <v>253254.62676473201</v>
      </c>
      <c r="R16" s="200">
        <v>1</v>
      </c>
      <c r="S16" s="200">
        <v>6648217.7195739616</v>
      </c>
      <c r="T16" s="200">
        <v>6598410.3269799436</v>
      </c>
      <c r="U16" s="199">
        <v>1839000.996416294</v>
      </c>
      <c r="V16" s="199">
        <v>2161801.9536589049</v>
      </c>
      <c r="W16" s="199">
        <v>3370384.906370461</v>
      </c>
      <c r="X16" s="199">
        <v>73410.994132272259</v>
      </c>
      <c r="Y16" s="199">
        <v>116134.5826781528</v>
      </c>
    </row>
    <row r="17" spans="1:20" x14ac:dyDescent="0.35">
      <c r="A17" s="201" t="s">
        <v>958</v>
      </c>
      <c r="B17" s="200">
        <v>49829.823502426967</v>
      </c>
      <c r="C17" s="200">
        <v>0</v>
      </c>
      <c r="D17" s="200">
        <v>120.4802508691788</v>
      </c>
      <c r="E17" s="200">
        <v>22.787151348503109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49829.823502426967</v>
      </c>
      <c r="Q17" s="200">
        <v>0</v>
      </c>
      <c r="R17" s="200">
        <v>1</v>
      </c>
      <c r="S17" s="200">
        <v>4327067.7211086713</v>
      </c>
      <c r="T17" s="200">
        <v>4277237.8976062443</v>
      </c>
    </row>
    <row r="18" spans="1:20" x14ac:dyDescent="0.35">
      <c r="A18" s="201" t="s">
        <v>957</v>
      </c>
      <c r="B18" s="200">
        <v>0</v>
      </c>
      <c r="C18" s="200">
        <v>29440.575030735341</v>
      </c>
      <c r="D18" s="200">
        <v>64.619188561525235</v>
      </c>
      <c r="E18" s="200">
        <v>0</v>
      </c>
      <c r="F18" s="200">
        <v>32.231605236670603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29440.575030735341</v>
      </c>
      <c r="R18" s="200">
        <v>1</v>
      </c>
      <c r="S18" s="200">
        <v>11045.745460788619</v>
      </c>
      <c r="T18" s="200">
        <v>40486.320491523962</v>
      </c>
    </row>
    <row r="19" spans="1:20" x14ac:dyDescent="0.35">
      <c r="A19" s="201" t="s">
        <v>956</v>
      </c>
      <c r="B19" s="200">
        <v>0</v>
      </c>
      <c r="C19" s="200">
        <v>25601.228617259829</v>
      </c>
      <c r="D19" s="200">
        <v>82.617456904967753</v>
      </c>
      <c r="E19" s="200">
        <v>0</v>
      </c>
      <c r="F19" s="200">
        <v>214.6023487307705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25601.228617259829</v>
      </c>
      <c r="R19" s="200">
        <v>1</v>
      </c>
      <c r="S19" s="200">
        <v>10692.938026866919</v>
      </c>
      <c r="T19" s="200">
        <v>36294.166644126737</v>
      </c>
    </row>
    <row r="20" spans="1:20" x14ac:dyDescent="0.35">
      <c r="A20" s="201" t="s">
        <v>955</v>
      </c>
      <c r="B20" s="200">
        <v>0</v>
      </c>
      <c r="C20" s="200">
        <v>3793.872550378097</v>
      </c>
      <c r="D20" s="200">
        <v>42.689908320163113</v>
      </c>
      <c r="E20" s="200">
        <v>0</v>
      </c>
      <c r="F20" s="200">
        <v>223.97337290310259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3793.872550378097</v>
      </c>
      <c r="R20" s="200">
        <v>1</v>
      </c>
      <c r="S20" s="200">
        <v>10413.321211847469</v>
      </c>
      <c r="T20" s="200">
        <v>14207.19376222557</v>
      </c>
    </row>
    <row r="21" spans="1:20" x14ac:dyDescent="0.35">
      <c r="A21" s="201" t="s">
        <v>954</v>
      </c>
      <c r="B21" s="200">
        <v>0</v>
      </c>
      <c r="C21" s="200">
        <v>4166.6092716623634</v>
      </c>
      <c r="D21" s="200">
        <v>36.178105213790673</v>
      </c>
      <c r="E21" s="200">
        <v>0</v>
      </c>
      <c r="F21" s="200">
        <v>289.04766264419959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4166.6092716623634</v>
      </c>
      <c r="R21" s="200">
        <v>1</v>
      </c>
      <c r="S21" s="200">
        <v>2658.878191677094</v>
      </c>
      <c r="T21" s="200">
        <v>6825.4874633394566</v>
      </c>
    </row>
    <row r="22" spans="1:20" x14ac:dyDescent="0.35">
      <c r="A22" s="201" t="s">
        <v>953</v>
      </c>
      <c r="B22" s="200">
        <v>172.75130491182739</v>
      </c>
      <c r="C22" s="200">
        <v>0</v>
      </c>
      <c r="D22" s="200">
        <v>12.343558914099081</v>
      </c>
      <c r="E22" s="200">
        <v>0.46565676876344281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172.75130491182739</v>
      </c>
      <c r="Q22" s="200">
        <v>0</v>
      </c>
      <c r="R22" s="200">
        <v>1</v>
      </c>
      <c r="S22" s="200">
        <v>186.10205544604591</v>
      </c>
      <c r="T22" s="200">
        <v>13.3507505342185</v>
      </c>
    </row>
    <row r="23" spans="1:20" x14ac:dyDescent="0.35">
      <c r="A23" s="201" t="s">
        <v>952</v>
      </c>
      <c r="B23" s="200">
        <v>367.89529449848021</v>
      </c>
      <c r="C23" s="200">
        <v>0</v>
      </c>
      <c r="D23" s="200">
        <v>13.69401591227917</v>
      </c>
      <c r="E23" s="200">
        <v>7.8816395101311993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367.89529449848021</v>
      </c>
      <c r="Q23" s="200">
        <v>0</v>
      </c>
      <c r="R23" s="200">
        <v>1</v>
      </c>
      <c r="S23" s="200">
        <v>1019.874498878912</v>
      </c>
      <c r="T23" s="200">
        <v>651.97920438043218</v>
      </c>
    </row>
    <row r="24" spans="1:20" x14ac:dyDescent="0.35">
      <c r="A24" s="201" t="s">
        <v>951</v>
      </c>
      <c r="B24" s="200">
        <v>0</v>
      </c>
      <c r="C24" s="200">
        <v>507.34871684784258</v>
      </c>
      <c r="D24" s="200">
        <v>16.024111981293281</v>
      </c>
      <c r="E24" s="200">
        <v>0</v>
      </c>
      <c r="F24" s="200">
        <v>0.51160801033544456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507.34871684784258</v>
      </c>
      <c r="R24" s="200">
        <v>1</v>
      </c>
      <c r="S24" s="200">
        <v>312.10527267936362</v>
      </c>
      <c r="T24" s="200">
        <v>819.4539895272062</v>
      </c>
    </row>
    <row r="25" spans="1:20" x14ac:dyDescent="0.35">
      <c r="A25" s="201" t="s">
        <v>950</v>
      </c>
      <c r="B25" s="200">
        <v>1024.9728820875509</v>
      </c>
      <c r="C25" s="200">
        <v>0</v>
      </c>
      <c r="D25" s="200">
        <v>42.786804187749269</v>
      </c>
      <c r="E25" s="200">
        <v>18.481539361502868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1024.9728820875509</v>
      </c>
      <c r="Q25" s="200">
        <v>0</v>
      </c>
      <c r="R25" s="200">
        <v>1</v>
      </c>
      <c r="S25" s="200">
        <v>1711.056032336701</v>
      </c>
      <c r="T25" s="200">
        <v>686.08315024915032</v>
      </c>
    </row>
    <row r="26" spans="1:20" x14ac:dyDescent="0.35">
      <c r="A26" s="201" t="s">
        <v>949</v>
      </c>
      <c r="B26" s="200">
        <v>1904.7833705743319</v>
      </c>
      <c r="C26" s="200">
        <v>0</v>
      </c>
      <c r="D26" s="200">
        <v>68.302024745942333</v>
      </c>
      <c r="E26" s="200">
        <v>55.796040482888401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1904.7833705743319</v>
      </c>
      <c r="Q26" s="200">
        <v>0</v>
      </c>
      <c r="R26" s="200">
        <v>1</v>
      </c>
      <c r="S26" s="200">
        <v>12714.05102593877</v>
      </c>
      <c r="T26" s="200">
        <v>10809.26765536444</v>
      </c>
    </row>
    <row r="27" spans="1:20" x14ac:dyDescent="0.35">
      <c r="A27" s="201" t="s">
        <v>948</v>
      </c>
      <c r="B27" s="200">
        <v>0</v>
      </c>
      <c r="C27" s="200">
        <v>117.7892389216394</v>
      </c>
      <c r="D27" s="200">
        <v>74.45279328381524</v>
      </c>
      <c r="E27" s="200">
        <v>0</v>
      </c>
      <c r="F27" s="200">
        <v>2.9422546822686182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117.7892389216394</v>
      </c>
      <c r="R27" s="200">
        <v>1</v>
      </c>
      <c r="S27" s="200">
        <v>16.195295541874959</v>
      </c>
      <c r="T27" s="200">
        <v>133.98453446351439</v>
      </c>
    </row>
    <row r="28" spans="1:20" x14ac:dyDescent="0.35">
      <c r="A28" s="201" t="s">
        <v>947</v>
      </c>
      <c r="B28" s="200">
        <v>0</v>
      </c>
      <c r="C28" s="200">
        <v>1995.0227908713889</v>
      </c>
      <c r="D28" s="200">
        <v>52.380952801793057</v>
      </c>
      <c r="E28" s="200">
        <v>0</v>
      </c>
      <c r="F28" s="200">
        <v>72.728564601972991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1995.0227908713889</v>
      </c>
      <c r="R28" s="200">
        <v>1</v>
      </c>
      <c r="S28" s="200">
        <v>6159.9440460375736</v>
      </c>
      <c r="T28" s="200">
        <v>8154.9668369089623</v>
      </c>
    </row>
    <row r="29" spans="1:20" x14ac:dyDescent="0.35">
      <c r="A29" s="201" t="s">
        <v>946</v>
      </c>
      <c r="B29" s="200">
        <v>0</v>
      </c>
      <c r="C29" s="200">
        <v>490.64692090921972</v>
      </c>
      <c r="D29" s="200">
        <v>57.899308741434183</v>
      </c>
      <c r="E29" s="200">
        <v>0</v>
      </c>
      <c r="F29" s="200">
        <v>13.0492193219649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490.64692090921972</v>
      </c>
      <c r="R29" s="200">
        <v>1</v>
      </c>
      <c r="S29" s="200">
        <v>289.2004596519555</v>
      </c>
      <c r="T29" s="200">
        <v>779.84738056117521</v>
      </c>
    </row>
    <row r="30" spans="1:20" x14ac:dyDescent="0.35">
      <c r="A30" s="201" t="s">
        <v>945</v>
      </c>
      <c r="B30" s="200">
        <v>0</v>
      </c>
      <c r="C30" s="200">
        <v>2064.84985831227</v>
      </c>
      <c r="D30" s="200">
        <v>74.42932862377188</v>
      </c>
      <c r="E30" s="200">
        <v>0</v>
      </c>
      <c r="F30" s="200">
        <v>30.74196761582844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2064.84985831227</v>
      </c>
      <c r="R30" s="200">
        <v>1</v>
      </c>
      <c r="S30" s="200">
        <v>174.81653744393321</v>
      </c>
      <c r="T30" s="200">
        <v>2239.6663957562041</v>
      </c>
    </row>
    <row r="31" spans="1:20" x14ac:dyDescent="0.35">
      <c r="A31" s="201" t="s">
        <v>944</v>
      </c>
      <c r="B31" s="200">
        <v>33.607535676826252</v>
      </c>
      <c r="C31" s="200">
        <v>0</v>
      </c>
      <c r="D31" s="200">
        <v>41.192219729872122</v>
      </c>
      <c r="E31" s="200">
        <v>0.84170013288425216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33.607535676826252</v>
      </c>
      <c r="Q31" s="200">
        <v>0</v>
      </c>
      <c r="R31" s="200">
        <v>1</v>
      </c>
      <c r="S31" s="200">
        <v>33.607535676826252</v>
      </c>
      <c r="T31" s="200">
        <v>0</v>
      </c>
    </row>
    <row r="32" spans="1:20" x14ac:dyDescent="0.35">
      <c r="A32" s="201" t="s">
        <v>943</v>
      </c>
      <c r="B32" s="200">
        <v>0</v>
      </c>
      <c r="C32" s="200">
        <v>23300.90376993921</v>
      </c>
      <c r="D32" s="200">
        <v>75.129986058189772</v>
      </c>
      <c r="E32" s="200">
        <v>0</v>
      </c>
      <c r="F32" s="200">
        <v>505.61087012672027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23300.90376993921</v>
      </c>
      <c r="R32" s="200">
        <v>1</v>
      </c>
      <c r="S32" s="200">
        <v>694600.06130137085</v>
      </c>
      <c r="T32" s="200">
        <v>717900.96507131006</v>
      </c>
    </row>
    <row r="33" spans="1:20" x14ac:dyDescent="0.35">
      <c r="A33" s="201" t="s">
        <v>942</v>
      </c>
      <c r="B33" s="200">
        <v>0</v>
      </c>
      <c r="C33" s="200">
        <v>0</v>
      </c>
      <c r="D33" s="200">
        <v>0</v>
      </c>
      <c r="E33" s="200">
        <v>0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0</v>
      </c>
      <c r="R33" s="200">
        <v>1</v>
      </c>
      <c r="S33" s="200">
        <v>0</v>
      </c>
      <c r="T33" s="200">
        <v>0</v>
      </c>
    </row>
    <row r="34" spans="1:20" x14ac:dyDescent="0.35">
      <c r="A34" s="201" t="s">
        <v>941</v>
      </c>
      <c r="B34" s="200">
        <v>0</v>
      </c>
      <c r="C34" s="200">
        <v>112.5882052720778</v>
      </c>
      <c r="D34" s="200">
        <v>47.572686057313149</v>
      </c>
      <c r="E34" s="200">
        <v>0</v>
      </c>
      <c r="F34" s="200">
        <v>5.7506580980576256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112.5882052720778</v>
      </c>
      <c r="R34" s="200">
        <v>1</v>
      </c>
      <c r="S34" s="200">
        <v>126.5178685787174</v>
      </c>
      <c r="T34" s="200">
        <v>239.10607385079521</v>
      </c>
    </row>
    <row r="35" spans="1:20" x14ac:dyDescent="0.35">
      <c r="A35" s="201" t="s">
        <v>940</v>
      </c>
      <c r="B35" s="200">
        <v>0</v>
      </c>
      <c r="C35" s="200">
        <v>93.153821879412135</v>
      </c>
      <c r="D35" s="200">
        <v>94.722419287055644</v>
      </c>
      <c r="E35" s="200">
        <v>0</v>
      </c>
      <c r="F35" s="200">
        <v>5.8778174958485492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93.153821879412135</v>
      </c>
      <c r="R35" s="200">
        <v>1</v>
      </c>
      <c r="S35" s="200">
        <v>31260.954620083961</v>
      </c>
      <c r="T35" s="200">
        <v>31354.10844196337</v>
      </c>
    </row>
    <row r="36" spans="1:20" x14ac:dyDescent="0.35">
      <c r="A36" s="201" t="s">
        <v>939</v>
      </c>
      <c r="B36" s="200">
        <v>0</v>
      </c>
      <c r="C36" s="200">
        <v>9632.5444679202701</v>
      </c>
      <c r="D36" s="200">
        <v>56.69597022996372</v>
      </c>
      <c r="E36" s="200">
        <v>0</v>
      </c>
      <c r="F36" s="200">
        <v>370.05931326004043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9632.5444679202701</v>
      </c>
      <c r="R36" s="200">
        <v>1</v>
      </c>
      <c r="S36" s="200">
        <v>60400.693590180941</v>
      </c>
      <c r="T36" s="200">
        <v>70033.238058101211</v>
      </c>
    </row>
    <row r="37" spans="1:20" x14ac:dyDescent="0.35">
      <c r="A37" s="201" t="s">
        <v>938</v>
      </c>
      <c r="B37" s="200">
        <v>19888.881733825328</v>
      </c>
      <c r="C37" s="200">
        <v>0</v>
      </c>
      <c r="D37" s="200">
        <v>76.230374963816246</v>
      </c>
      <c r="E37" s="200">
        <v>402.13017722342511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19888.881733825328</v>
      </c>
      <c r="Q37" s="200">
        <v>0</v>
      </c>
      <c r="R37" s="200">
        <v>1</v>
      </c>
      <c r="S37" s="200">
        <v>72352.574205031546</v>
      </c>
      <c r="T37" s="200">
        <v>52463.692471206217</v>
      </c>
    </row>
    <row r="38" spans="1:20" x14ac:dyDescent="0.35">
      <c r="A38" s="201" t="s">
        <v>937</v>
      </c>
      <c r="B38" s="200">
        <v>36268.871453703512</v>
      </c>
      <c r="C38" s="200">
        <v>0</v>
      </c>
      <c r="D38" s="200">
        <v>75.117581544468266</v>
      </c>
      <c r="E38" s="200">
        <v>4888.1028982783128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36268.871453703512</v>
      </c>
      <c r="Q38" s="200">
        <v>0</v>
      </c>
      <c r="R38" s="200">
        <v>1</v>
      </c>
      <c r="S38" s="200">
        <v>97283.481390818284</v>
      </c>
      <c r="T38" s="200">
        <v>61014.609937114772</v>
      </c>
    </row>
    <row r="39" spans="1:20" x14ac:dyDescent="0.35">
      <c r="A39" s="201" t="s">
        <v>936</v>
      </c>
      <c r="B39" s="200">
        <v>0</v>
      </c>
      <c r="C39" s="200">
        <v>65230.630429042983</v>
      </c>
      <c r="D39" s="200">
        <v>63.230440897640108</v>
      </c>
      <c r="E39" s="200">
        <v>0</v>
      </c>
      <c r="F39" s="200">
        <v>7119.1282796515789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65230.630429042983</v>
      </c>
      <c r="R39" s="200">
        <v>1</v>
      </c>
      <c r="S39" s="200">
        <v>44584.723915066526</v>
      </c>
      <c r="T39" s="200">
        <v>109815.3543441095</v>
      </c>
    </row>
    <row r="40" spans="1:20" x14ac:dyDescent="0.35">
      <c r="A40" s="201" t="s">
        <v>935</v>
      </c>
      <c r="B40" s="200">
        <v>11791.87972678975</v>
      </c>
      <c r="C40" s="200">
        <v>0</v>
      </c>
      <c r="D40" s="200">
        <v>53.416810992040908</v>
      </c>
      <c r="E40" s="200">
        <v>251.28155275174791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11791.87972678975</v>
      </c>
      <c r="Q40" s="200">
        <v>0</v>
      </c>
      <c r="R40" s="200">
        <v>1</v>
      </c>
      <c r="S40" s="200">
        <v>42889.437389595987</v>
      </c>
      <c r="T40" s="200">
        <v>31097.557662806252</v>
      </c>
    </row>
    <row r="41" spans="1:20" x14ac:dyDescent="0.35">
      <c r="A41" s="201" t="s">
        <v>934</v>
      </c>
      <c r="B41" s="200">
        <v>0</v>
      </c>
      <c r="C41" s="200">
        <v>16798.106297545572</v>
      </c>
      <c r="D41" s="200">
        <v>91.009199913328786</v>
      </c>
      <c r="E41" s="200">
        <v>0</v>
      </c>
      <c r="F41" s="200">
        <v>515.44344239588099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16798.106297545572</v>
      </c>
      <c r="R41" s="200">
        <v>1</v>
      </c>
      <c r="S41" s="200">
        <v>87265.929250530316</v>
      </c>
      <c r="T41" s="200">
        <v>104064.0355480759</v>
      </c>
    </row>
    <row r="42" spans="1:20" x14ac:dyDescent="0.35">
      <c r="A42" s="201" t="s">
        <v>933</v>
      </c>
      <c r="B42" s="200">
        <v>1001.4457628778119</v>
      </c>
      <c r="C42" s="200">
        <v>0</v>
      </c>
      <c r="D42" s="200">
        <v>22.845989158383901</v>
      </c>
      <c r="E42" s="200">
        <v>78.847626574730157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1001.4457628778119</v>
      </c>
      <c r="Q42" s="200">
        <v>0</v>
      </c>
      <c r="R42" s="200">
        <v>1</v>
      </c>
      <c r="S42" s="200">
        <v>2793.410532311706</v>
      </c>
      <c r="T42" s="200">
        <v>1791.9647694338939</v>
      </c>
    </row>
    <row r="43" spans="1:20" x14ac:dyDescent="0.35">
      <c r="A43" s="201" t="s">
        <v>932</v>
      </c>
      <c r="B43" s="200">
        <v>10346.04825850375</v>
      </c>
      <c r="C43" s="200">
        <v>0</v>
      </c>
      <c r="D43" s="200">
        <v>79.066532299098895</v>
      </c>
      <c r="E43" s="200">
        <v>1019.294121854961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10346.04825850375</v>
      </c>
      <c r="Q43" s="200">
        <v>0</v>
      </c>
      <c r="R43" s="200">
        <v>1</v>
      </c>
      <c r="S43" s="200">
        <v>89938.289524644904</v>
      </c>
      <c r="T43" s="200">
        <v>79592.241266141151</v>
      </c>
    </row>
    <row r="44" spans="1:20" x14ac:dyDescent="0.35">
      <c r="A44" s="201" t="s">
        <v>931</v>
      </c>
      <c r="B44" s="200">
        <v>8927.4762922507362</v>
      </c>
      <c r="C44" s="200">
        <v>0</v>
      </c>
      <c r="D44" s="200">
        <v>62.28772473987911</v>
      </c>
      <c r="E44" s="200">
        <v>220.07886728918351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8927.4762922507362</v>
      </c>
      <c r="Q44" s="200">
        <v>0</v>
      </c>
      <c r="R44" s="200">
        <v>1</v>
      </c>
      <c r="S44" s="200">
        <v>52129.469704945128</v>
      </c>
      <c r="T44" s="200">
        <v>43201.993412694392</v>
      </c>
    </row>
    <row r="45" spans="1:20" x14ac:dyDescent="0.35">
      <c r="A45" s="201" t="s">
        <v>930</v>
      </c>
      <c r="B45" s="200">
        <v>0</v>
      </c>
      <c r="C45" s="200">
        <v>7928.1750395649287</v>
      </c>
      <c r="D45" s="200">
        <v>104.4260567844084</v>
      </c>
      <c r="E45" s="200">
        <v>0</v>
      </c>
      <c r="F45" s="200">
        <v>2020.4178259914941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7928.1750395649287</v>
      </c>
      <c r="R45" s="200">
        <v>1</v>
      </c>
      <c r="S45" s="200">
        <v>5961.7060572636583</v>
      </c>
      <c r="T45" s="200">
        <v>13889.881096828591</v>
      </c>
    </row>
    <row r="46" spans="1:20" x14ac:dyDescent="0.35">
      <c r="A46" s="201" t="s">
        <v>929</v>
      </c>
      <c r="B46" s="200">
        <v>823.79539679760182</v>
      </c>
      <c r="C46" s="200">
        <v>0</v>
      </c>
      <c r="D46" s="200">
        <v>93.592802963446246</v>
      </c>
      <c r="E46" s="200">
        <v>310.35806592600699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823.79539679760182</v>
      </c>
      <c r="Q46" s="200">
        <v>0</v>
      </c>
      <c r="R46" s="200">
        <v>1</v>
      </c>
      <c r="S46" s="200">
        <v>4485.0156423596309</v>
      </c>
      <c r="T46" s="200">
        <v>3661.220245562029</v>
      </c>
    </row>
    <row r="47" spans="1:20" x14ac:dyDescent="0.35">
      <c r="A47" s="201" t="s">
        <v>928</v>
      </c>
      <c r="B47" s="200">
        <v>1929.429096047239</v>
      </c>
      <c r="C47" s="200">
        <v>0</v>
      </c>
      <c r="D47" s="200">
        <v>62.531543991810089</v>
      </c>
      <c r="E47" s="200">
        <v>177.13310296322391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1929.429096047239</v>
      </c>
      <c r="Q47" s="200">
        <v>0</v>
      </c>
      <c r="R47" s="200">
        <v>1</v>
      </c>
      <c r="S47" s="200">
        <v>12692.41699225515</v>
      </c>
      <c r="T47" s="200">
        <v>10762.987896207909</v>
      </c>
    </row>
    <row r="48" spans="1:20" x14ac:dyDescent="0.35">
      <c r="A48" s="201" t="s">
        <v>927</v>
      </c>
      <c r="B48" s="200">
        <v>183.00610106567731</v>
      </c>
      <c r="C48" s="200">
        <v>0</v>
      </c>
      <c r="D48" s="200">
        <v>49.379784604183108</v>
      </c>
      <c r="E48" s="200">
        <v>19.383203075784611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183.00610106567731</v>
      </c>
      <c r="Q48" s="200">
        <v>0</v>
      </c>
      <c r="R48" s="200">
        <v>1</v>
      </c>
      <c r="S48" s="200">
        <v>7530.8094284839353</v>
      </c>
      <c r="T48" s="200">
        <v>7347.803327418258</v>
      </c>
    </row>
    <row r="49" spans="1:20" x14ac:dyDescent="0.35">
      <c r="A49" s="201" t="s">
        <v>926</v>
      </c>
      <c r="B49" s="200">
        <v>5931.857225169224</v>
      </c>
      <c r="C49" s="200">
        <v>0</v>
      </c>
      <c r="D49" s="200">
        <v>63.218252867448093</v>
      </c>
      <c r="E49" s="200">
        <v>1011.978831602388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5931.857225169224</v>
      </c>
      <c r="Q49" s="200">
        <v>0</v>
      </c>
      <c r="R49" s="200">
        <v>1</v>
      </c>
      <c r="S49" s="200">
        <v>36517.833645543396</v>
      </c>
      <c r="T49" s="200">
        <v>30585.976420374169</v>
      </c>
    </row>
    <row r="50" spans="1:20" x14ac:dyDescent="0.35">
      <c r="A50" s="201" t="s">
        <v>925</v>
      </c>
      <c r="B50" s="200">
        <v>0</v>
      </c>
      <c r="C50" s="200">
        <v>4359.2801432818269</v>
      </c>
      <c r="D50" s="200">
        <v>71.471458941356275</v>
      </c>
      <c r="E50" s="200">
        <v>0</v>
      </c>
      <c r="F50" s="200">
        <v>1452.8068745527671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4359.2801432818269</v>
      </c>
      <c r="R50" s="200">
        <v>1</v>
      </c>
      <c r="S50" s="200">
        <v>25918.89186555149</v>
      </c>
      <c r="T50" s="200">
        <v>30278.17200883332</v>
      </c>
    </row>
    <row r="51" spans="1:20" x14ac:dyDescent="0.35">
      <c r="A51" s="201" t="s">
        <v>924</v>
      </c>
      <c r="B51" s="200">
        <v>8048.9330408711066</v>
      </c>
      <c r="C51" s="200">
        <v>0</v>
      </c>
      <c r="D51" s="200">
        <v>67.992360031442416</v>
      </c>
      <c r="E51" s="200">
        <v>636.51528135907063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8048.9330408711066</v>
      </c>
      <c r="Q51" s="200">
        <v>0</v>
      </c>
      <c r="R51" s="200">
        <v>1</v>
      </c>
      <c r="S51" s="200">
        <v>27169.043503338009</v>
      </c>
      <c r="T51" s="200">
        <v>19120.110462466899</v>
      </c>
    </row>
    <row r="52" spans="1:20" x14ac:dyDescent="0.35">
      <c r="A52" s="201" t="s">
        <v>923</v>
      </c>
      <c r="B52" s="200">
        <v>0</v>
      </c>
      <c r="C52" s="200">
        <v>2029.2650612280829</v>
      </c>
      <c r="D52" s="200">
        <v>32.176172473881529</v>
      </c>
      <c r="E52" s="200">
        <v>0</v>
      </c>
      <c r="F52" s="200">
        <v>154.03647886251829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2029.2650612280829</v>
      </c>
      <c r="R52" s="200">
        <v>1</v>
      </c>
      <c r="S52" s="200">
        <v>10642.22132732174</v>
      </c>
      <c r="T52" s="200">
        <v>12671.486388549831</v>
      </c>
    </row>
    <row r="53" spans="1:20" x14ac:dyDescent="0.35">
      <c r="A53" s="201" t="s">
        <v>922</v>
      </c>
      <c r="B53" s="200">
        <v>0</v>
      </c>
      <c r="C53" s="200">
        <v>17594.50984676685</v>
      </c>
      <c r="D53" s="200">
        <v>51.33779632355823</v>
      </c>
      <c r="E53" s="200">
        <v>0</v>
      </c>
      <c r="F53" s="200">
        <v>3003.7299974483471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17594.50984676685</v>
      </c>
      <c r="R53" s="200">
        <v>1</v>
      </c>
      <c r="S53" s="200">
        <v>23010.338835245399</v>
      </c>
      <c r="T53" s="200">
        <v>40604.848682012263</v>
      </c>
    </row>
    <row r="54" spans="1:20" x14ac:dyDescent="0.35">
      <c r="A54" s="201" t="s">
        <v>921</v>
      </c>
      <c r="B54" s="200">
        <v>0</v>
      </c>
      <c r="C54" s="200">
        <v>4053.2716345646022</v>
      </c>
      <c r="D54" s="200">
        <v>38.040182595360037</v>
      </c>
      <c r="E54" s="200">
        <v>0</v>
      </c>
      <c r="F54" s="200">
        <v>248.30213785167899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4053.2716345646022</v>
      </c>
      <c r="R54" s="200">
        <v>1</v>
      </c>
      <c r="S54" s="200">
        <v>5548.3227596369634</v>
      </c>
      <c r="T54" s="200">
        <v>9601.5943942015656</v>
      </c>
    </row>
    <row r="55" spans="1:20" x14ac:dyDescent="0.35">
      <c r="A55" s="201" t="s">
        <v>920</v>
      </c>
      <c r="B55" s="200">
        <v>0</v>
      </c>
      <c r="C55" s="200">
        <v>1415.2935202025401</v>
      </c>
      <c r="D55" s="200">
        <v>58.085883518691134</v>
      </c>
      <c r="E55" s="200">
        <v>0</v>
      </c>
      <c r="F55" s="200">
        <v>45.326815353286669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1415.2935202025401</v>
      </c>
      <c r="R55" s="200">
        <v>1</v>
      </c>
      <c r="S55" s="200">
        <v>10083.913906187739</v>
      </c>
      <c r="T55" s="200">
        <v>11499.20742639028</v>
      </c>
    </row>
    <row r="56" spans="1:20" x14ac:dyDescent="0.35">
      <c r="A56" s="201" t="s">
        <v>919</v>
      </c>
      <c r="B56" s="200">
        <v>1160.5127588132691</v>
      </c>
      <c r="C56" s="200">
        <v>0</v>
      </c>
      <c r="D56" s="200">
        <v>40.218275615826741</v>
      </c>
      <c r="E56" s="200">
        <v>126.79392931092239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1160.5127588132691</v>
      </c>
      <c r="Q56" s="200">
        <v>0</v>
      </c>
      <c r="R56" s="200">
        <v>1</v>
      </c>
      <c r="S56" s="200">
        <v>12098.558981414961</v>
      </c>
      <c r="T56" s="200">
        <v>10938.046222601701</v>
      </c>
    </row>
    <row r="57" spans="1:20" x14ac:dyDescent="0.35">
      <c r="A57" s="201" t="s">
        <v>918</v>
      </c>
      <c r="B57" s="200">
        <v>0</v>
      </c>
      <c r="C57" s="200">
        <v>19166.481004015652</v>
      </c>
      <c r="D57" s="200">
        <v>98.615571915109541</v>
      </c>
      <c r="E57" s="200">
        <v>0</v>
      </c>
      <c r="F57" s="200">
        <v>833.50376580116028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19166.481004015652</v>
      </c>
      <c r="R57" s="200">
        <v>1</v>
      </c>
      <c r="S57" s="200">
        <v>23497.54282762311</v>
      </c>
      <c r="T57" s="200">
        <v>42664.023831638762</v>
      </c>
    </row>
    <row r="58" spans="1:20" x14ac:dyDescent="0.35">
      <c r="A58" s="201" t="s">
        <v>917</v>
      </c>
      <c r="B58" s="200">
        <v>2967.041285707448</v>
      </c>
      <c r="C58" s="200">
        <v>0</v>
      </c>
      <c r="D58" s="200">
        <v>32.471597813668808</v>
      </c>
      <c r="E58" s="200">
        <v>249.25013427724491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2967.041285707448</v>
      </c>
      <c r="Q58" s="200">
        <v>0</v>
      </c>
      <c r="R58" s="200">
        <v>1</v>
      </c>
      <c r="S58" s="200">
        <v>6654.1337267045674</v>
      </c>
      <c r="T58" s="200">
        <v>3687.092440997119</v>
      </c>
    </row>
    <row r="59" spans="1:20" x14ac:dyDescent="0.35">
      <c r="A59" s="201" t="s">
        <v>916</v>
      </c>
      <c r="B59" s="200">
        <v>4749.2155566012007</v>
      </c>
      <c r="C59" s="200">
        <v>0</v>
      </c>
      <c r="D59" s="200">
        <v>44.796007649690402</v>
      </c>
      <c r="E59" s="200">
        <v>1286.318619497353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4749.2155566012007</v>
      </c>
      <c r="Q59" s="200">
        <v>0</v>
      </c>
      <c r="R59" s="200">
        <v>1</v>
      </c>
      <c r="S59" s="200">
        <v>11598.27672440594</v>
      </c>
      <c r="T59" s="200">
        <v>6849.0611678047353</v>
      </c>
    </row>
    <row r="60" spans="1:20" x14ac:dyDescent="0.35">
      <c r="A60" s="201" t="s">
        <v>915</v>
      </c>
      <c r="B60" s="200">
        <v>5485.8738835415716</v>
      </c>
      <c r="C60" s="200">
        <v>0</v>
      </c>
      <c r="D60" s="200">
        <v>43.274201197344112</v>
      </c>
      <c r="E60" s="200">
        <v>550.72370767592645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5485.8738835415716</v>
      </c>
      <c r="Q60" s="200">
        <v>0</v>
      </c>
      <c r="R60" s="200">
        <v>1</v>
      </c>
      <c r="S60" s="200">
        <v>19619.19087832385</v>
      </c>
      <c r="T60" s="200">
        <v>14133.316994782281</v>
      </c>
    </row>
    <row r="61" spans="1:20" x14ac:dyDescent="0.35">
      <c r="A61" s="201" t="s">
        <v>914</v>
      </c>
      <c r="B61" s="200">
        <v>334.78470476059101</v>
      </c>
      <c r="C61" s="200">
        <v>0</v>
      </c>
      <c r="D61" s="200">
        <v>26.845649441777329</v>
      </c>
      <c r="E61" s="200">
        <v>11.34204918644549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334.78470476059101</v>
      </c>
      <c r="Q61" s="200">
        <v>0</v>
      </c>
      <c r="R61" s="200">
        <v>1</v>
      </c>
      <c r="S61" s="200">
        <v>4884.6757857389839</v>
      </c>
      <c r="T61" s="200">
        <v>4549.8910809783929</v>
      </c>
    </row>
    <row r="62" spans="1:20" x14ac:dyDescent="0.35">
      <c r="A62" s="201" t="s">
        <v>913</v>
      </c>
      <c r="B62" s="200">
        <v>5175.6809353821882</v>
      </c>
      <c r="C62" s="200">
        <v>0</v>
      </c>
      <c r="D62" s="200">
        <v>38.722105195565497</v>
      </c>
      <c r="E62" s="200">
        <v>632.72989933256588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5175.6809353821882</v>
      </c>
      <c r="Q62" s="200">
        <v>0</v>
      </c>
      <c r="R62" s="200">
        <v>1</v>
      </c>
      <c r="S62" s="200">
        <v>8789.8217538924418</v>
      </c>
      <c r="T62" s="200">
        <v>3614.1408185102541</v>
      </c>
    </row>
    <row r="63" spans="1:20" x14ac:dyDescent="0.35">
      <c r="A63" s="201" t="s">
        <v>912</v>
      </c>
      <c r="B63" s="200">
        <v>0</v>
      </c>
      <c r="C63" s="200">
        <v>1374.190527125131</v>
      </c>
      <c r="D63" s="200">
        <v>58.473186183545273</v>
      </c>
      <c r="E63" s="200">
        <v>0</v>
      </c>
      <c r="F63" s="200">
        <v>531.68323594945707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1374.190527125131</v>
      </c>
      <c r="R63" s="200">
        <v>1</v>
      </c>
      <c r="S63" s="200">
        <v>10927.60868181413</v>
      </c>
      <c r="T63" s="200">
        <v>12301.799208939259</v>
      </c>
    </row>
    <row r="64" spans="1:20" x14ac:dyDescent="0.35">
      <c r="A64" s="201" t="s">
        <v>911</v>
      </c>
      <c r="B64" s="200">
        <v>0</v>
      </c>
      <c r="C64" s="200">
        <v>421.5239804233297</v>
      </c>
      <c r="D64" s="200">
        <v>66.299435456808638</v>
      </c>
      <c r="E64" s="200">
        <v>0</v>
      </c>
      <c r="F64" s="200">
        <v>56.883591185717187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421.5239804233297</v>
      </c>
      <c r="R64" s="200">
        <v>1</v>
      </c>
      <c r="S64" s="200">
        <v>5093.0659674129447</v>
      </c>
      <c r="T64" s="200">
        <v>5514.5899478362744</v>
      </c>
    </row>
    <row r="65" spans="1:20" x14ac:dyDescent="0.35">
      <c r="A65" s="201" t="s">
        <v>910</v>
      </c>
      <c r="B65" s="200">
        <v>0</v>
      </c>
      <c r="C65" s="200">
        <v>666.43112962799205</v>
      </c>
      <c r="D65" s="200">
        <v>197.15549936762841</v>
      </c>
      <c r="E65" s="200">
        <v>0</v>
      </c>
      <c r="F65" s="200">
        <v>25.70887654520936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666.43112962799205</v>
      </c>
      <c r="R65" s="200">
        <v>1</v>
      </c>
      <c r="S65" s="200">
        <v>0</v>
      </c>
      <c r="T65" s="200">
        <v>666.43112962799205</v>
      </c>
    </row>
    <row r="66" spans="1:20" x14ac:dyDescent="0.35">
      <c r="A66" s="201" t="s">
        <v>909</v>
      </c>
      <c r="B66" s="200">
        <v>0</v>
      </c>
      <c r="C66" s="200">
        <v>4914.5652745630468</v>
      </c>
      <c r="D66" s="200">
        <v>58.830815631087887</v>
      </c>
      <c r="E66" s="200">
        <v>0</v>
      </c>
      <c r="F66" s="200">
        <v>3029.9835320299462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4914.5652745630468</v>
      </c>
      <c r="R66" s="200">
        <v>1</v>
      </c>
      <c r="S66" s="200">
        <v>9357.2968096310215</v>
      </c>
      <c r="T66" s="200">
        <v>14271.86208419407</v>
      </c>
    </row>
    <row r="67" spans="1:20" x14ac:dyDescent="0.35">
      <c r="A67" s="201" t="s">
        <v>908</v>
      </c>
      <c r="B67" s="200">
        <v>0</v>
      </c>
      <c r="C67" s="200">
        <v>871.60619113554367</v>
      </c>
      <c r="D67" s="200">
        <v>37.750609134707247</v>
      </c>
      <c r="E67" s="200">
        <v>0</v>
      </c>
      <c r="F67" s="200">
        <v>43.682414141169403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871.60619113554367</v>
      </c>
      <c r="R67" s="200">
        <v>1</v>
      </c>
      <c r="S67" s="200">
        <v>1588.704210426489</v>
      </c>
      <c r="T67" s="200">
        <v>2460.310401562032</v>
      </c>
    </row>
    <row r="68" spans="1:20" x14ac:dyDescent="0.35">
      <c r="A68" s="201" t="s">
        <v>907</v>
      </c>
      <c r="B68" s="200">
        <v>0</v>
      </c>
      <c r="C68" s="200">
        <v>1197.4946866605869</v>
      </c>
      <c r="D68" s="200">
        <v>41.541376602127997</v>
      </c>
      <c r="E68" s="200">
        <v>0</v>
      </c>
      <c r="F68" s="200">
        <v>1173.1711839347929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1197.4946866605869</v>
      </c>
      <c r="R68" s="200">
        <v>1</v>
      </c>
      <c r="S68" s="200">
        <v>1882.7784019799401</v>
      </c>
      <c r="T68" s="200">
        <v>3080.273088640527</v>
      </c>
    </row>
    <row r="69" spans="1:20" x14ac:dyDescent="0.35">
      <c r="A69" s="201" t="s">
        <v>906</v>
      </c>
      <c r="B69" s="200">
        <v>7.5479275292800594</v>
      </c>
      <c r="C69" s="200">
        <v>0</v>
      </c>
      <c r="D69" s="200">
        <v>65.685372509986351</v>
      </c>
      <c r="E69" s="200">
        <v>21.875660721421909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7.5479275292800594</v>
      </c>
      <c r="Q69" s="200">
        <v>0</v>
      </c>
      <c r="R69" s="200">
        <v>1</v>
      </c>
      <c r="S69" s="200">
        <v>4677.8099124657583</v>
      </c>
      <c r="T69" s="200">
        <v>4670.2619849364783</v>
      </c>
    </row>
    <row r="70" spans="1:20" x14ac:dyDescent="0.35">
      <c r="A70" s="201" t="s">
        <v>905</v>
      </c>
      <c r="B70" s="200">
        <v>2228.6124098651198</v>
      </c>
      <c r="C70" s="200">
        <v>0</v>
      </c>
      <c r="D70" s="200">
        <v>75.946471514590627</v>
      </c>
      <c r="E70" s="200">
        <v>1431.375303856699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2228.6124098651198</v>
      </c>
      <c r="Q70" s="200">
        <v>0</v>
      </c>
      <c r="R70" s="200">
        <v>1</v>
      </c>
      <c r="S70" s="200">
        <v>20084.88600341175</v>
      </c>
      <c r="T70" s="200">
        <v>17856.27359354663</v>
      </c>
    </row>
    <row r="71" spans="1:20" x14ac:dyDescent="0.35">
      <c r="A71" s="201" t="s">
        <v>904</v>
      </c>
      <c r="B71" s="200">
        <v>1406.938925180538</v>
      </c>
      <c r="C71" s="200">
        <v>0</v>
      </c>
      <c r="D71" s="200">
        <v>64.721350637111485</v>
      </c>
      <c r="E71" s="200">
        <v>1083.382030493347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1406.938925180538</v>
      </c>
      <c r="Q71" s="200">
        <v>0</v>
      </c>
      <c r="R71" s="200">
        <v>1</v>
      </c>
      <c r="S71" s="200">
        <v>3980.8853062937569</v>
      </c>
      <c r="T71" s="200">
        <v>2573.9463811132191</v>
      </c>
    </row>
    <row r="72" spans="1:20" x14ac:dyDescent="0.35">
      <c r="A72" s="201" t="s">
        <v>903</v>
      </c>
      <c r="B72" s="200">
        <v>273.18601015135988</v>
      </c>
      <c r="C72" s="200">
        <v>0</v>
      </c>
      <c r="D72" s="200">
        <v>26.584146584186509</v>
      </c>
      <c r="E72" s="200">
        <v>115.2676299791831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273.18601015135988</v>
      </c>
      <c r="Q72" s="200">
        <v>0</v>
      </c>
      <c r="R72" s="200">
        <v>1</v>
      </c>
      <c r="S72" s="200">
        <v>387.09212749861467</v>
      </c>
      <c r="T72" s="200">
        <v>113.90611734725481</v>
      </c>
    </row>
    <row r="73" spans="1:20" x14ac:dyDescent="0.35">
      <c r="A73" s="201" t="s">
        <v>902</v>
      </c>
      <c r="B73" s="200">
        <v>6637.0936232243657</v>
      </c>
      <c r="C73" s="200">
        <v>0</v>
      </c>
      <c r="D73" s="200">
        <v>95.777687406141155</v>
      </c>
      <c r="E73" s="200">
        <v>1295.6405987750441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6637.0936232243657</v>
      </c>
      <c r="Q73" s="200">
        <v>0</v>
      </c>
      <c r="R73" s="200">
        <v>1</v>
      </c>
      <c r="S73" s="200">
        <v>9835.0243198892076</v>
      </c>
      <c r="T73" s="200">
        <v>3197.9306966648419</v>
      </c>
    </row>
    <row r="74" spans="1:20" x14ac:dyDescent="0.35">
      <c r="A74" s="201" t="s">
        <v>901</v>
      </c>
      <c r="B74" s="200">
        <v>3885.9123733778279</v>
      </c>
      <c r="C74" s="200">
        <v>0</v>
      </c>
      <c r="D74" s="200">
        <v>75.24250913712342</v>
      </c>
      <c r="E74" s="200">
        <v>5094.8330614411298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3885.9123733778279</v>
      </c>
      <c r="Q74" s="200">
        <v>0</v>
      </c>
      <c r="R74" s="200">
        <v>1</v>
      </c>
      <c r="S74" s="200">
        <v>8829.1768966503805</v>
      </c>
      <c r="T74" s="200">
        <v>4943.2645232725527</v>
      </c>
    </row>
    <row r="75" spans="1:20" x14ac:dyDescent="0.35">
      <c r="A75" s="201" t="s">
        <v>900</v>
      </c>
      <c r="B75" s="200">
        <v>663.96153650966107</v>
      </c>
      <c r="C75" s="200">
        <v>0</v>
      </c>
      <c r="D75" s="200">
        <v>9.781505152951036</v>
      </c>
      <c r="E75" s="200">
        <v>205.50724230984329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663.96153650966107</v>
      </c>
      <c r="Q75" s="200">
        <v>0</v>
      </c>
      <c r="R75" s="200">
        <v>1</v>
      </c>
      <c r="S75" s="200">
        <v>2274.6122411316528</v>
      </c>
      <c r="T75" s="200">
        <v>1610.650704621992</v>
      </c>
    </row>
    <row r="76" spans="1:20" x14ac:dyDescent="0.35">
      <c r="A76" s="201" t="s">
        <v>899</v>
      </c>
      <c r="B76" s="200">
        <v>0</v>
      </c>
      <c r="C76" s="200">
        <v>2384.219806244716</v>
      </c>
      <c r="D76" s="200">
        <v>27.887744122589559</v>
      </c>
      <c r="E76" s="200">
        <v>0</v>
      </c>
      <c r="F76" s="200">
        <v>8604.1296017103923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2384.219806244716</v>
      </c>
      <c r="R76" s="200">
        <v>1</v>
      </c>
      <c r="S76" s="200">
        <v>280.73017536416438</v>
      </c>
      <c r="T76" s="200">
        <v>2664.9499816088801</v>
      </c>
    </row>
    <row r="77" spans="1:20" x14ac:dyDescent="0.35">
      <c r="A77" s="201" t="s">
        <v>898</v>
      </c>
      <c r="B77" s="200">
        <v>819.23603754542182</v>
      </c>
      <c r="C77" s="200">
        <v>0</v>
      </c>
      <c r="D77" s="200">
        <v>32.196136233565312</v>
      </c>
      <c r="E77" s="200">
        <v>4958.5041196151042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819.23603754542182</v>
      </c>
      <c r="Q77" s="200">
        <v>0</v>
      </c>
      <c r="R77" s="200">
        <v>1</v>
      </c>
      <c r="S77" s="200">
        <v>1827.163844911596</v>
      </c>
      <c r="T77" s="200">
        <v>1007.927807366174</v>
      </c>
    </row>
    <row r="78" spans="1:20" x14ac:dyDescent="0.35">
      <c r="A78" s="201" t="s">
        <v>897</v>
      </c>
      <c r="B78" s="200">
        <v>11902.56632647914</v>
      </c>
      <c r="C78" s="200">
        <v>0</v>
      </c>
      <c r="D78" s="200">
        <v>46.626096839935443</v>
      </c>
      <c r="E78" s="200">
        <v>25398.91055641996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11902.56632647914</v>
      </c>
      <c r="Q78" s="200">
        <v>0</v>
      </c>
      <c r="R78" s="200">
        <v>1</v>
      </c>
      <c r="S78" s="200">
        <v>42414.953876832493</v>
      </c>
      <c r="T78" s="200">
        <v>30512.387550353349</v>
      </c>
    </row>
    <row r="79" spans="1:20" x14ac:dyDescent="0.35">
      <c r="A79" s="201" t="s">
        <v>896</v>
      </c>
      <c r="B79" s="200">
        <v>0</v>
      </c>
      <c r="C79" s="200">
        <v>1532.4489318296351</v>
      </c>
      <c r="D79" s="200">
        <v>56.132248132196402</v>
      </c>
      <c r="E79" s="200">
        <v>0</v>
      </c>
      <c r="F79" s="200" t="s">
        <v>990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1532.4489318296351</v>
      </c>
      <c r="R79" s="200">
        <v>1</v>
      </c>
      <c r="S79" s="200">
        <v>12383.764357872091</v>
      </c>
      <c r="T79" s="200">
        <v>13916.21328970172</v>
      </c>
    </row>
    <row r="80" spans="1:20" x14ac:dyDescent="0.35">
      <c r="A80" s="201" t="s">
        <v>895</v>
      </c>
      <c r="B80" s="200">
        <v>388.66645813611473</v>
      </c>
      <c r="C80" s="200">
        <v>0</v>
      </c>
      <c r="D80" s="200">
        <v>66.662282909581705</v>
      </c>
      <c r="E80" s="200">
        <v>6661.4083674221147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388.66645813611473</v>
      </c>
      <c r="Q80" s="200">
        <v>0</v>
      </c>
      <c r="R80" s="200">
        <v>1</v>
      </c>
      <c r="S80" s="200">
        <v>17811.14424426245</v>
      </c>
      <c r="T80" s="200">
        <v>17422.477786126339</v>
      </c>
    </row>
    <row r="81" spans="1:20" x14ac:dyDescent="0.35">
      <c r="A81" s="201" t="s">
        <v>894</v>
      </c>
      <c r="B81" s="200">
        <v>96499.730627865705</v>
      </c>
      <c r="C81" s="200">
        <v>0</v>
      </c>
      <c r="D81" s="200">
        <v>53.761527292425697</v>
      </c>
      <c r="E81" s="200">
        <v>539850.04392326076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96499.730627865705</v>
      </c>
      <c r="Q81" s="200">
        <v>0</v>
      </c>
      <c r="R81" s="200">
        <v>1</v>
      </c>
      <c r="S81" s="200">
        <v>577757.20750218024</v>
      </c>
      <c r="T81" s="200">
        <v>481257.47687431448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D0567-B36C-4B22-9F55-5472BE57F1AC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19675</v>
      </c>
    </row>
    <row r="8" spans="1:25" x14ac:dyDescent="0.35">
      <c r="A8" s="201" t="s">
        <v>871</v>
      </c>
      <c r="B8" s="200">
        <v>10332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941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1412.459446788906</v>
      </c>
      <c r="D16" s="200">
        <v>0</v>
      </c>
      <c r="E16" s="200">
        <v>0</v>
      </c>
      <c r="F16" s="200">
        <v>0</v>
      </c>
      <c r="G16" s="200">
        <v>3504.3468611944768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4753.0696018672888</v>
      </c>
      <c r="N16" s="200">
        <v>6844.9570162728596</v>
      </c>
      <c r="O16" s="200">
        <v>2091.8874144055708</v>
      </c>
      <c r="P16" s="200">
        <v>738.89050565220157</v>
      </c>
      <c r="Q16" s="200">
        <v>2151.3499524411081</v>
      </c>
      <c r="R16" s="200">
        <v>1</v>
      </c>
      <c r="S16" s="200">
        <v>2696.7675210984871</v>
      </c>
      <c r="T16" s="200">
        <v>4109.2269678873927</v>
      </c>
      <c r="U16" s="199">
        <v>5.4736121192664902</v>
      </c>
      <c r="V16" s="199">
        <v>638.3690218606298</v>
      </c>
      <c r="W16" s="199">
        <v>4142.715883055107</v>
      </c>
      <c r="X16" s="199">
        <v>0</v>
      </c>
      <c r="Y16" s="199">
        <v>0</v>
      </c>
    </row>
    <row r="17" spans="1:20" x14ac:dyDescent="0.35">
      <c r="A17" s="201" t="s">
        <v>958</v>
      </c>
      <c r="B17" s="200">
        <v>0</v>
      </c>
      <c r="C17" s="200">
        <v>761.12950439338874</v>
      </c>
      <c r="D17" s="200">
        <v>96.930541123645739</v>
      </c>
      <c r="E17" s="200">
        <v>0</v>
      </c>
      <c r="F17" s="200">
        <v>39.299354701780523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761.12950439338874</v>
      </c>
      <c r="R17" s="200">
        <v>1</v>
      </c>
      <c r="S17" s="200">
        <v>1320.557313829835</v>
      </c>
      <c r="T17" s="200">
        <v>2081.6868182232238</v>
      </c>
    </row>
    <row r="18" spans="1:20" x14ac:dyDescent="0.35">
      <c r="A18" s="201" t="s">
        <v>957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956</v>
      </c>
      <c r="B19" s="200">
        <v>0</v>
      </c>
      <c r="C19" s="200">
        <v>4.005626731201672</v>
      </c>
      <c r="D19" s="200">
        <v>13.39960595829953</v>
      </c>
      <c r="E19" s="200">
        <v>0</v>
      </c>
      <c r="F19" s="200">
        <v>7.391147185518296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4.005626731201672</v>
      </c>
      <c r="R19" s="200">
        <v>1</v>
      </c>
      <c r="S19" s="200">
        <v>0</v>
      </c>
      <c r="T19" s="200">
        <v>4.005626731201672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5.8386971200003721</v>
      </c>
      <c r="D27" s="200">
        <v>6302.5115270550787</v>
      </c>
      <c r="E27" s="200">
        <v>0</v>
      </c>
      <c r="F27" s="200">
        <v>32.103937791054683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5.8386971200003721</v>
      </c>
      <c r="R27" s="200">
        <v>1</v>
      </c>
      <c r="S27" s="200">
        <v>0</v>
      </c>
      <c r="T27" s="200">
        <v>5.8386971200003721</v>
      </c>
    </row>
    <row r="28" spans="1:20" x14ac:dyDescent="0.35">
      <c r="A28" s="201" t="s">
        <v>947</v>
      </c>
      <c r="B28" s="200">
        <v>2.809311300469004</v>
      </c>
      <c r="C28" s="200">
        <v>0</v>
      </c>
      <c r="D28" s="200">
        <v>19.83186788726811</v>
      </c>
      <c r="E28" s="200">
        <v>6.0599817586185356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2.809311300469004</v>
      </c>
      <c r="Q28" s="200">
        <v>0</v>
      </c>
      <c r="R28" s="200">
        <v>1</v>
      </c>
      <c r="S28" s="200">
        <v>2.809311300469004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4.3873866869230218</v>
      </c>
      <c r="C30" s="200">
        <v>0</v>
      </c>
      <c r="D30" s="200">
        <v>248.88563858493069</v>
      </c>
      <c r="E30" s="200">
        <v>2.6051104570490509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4.3873866869230218</v>
      </c>
      <c r="Q30" s="200">
        <v>0</v>
      </c>
      <c r="R30" s="200">
        <v>1</v>
      </c>
      <c r="S30" s="200">
        <v>4.3873866869230218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201.09010751625749</v>
      </c>
      <c r="C32" s="200">
        <v>0</v>
      </c>
      <c r="D32" s="200">
        <v>38.008822932881401</v>
      </c>
      <c r="E32" s="200">
        <v>178.26274775809901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201.09010751625749</v>
      </c>
      <c r="Q32" s="200">
        <v>0</v>
      </c>
      <c r="R32" s="200">
        <v>1</v>
      </c>
      <c r="S32" s="200">
        <v>275.29028644347358</v>
      </c>
      <c r="T32" s="200">
        <v>74.200178927216129</v>
      </c>
    </row>
    <row r="33" spans="1:20" x14ac:dyDescent="0.35">
      <c r="A33" s="201" t="s">
        <v>942</v>
      </c>
      <c r="B33" s="200">
        <v>112.5882052720778</v>
      </c>
      <c r="C33" s="200">
        <v>0</v>
      </c>
      <c r="D33" s="200">
        <v>47.572686057313149</v>
      </c>
      <c r="E33" s="200">
        <v>195.14725021016821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112.5882052720778</v>
      </c>
      <c r="Q33" s="200">
        <v>0</v>
      </c>
      <c r="R33" s="200">
        <v>1</v>
      </c>
      <c r="S33" s="200">
        <v>239.10607385079521</v>
      </c>
      <c r="T33" s="200">
        <v>126.5178685787174</v>
      </c>
    </row>
    <row r="34" spans="1:20" x14ac:dyDescent="0.35">
      <c r="A34" s="201" t="s">
        <v>941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940</v>
      </c>
      <c r="B35" s="200">
        <v>0</v>
      </c>
      <c r="C35" s="200">
        <v>56.009206381058888</v>
      </c>
      <c r="D35" s="200">
        <v>221.75113016479929</v>
      </c>
      <c r="E35" s="200">
        <v>0</v>
      </c>
      <c r="F35" s="200">
        <v>777.93363606355933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56.009206381058888</v>
      </c>
      <c r="R35" s="200">
        <v>1</v>
      </c>
      <c r="S35" s="200">
        <v>7.2821585630187657</v>
      </c>
      <c r="T35" s="200">
        <v>63.291364944077657</v>
      </c>
    </row>
    <row r="36" spans="1:20" x14ac:dyDescent="0.35">
      <c r="A36" s="201" t="s">
        <v>939</v>
      </c>
      <c r="B36" s="200">
        <v>40.440433822636379</v>
      </c>
      <c r="C36" s="200">
        <v>0</v>
      </c>
      <c r="D36" s="200">
        <v>58.649834504285607</v>
      </c>
      <c r="E36" s="200">
        <v>71.732805433539809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40.440433822636379</v>
      </c>
      <c r="Q36" s="200">
        <v>0</v>
      </c>
      <c r="R36" s="200">
        <v>1</v>
      </c>
      <c r="S36" s="200">
        <v>53.392443455756613</v>
      </c>
      <c r="T36" s="200">
        <v>12.95200963312023</v>
      </c>
    </row>
    <row r="37" spans="1:20" x14ac:dyDescent="0.35">
      <c r="A37" s="201" t="s">
        <v>938</v>
      </c>
      <c r="B37" s="200">
        <v>0</v>
      </c>
      <c r="C37" s="200">
        <v>278.65543722380818</v>
      </c>
      <c r="D37" s="200">
        <v>387.24733152072707</v>
      </c>
      <c r="E37" s="200">
        <v>0</v>
      </c>
      <c r="F37" s="200">
        <v>637.46206544207053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278.65543722380818</v>
      </c>
      <c r="R37" s="200">
        <v>1</v>
      </c>
      <c r="S37" s="200">
        <v>11.85586244874998</v>
      </c>
      <c r="T37" s="200">
        <v>290.51129967255821</v>
      </c>
    </row>
    <row r="38" spans="1:20" x14ac:dyDescent="0.35">
      <c r="A38" s="201" t="s">
        <v>937</v>
      </c>
      <c r="B38" s="200">
        <v>0</v>
      </c>
      <c r="C38" s="200">
        <v>278.98078207680402</v>
      </c>
      <c r="D38" s="200">
        <v>279.49810239964847</v>
      </c>
      <c r="E38" s="200">
        <v>0</v>
      </c>
      <c r="F38" s="200">
        <v>5223.96584911228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278.98078207680402</v>
      </c>
      <c r="R38" s="200">
        <v>1</v>
      </c>
      <c r="S38" s="200">
        <v>0</v>
      </c>
      <c r="T38" s="200">
        <v>278.98078207680402</v>
      </c>
    </row>
    <row r="39" spans="1:20" x14ac:dyDescent="0.35">
      <c r="A39" s="201" t="s">
        <v>936</v>
      </c>
      <c r="B39" s="200">
        <v>37.115135244461428</v>
      </c>
      <c r="C39" s="200">
        <v>0</v>
      </c>
      <c r="D39" s="200">
        <v>29.31742836863388</v>
      </c>
      <c r="E39" s="200">
        <v>306.36593965134489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37.115135244461428</v>
      </c>
      <c r="Q39" s="200">
        <v>0</v>
      </c>
      <c r="R39" s="200">
        <v>1</v>
      </c>
      <c r="S39" s="200">
        <v>37.115135244461428</v>
      </c>
      <c r="T39" s="200">
        <v>0</v>
      </c>
    </row>
    <row r="40" spans="1:20" x14ac:dyDescent="0.35">
      <c r="A40" s="201" t="s">
        <v>935</v>
      </c>
      <c r="B40" s="200">
        <v>5.1929437690645361</v>
      </c>
      <c r="C40" s="200">
        <v>0</v>
      </c>
      <c r="D40" s="200">
        <v>7.7715367217594071</v>
      </c>
      <c r="E40" s="200">
        <v>2.7480455810767941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5.1929437690645361</v>
      </c>
      <c r="Q40" s="200">
        <v>0</v>
      </c>
      <c r="R40" s="200">
        <v>1</v>
      </c>
      <c r="S40" s="200">
        <v>5.1929437690645361</v>
      </c>
      <c r="T40" s="200">
        <v>0</v>
      </c>
    </row>
    <row r="41" spans="1:20" x14ac:dyDescent="0.35">
      <c r="A41" s="201" t="s">
        <v>934</v>
      </c>
      <c r="B41" s="200">
        <v>0</v>
      </c>
      <c r="C41" s="200">
        <v>134.0528342691795</v>
      </c>
      <c r="D41" s="200">
        <v>131.49231093858279</v>
      </c>
      <c r="E41" s="200">
        <v>0</v>
      </c>
      <c r="F41" s="200">
        <v>905.44985919945236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134.0528342691795</v>
      </c>
      <c r="R41" s="200">
        <v>1</v>
      </c>
      <c r="S41" s="200">
        <v>0</v>
      </c>
      <c r="T41" s="200">
        <v>134.0528342691795</v>
      </c>
    </row>
    <row r="42" spans="1:20" x14ac:dyDescent="0.35">
      <c r="A42" s="201" t="s">
        <v>933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932</v>
      </c>
      <c r="B43" s="200">
        <v>0</v>
      </c>
      <c r="C43" s="200">
        <v>7.2552439254693786</v>
      </c>
      <c r="D43" s="200">
        <v>6.9524336819135426</v>
      </c>
      <c r="E43" s="200">
        <v>0</v>
      </c>
      <c r="F43" s="200">
        <v>87.631950457578426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7.2552439254693786</v>
      </c>
      <c r="R43" s="200">
        <v>1</v>
      </c>
      <c r="S43" s="200">
        <v>0</v>
      </c>
      <c r="T43" s="200">
        <v>7.2552439254693786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928</v>
      </c>
      <c r="B47" s="200">
        <v>0</v>
      </c>
      <c r="C47" s="200">
        <v>81.351567235099495</v>
      </c>
      <c r="D47" s="200">
        <v>450.81922944099512</v>
      </c>
      <c r="E47" s="200">
        <v>0</v>
      </c>
      <c r="F47" s="200">
        <v>1036.0552941168601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81.351567235099495</v>
      </c>
      <c r="R47" s="200">
        <v>1</v>
      </c>
      <c r="S47" s="200">
        <v>0</v>
      </c>
      <c r="T47" s="200">
        <v>81.351567235099495</v>
      </c>
    </row>
    <row r="48" spans="1:20" x14ac:dyDescent="0.35">
      <c r="A48" s="201" t="s">
        <v>927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926</v>
      </c>
      <c r="B49" s="200">
        <v>0</v>
      </c>
      <c r="C49" s="200">
        <v>21.401493393035331</v>
      </c>
      <c r="D49" s="200">
        <v>42.711454232175853</v>
      </c>
      <c r="E49" s="200">
        <v>0</v>
      </c>
      <c r="F49" s="200">
        <v>441.19630127483168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21.401493393035331</v>
      </c>
      <c r="R49" s="200">
        <v>1</v>
      </c>
      <c r="S49" s="200">
        <v>0</v>
      </c>
      <c r="T49" s="200">
        <v>21.401493393035331</v>
      </c>
    </row>
    <row r="50" spans="1:20" x14ac:dyDescent="0.35">
      <c r="A50" s="201" t="s">
        <v>925</v>
      </c>
      <c r="B50" s="200">
        <v>0</v>
      </c>
      <c r="C50" s="200">
        <v>252.43774352514041</v>
      </c>
      <c r="D50" s="200">
        <v>650.0223333785533</v>
      </c>
      <c r="E50" s="200">
        <v>0</v>
      </c>
      <c r="F50" s="200">
        <v>18518.896634735342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252.43774352514041</v>
      </c>
      <c r="R50" s="200">
        <v>1</v>
      </c>
      <c r="S50" s="200">
        <v>0</v>
      </c>
      <c r="T50" s="200">
        <v>252.43774352514041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922</v>
      </c>
      <c r="B53" s="200">
        <v>0</v>
      </c>
      <c r="C53" s="200">
        <v>9.6351905528832003</v>
      </c>
      <c r="D53" s="200">
        <v>65.739853640667263</v>
      </c>
      <c r="E53" s="200">
        <v>0</v>
      </c>
      <c r="F53" s="200">
        <v>362.08600426935249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9.6351905528832003</v>
      </c>
      <c r="R53" s="200">
        <v>1</v>
      </c>
      <c r="S53" s="200">
        <v>15.359211281687109</v>
      </c>
      <c r="T53" s="200">
        <v>24.994401834570311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919</v>
      </c>
      <c r="B56" s="200">
        <v>3.8429102767882339</v>
      </c>
      <c r="C56" s="200">
        <v>0</v>
      </c>
      <c r="D56" s="200">
        <v>13.35989336409726</v>
      </c>
      <c r="E56" s="200">
        <v>10.42657164746762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3.8429102767882339</v>
      </c>
      <c r="Q56" s="200">
        <v>0</v>
      </c>
      <c r="R56" s="200">
        <v>1</v>
      </c>
      <c r="S56" s="200">
        <v>3.8429102767882339</v>
      </c>
      <c r="T56" s="200">
        <v>0</v>
      </c>
    </row>
    <row r="57" spans="1:20" x14ac:dyDescent="0.35">
      <c r="A57" s="201" t="s">
        <v>918</v>
      </c>
      <c r="B57" s="200">
        <v>241.40853943288701</v>
      </c>
      <c r="C57" s="200">
        <v>0</v>
      </c>
      <c r="D57" s="200">
        <v>782.59053432482699</v>
      </c>
      <c r="E57" s="200">
        <v>422.9411512628464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241.40853943288701</v>
      </c>
      <c r="Q57" s="200">
        <v>0</v>
      </c>
      <c r="R57" s="200">
        <v>1</v>
      </c>
      <c r="S57" s="200">
        <v>252.6647176519441</v>
      </c>
      <c r="T57" s="200">
        <v>11.2561782190571</v>
      </c>
    </row>
    <row r="58" spans="1:20" x14ac:dyDescent="0.35">
      <c r="A58" s="201" t="s">
        <v>917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88.875407263065625</v>
      </c>
      <c r="D61" s="200">
        <v>510.9529015845456</v>
      </c>
      <c r="E61" s="200">
        <v>0</v>
      </c>
      <c r="F61" s="200">
        <v>318.61937342329048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88.875407263065625</v>
      </c>
      <c r="R61" s="200">
        <v>1</v>
      </c>
      <c r="S61" s="200">
        <v>0</v>
      </c>
      <c r="T61" s="200">
        <v>88.875407263065625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18.1188494965646</v>
      </c>
      <c r="D63" s="200">
        <v>90.747443455391704</v>
      </c>
      <c r="E63" s="200">
        <v>0</v>
      </c>
      <c r="F63" s="200">
        <v>1543.1365059439979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18.1188494965646</v>
      </c>
      <c r="R63" s="200">
        <v>1</v>
      </c>
      <c r="S63" s="200">
        <v>0</v>
      </c>
      <c r="T63" s="200">
        <v>18.1188494965646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12.30859065969967</v>
      </c>
      <c r="D65" s="200">
        <v>6196.8838170137924</v>
      </c>
      <c r="E65" s="200">
        <v>0</v>
      </c>
      <c r="F65" s="200">
        <v>104.5210739944653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12.30859065969967</v>
      </c>
      <c r="R65" s="200">
        <v>1</v>
      </c>
      <c r="S65" s="200">
        <v>0</v>
      </c>
      <c r="T65" s="200">
        <v>12.30859065969967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6.1731321736195586</v>
      </c>
      <c r="D74" s="200">
        <v>73.61467701093629</v>
      </c>
      <c r="E74" s="200">
        <v>0</v>
      </c>
      <c r="F74" s="200">
        <v>159.80278136909789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6.1731321736195586</v>
      </c>
      <c r="R74" s="200">
        <v>1</v>
      </c>
      <c r="S74" s="200">
        <v>0</v>
      </c>
      <c r="T74" s="200">
        <v>6.1731321736195586</v>
      </c>
    </row>
    <row r="75" spans="1:20" x14ac:dyDescent="0.35">
      <c r="A75" s="201" t="s">
        <v>900</v>
      </c>
      <c r="B75" s="200">
        <v>0</v>
      </c>
      <c r="C75" s="200">
        <v>13.57268874880457</v>
      </c>
      <c r="D75" s="200">
        <v>283.8425922968193</v>
      </c>
      <c r="E75" s="200">
        <v>0</v>
      </c>
      <c r="F75" s="200">
        <v>1322.108849091911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13.57268874880457</v>
      </c>
      <c r="R75" s="200">
        <v>1</v>
      </c>
      <c r="S75" s="200">
        <v>20.239418400144601</v>
      </c>
      <c r="T75" s="200">
        <v>33.812107148949167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40.701872720875137</v>
      </c>
      <c r="C78" s="200">
        <v>0</v>
      </c>
      <c r="D78" s="200">
        <v>55.819484989182463</v>
      </c>
      <c r="E78" s="200">
        <v>2156.8583107722188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40.701872720875137</v>
      </c>
      <c r="Q78" s="200">
        <v>0</v>
      </c>
      <c r="R78" s="200">
        <v>1</v>
      </c>
      <c r="S78" s="200">
        <v>40.701872720875137</v>
      </c>
      <c r="T78" s="200">
        <v>0</v>
      </c>
    </row>
    <row r="79" spans="1:20" x14ac:dyDescent="0.35">
      <c r="A79" s="201" t="s">
        <v>896</v>
      </c>
      <c r="B79" s="200">
        <v>37.915570425785489</v>
      </c>
      <c r="C79" s="200">
        <v>0</v>
      </c>
      <c r="D79" s="200">
        <v>167.52262411632631</v>
      </c>
      <c r="E79" s="200">
        <v>37594.935559436883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37.915570425785489</v>
      </c>
      <c r="Q79" s="200">
        <v>0</v>
      </c>
      <c r="R79" s="200">
        <v>1</v>
      </c>
      <c r="S79" s="200">
        <v>37.915570425785489</v>
      </c>
      <c r="T79" s="200">
        <v>0</v>
      </c>
    </row>
    <row r="80" spans="1:20" x14ac:dyDescent="0.35">
      <c r="A80" s="201" t="s">
        <v>895</v>
      </c>
      <c r="B80" s="200">
        <v>11.39808918397596</v>
      </c>
      <c r="C80" s="200">
        <v>0</v>
      </c>
      <c r="D80" s="200">
        <v>44.807940041812842</v>
      </c>
      <c r="E80" s="200">
        <v>4851.2515240023849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11.39808918397596</v>
      </c>
      <c r="Q80" s="200">
        <v>0</v>
      </c>
      <c r="R80" s="200">
        <v>1</v>
      </c>
      <c r="S80" s="200">
        <v>11.39808918397596</v>
      </c>
      <c r="T80" s="200">
        <v>0</v>
      </c>
    </row>
    <row r="81" spans="1:20" x14ac:dyDescent="0.35">
      <c r="A81" s="201" t="s">
        <v>894</v>
      </c>
      <c r="B81" s="200">
        <v>0</v>
      </c>
      <c r="C81" s="200">
        <v>121.54795727228409</v>
      </c>
      <c r="D81" s="200">
        <v>88.320728534127539</v>
      </c>
      <c r="E81" s="200">
        <v>0</v>
      </c>
      <c r="F81" s="200">
        <v>28834.704730546939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121.54795727228409</v>
      </c>
      <c r="R81" s="200">
        <v>1</v>
      </c>
      <c r="S81" s="200">
        <v>357.65681556473851</v>
      </c>
      <c r="T81" s="200">
        <v>479.20477283702257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7584E-CDD4-41F2-A777-C00A7375C1D6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19675</v>
      </c>
    </row>
    <row r="8" spans="1:25" x14ac:dyDescent="0.35">
      <c r="A8" s="201" t="s">
        <v>871</v>
      </c>
      <c r="B8" s="200">
        <v>10332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940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20168.781856311562</v>
      </c>
      <c r="D16" s="200">
        <v>0</v>
      </c>
      <c r="E16" s="200">
        <v>0</v>
      </c>
      <c r="F16" s="200">
        <v>0</v>
      </c>
      <c r="G16" s="200">
        <v>29225.06280952011</v>
      </c>
      <c r="H16" s="200">
        <v>1</v>
      </c>
      <c r="I16" s="200">
        <v>1</v>
      </c>
      <c r="J16" s="200">
        <v>1</v>
      </c>
      <c r="K16" s="200">
        <v>1</v>
      </c>
      <c r="L16" s="200">
        <v>3381.0342787911009</v>
      </c>
      <c r="M16" s="200">
        <v>402760.19226688548</v>
      </c>
      <c r="N16" s="200">
        <v>415197.50749888521</v>
      </c>
      <c r="O16" s="200">
        <v>12437.31523199967</v>
      </c>
      <c r="P16" s="200">
        <v>14800.1181254206</v>
      </c>
      <c r="Q16" s="200">
        <v>34968.89998173216</v>
      </c>
      <c r="R16" s="200">
        <v>1</v>
      </c>
      <c r="S16" s="200">
        <v>282143.01831645181</v>
      </c>
      <c r="T16" s="200">
        <v>302311.80017276341</v>
      </c>
      <c r="U16" s="199">
        <v>20894.31408841522</v>
      </c>
      <c r="V16" s="199">
        <v>77702.461260523123</v>
      </c>
      <c r="W16" s="199">
        <v>106927.5240700432</v>
      </c>
      <c r="X16" s="199">
        <v>1851.616745183775</v>
      </c>
      <c r="Y16" s="199">
        <v>5232.6510239748759</v>
      </c>
    </row>
    <row r="17" spans="1:20" x14ac:dyDescent="0.35">
      <c r="A17" s="201" t="s">
        <v>958</v>
      </c>
      <c r="B17" s="200">
        <v>0</v>
      </c>
      <c r="C17" s="200">
        <v>10038.84964059334</v>
      </c>
      <c r="D17" s="200">
        <v>103.7944517200291</v>
      </c>
      <c r="E17" s="200">
        <v>0</v>
      </c>
      <c r="F17" s="200">
        <v>47.69759724504307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10038.84964059334</v>
      </c>
      <c r="R17" s="200">
        <v>1</v>
      </c>
      <c r="S17" s="200">
        <v>151718.30157908559</v>
      </c>
      <c r="T17" s="200">
        <v>161757.15121967901</v>
      </c>
    </row>
    <row r="18" spans="1:20" x14ac:dyDescent="0.35">
      <c r="A18" s="201" t="s">
        <v>957</v>
      </c>
      <c r="B18" s="200">
        <v>0</v>
      </c>
      <c r="C18" s="200">
        <v>2018.2910401935301</v>
      </c>
      <c r="D18" s="200">
        <v>69.862583709952958</v>
      </c>
      <c r="E18" s="200">
        <v>0</v>
      </c>
      <c r="F18" s="200">
        <v>44.758223533978047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2018.2910401935301</v>
      </c>
      <c r="R18" s="200">
        <v>1</v>
      </c>
      <c r="S18" s="200">
        <v>167.77718554174831</v>
      </c>
      <c r="T18" s="200">
        <v>2186.0682257352792</v>
      </c>
    </row>
    <row r="19" spans="1:20" x14ac:dyDescent="0.35">
      <c r="A19" s="201" t="s">
        <v>956</v>
      </c>
      <c r="B19" s="200">
        <v>0</v>
      </c>
      <c r="C19" s="200">
        <v>962.337637722816</v>
      </c>
      <c r="D19" s="200">
        <v>86.230342605243564</v>
      </c>
      <c r="E19" s="200">
        <v>0</v>
      </c>
      <c r="F19" s="200">
        <v>163.40093466961599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962.337637722816</v>
      </c>
      <c r="R19" s="200">
        <v>1</v>
      </c>
      <c r="S19" s="200">
        <v>557.8094208061982</v>
      </c>
      <c r="T19" s="200">
        <v>1520.147058529014</v>
      </c>
    </row>
    <row r="20" spans="1:20" x14ac:dyDescent="0.35">
      <c r="A20" s="201" t="s">
        <v>955</v>
      </c>
      <c r="B20" s="200">
        <v>0</v>
      </c>
      <c r="C20" s="200">
        <v>250.7831584618971</v>
      </c>
      <c r="D20" s="200">
        <v>35.787570607598632</v>
      </c>
      <c r="E20" s="200">
        <v>0</v>
      </c>
      <c r="F20" s="200">
        <v>299.89237418728243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250.7831584618971</v>
      </c>
      <c r="R20" s="200">
        <v>1</v>
      </c>
      <c r="S20" s="200">
        <v>306.30606261722062</v>
      </c>
      <c r="T20" s="200">
        <v>557.08922107911769</v>
      </c>
    </row>
    <row r="21" spans="1:20" x14ac:dyDescent="0.35">
      <c r="A21" s="201" t="s">
        <v>954</v>
      </c>
      <c r="B21" s="200">
        <v>0</v>
      </c>
      <c r="C21" s="200">
        <v>1252.2904480561961</v>
      </c>
      <c r="D21" s="200">
        <v>154.92679767829131</v>
      </c>
      <c r="E21" s="200">
        <v>0</v>
      </c>
      <c r="F21" s="200">
        <v>1759.7264247933749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1252.2904480561961</v>
      </c>
      <c r="R21" s="200">
        <v>1</v>
      </c>
      <c r="S21" s="200">
        <v>223.98110460864851</v>
      </c>
      <c r="T21" s="200">
        <v>1476.271552664844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72.538562563693603</v>
      </c>
      <c r="D23" s="200">
        <v>15.6632448454392</v>
      </c>
      <c r="E23" s="200">
        <v>0</v>
      </c>
      <c r="F23" s="200">
        <v>15.59679515492769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72.538562563693603</v>
      </c>
      <c r="R23" s="200">
        <v>1</v>
      </c>
      <c r="S23" s="200">
        <v>2.9599774758098301</v>
      </c>
      <c r="T23" s="200">
        <v>75.498540039503439</v>
      </c>
    </row>
    <row r="24" spans="1:20" x14ac:dyDescent="0.35">
      <c r="A24" s="201" t="s">
        <v>951</v>
      </c>
      <c r="B24" s="200">
        <v>0</v>
      </c>
      <c r="C24" s="200">
        <v>2.4015572350000052</v>
      </c>
      <c r="D24" s="200">
        <v>3.3299550204969339</v>
      </c>
      <c r="E24" s="200">
        <v>0</v>
      </c>
      <c r="F24" s="200">
        <v>4.9054303359622957E-2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2.4015572350000052</v>
      </c>
      <c r="R24" s="200">
        <v>1</v>
      </c>
      <c r="S24" s="200">
        <v>3.6914135491698952</v>
      </c>
      <c r="T24" s="200">
        <v>6.0929707841698999</v>
      </c>
    </row>
    <row r="25" spans="1:20" x14ac:dyDescent="0.35">
      <c r="A25" s="201" t="s">
        <v>950</v>
      </c>
      <c r="B25" s="200">
        <v>0</v>
      </c>
      <c r="C25" s="200">
        <v>64.394043998511393</v>
      </c>
      <c r="D25" s="200">
        <v>27.860430181417261</v>
      </c>
      <c r="E25" s="200">
        <v>0</v>
      </c>
      <c r="F25" s="200">
        <v>14.399315177365191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64.394043998511393</v>
      </c>
      <c r="R25" s="200">
        <v>1</v>
      </c>
      <c r="S25" s="200">
        <v>0</v>
      </c>
      <c r="T25" s="200">
        <v>64.394043998511393</v>
      </c>
    </row>
    <row r="26" spans="1:20" x14ac:dyDescent="0.35">
      <c r="A26" s="201" t="s">
        <v>949</v>
      </c>
      <c r="B26" s="200">
        <v>0</v>
      </c>
      <c r="C26" s="200">
        <v>65.089430573699815</v>
      </c>
      <c r="D26" s="200">
        <v>52.294586096539362</v>
      </c>
      <c r="E26" s="200">
        <v>0</v>
      </c>
      <c r="F26" s="200">
        <v>21.946765389764838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65.089430573699815</v>
      </c>
      <c r="R26" s="200">
        <v>1</v>
      </c>
      <c r="S26" s="200">
        <v>344.39517366145589</v>
      </c>
      <c r="T26" s="200">
        <v>409.4846042351557</v>
      </c>
    </row>
    <row r="27" spans="1:20" x14ac:dyDescent="0.35">
      <c r="A27" s="201" t="s">
        <v>948</v>
      </c>
      <c r="B27" s="200">
        <v>0</v>
      </c>
      <c r="C27" s="200">
        <v>23.580709291434911</v>
      </c>
      <c r="D27" s="200">
        <v>282.77720439825578</v>
      </c>
      <c r="E27" s="200">
        <v>0</v>
      </c>
      <c r="F27" s="200">
        <v>11.93122162690311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23.580709291434911</v>
      </c>
      <c r="R27" s="200">
        <v>1</v>
      </c>
      <c r="S27" s="200">
        <v>0</v>
      </c>
      <c r="T27" s="200">
        <v>23.580709291434911</v>
      </c>
    </row>
    <row r="28" spans="1:20" x14ac:dyDescent="0.35">
      <c r="A28" s="201" t="s">
        <v>947</v>
      </c>
      <c r="B28" s="200">
        <v>0</v>
      </c>
      <c r="C28" s="200">
        <v>38.017916306328289</v>
      </c>
      <c r="D28" s="200">
        <v>82.015994677945741</v>
      </c>
      <c r="E28" s="200">
        <v>0</v>
      </c>
      <c r="F28" s="200">
        <v>28.073649077778331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38.017916306328289</v>
      </c>
      <c r="R28" s="200">
        <v>1</v>
      </c>
      <c r="S28" s="200">
        <v>454.5589956095597</v>
      </c>
      <c r="T28" s="200">
        <v>492.57691191588799</v>
      </c>
    </row>
    <row r="29" spans="1:20" x14ac:dyDescent="0.35">
      <c r="A29" s="201" t="s">
        <v>946</v>
      </c>
      <c r="B29" s="200">
        <v>0</v>
      </c>
      <c r="C29" s="200">
        <v>17.489367742131542</v>
      </c>
      <c r="D29" s="200">
        <v>22.213645955227101</v>
      </c>
      <c r="E29" s="200">
        <v>0</v>
      </c>
      <c r="F29" s="200">
        <v>9.4219970534516104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17.489367742131542</v>
      </c>
      <c r="R29" s="200">
        <v>1</v>
      </c>
      <c r="S29" s="200">
        <v>0</v>
      </c>
      <c r="T29" s="200">
        <v>17.489367742131542</v>
      </c>
    </row>
    <row r="30" spans="1:20" x14ac:dyDescent="0.35">
      <c r="A30" s="201" t="s">
        <v>945</v>
      </c>
      <c r="B30" s="200">
        <v>0</v>
      </c>
      <c r="C30" s="200">
        <v>539.4978108978861</v>
      </c>
      <c r="D30" s="200">
        <v>389.99381885106641</v>
      </c>
      <c r="E30" s="200">
        <v>0</v>
      </c>
      <c r="F30" s="200">
        <v>162.69951976333161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539.4978108978861</v>
      </c>
      <c r="R30" s="200">
        <v>1</v>
      </c>
      <c r="S30" s="200">
        <v>0</v>
      </c>
      <c r="T30" s="200">
        <v>539.4978108978861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0</v>
      </c>
      <c r="C32" s="200">
        <v>6365.975495146482</v>
      </c>
      <c r="D32" s="200">
        <v>71.23211772384586</v>
      </c>
      <c r="E32" s="200">
        <v>0</v>
      </c>
      <c r="F32" s="200">
        <v>2798.092067369812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6365.975495146482</v>
      </c>
      <c r="R32" s="200">
        <v>1</v>
      </c>
      <c r="S32" s="200">
        <v>24890.392644178359</v>
      </c>
      <c r="T32" s="200">
        <v>31256.368139324841</v>
      </c>
    </row>
    <row r="33" spans="1:20" x14ac:dyDescent="0.35">
      <c r="A33" s="201" t="s">
        <v>942</v>
      </c>
      <c r="B33" s="200">
        <v>93.153821879412135</v>
      </c>
      <c r="C33" s="200">
        <v>0</v>
      </c>
      <c r="D33" s="200">
        <v>94.722419287055644</v>
      </c>
      <c r="E33" s="200">
        <v>11.885128597332731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93.153821879412135</v>
      </c>
      <c r="Q33" s="200">
        <v>0</v>
      </c>
      <c r="R33" s="200">
        <v>1</v>
      </c>
      <c r="S33" s="200">
        <v>31354.10844196337</v>
      </c>
      <c r="T33" s="200">
        <v>31260.954620083961</v>
      </c>
    </row>
    <row r="34" spans="1:20" x14ac:dyDescent="0.35">
      <c r="A34" s="201" t="s">
        <v>941</v>
      </c>
      <c r="B34" s="200">
        <v>56.009206381058888</v>
      </c>
      <c r="C34" s="200">
        <v>0</v>
      </c>
      <c r="D34" s="200">
        <v>221.75113016479941</v>
      </c>
      <c r="E34" s="200">
        <v>7.8885524776203777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56.009206381058888</v>
      </c>
      <c r="Q34" s="200">
        <v>0</v>
      </c>
      <c r="R34" s="200">
        <v>1</v>
      </c>
      <c r="S34" s="200">
        <v>63.291364944077657</v>
      </c>
      <c r="T34" s="200">
        <v>7.2821585630187657</v>
      </c>
    </row>
    <row r="35" spans="1:20" x14ac:dyDescent="0.35">
      <c r="A35" s="201" t="s">
        <v>940</v>
      </c>
      <c r="B35" s="200">
        <v>0</v>
      </c>
      <c r="C35" s="200">
        <v>0</v>
      </c>
      <c r="D35" s="200">
        <v>0</v>
      </c>
      <c r="E35" s="200">
        <v>0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0</v>
      </c>
      <c r="R35" s="200">
        <v>1</v>
      </c>
      <c r="S35" s="200">
        <v>0</v>
      </c>
      <c r="T35" s="200">
        <v>0</v>
      </c>
    </row>
    <row r="36" spans="1:20" x14ac:dyDescent="0.35">
      <c r="A36" s="201" t="s">
        <v>939</v>
      </c>
      <c r="B36" s="200">
        <v>907.53504614049143</v>
      </c>
      <c r="C36" s="200">
        <v>0</v>
      </c>
      <c r="D36" s="200">
        <v>102.04895625609799</v>
      </c>
      <c r="E36" s="200">
        <v>118.4947429469388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907.53504614049143</v>
      </c>
      <c r="Q36" s="200">
        <v>0</v>
      </c>
      <c r="R36" s="200">
        <v>1</v>
      </c>
      <c r="S36" s="200">
        <v>5367.3029480897521</v>
      </c>
      <c r="T36" s="200">
        <v>4459.7679019492607</v>
      </c>
    </row>
    <row r="37" spans="1:20" x14ac:dyDescent="0.35">
      <c r="A37" s="201" t="s">
        <v>938</v>
      </c>
      <c r="B37" s="200">
        <v>1695.9698846102381</v>
      </c>
      <c r="C37" s="200">
        <v>0</v>
      </c>
      <c r="D37" s="200">
        <v>76.633908208507037</v>
      </c>
      <c r="E37" s="200">
        <v>62.681712006959941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1695.9698846102381</v>
      </c>
      <c r="Q37" s="200">
        <v>0</v>
      </c>
      <c r="R37" s="200">
        <v>1</v>
      </c>
      <c r="S37" s="200">
        <v>3459.415920787806</v>
      </c>
      <c r="T37" s="200">
        <v>1763.446036177568</v>
      </c>
    </row>
    <row r="38" spans="1:20" x14ac:dyDescent="0.35">
      <c r="A38" s="201" t="s">
        <v>937</v>
      </c>
      <c r="B38" s="200">
        <v>0</v>
      </c>
      <c r="C38" s="200">
        <v>1357.363676611428</v>
      </c>
      <c r="D38" s="200">
        <v>76.158617580717618</v>
      </c>
      <c r="E38" s="200">
        <v>0</v>
      </c>
      <c r="F38" s="200">
        <v>2338.8800821221421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1357.363676611428</v>
      </c>
      <c r="R38" s="200">
        <v>1</v>
      </c>
      <c r="S38" s="200">
        <v>2657.7193403122078</v>
      </c>
      <c r="T38" s="200">
        <v>4015.083016923636</v>
      </c>
    </row>
    <row r="39" spans="1:20" x14ac:dyDescent="0.35">
      <c r="A39" s="201" t="s">
        <v>936</v>
      </c>
      <c r="B39" s="200">
        <v>0</v>
      </c>
      <c r="C39" s="200">
        <v>2208.64332007549</v>
      </c>
      <c r="D39" s="200">
        <v>81.197980024887102</v>
      </c>
      <c r="E39" s="200">
        <v>0</v>
      </c>
      <c r="F39" s="200">
        <v>4882.6346700064523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2208.64332007549</v>
      </c>
      <c r="R39" s="200">
        <v>1</v>
      </c>
      <c r="S39" s="200">
        <v>3086.3236435892932</v>
      </c>
      <c r="T39" s="200">
        <v>5294.9669636647832</v>
      </c>
    </row>
    <row r="40" spans="1:20" x14ac:dyDescent="0.35">
      <c r="A40" s="201" t="s">
        <v>935</v>
      </c>
      <c r="B40" s="200">
        <v>689.06583163895357</v>
      </c>
      <c r="C40" s="200">
        <v>0</v>
      </c>
      <c r="D40" s="200">
        <v>178.10867712209171</v>
      </c>
      <c r="E40" s="200">
        <v>26.841371007073839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689.06583163895357</v>
      </c>
      <c r="Q40" s="200">
        <v>0</v>
      </c>
      <c r="R40" s="200">
        <v>1</v>
      </c>
      <c r="S40" s="200">
        <v>5489.185434136637</v>
      </c>
      <c r="T40" s="200">
        <v>4800.1196024976834</v>
      </c>
    </row>
    <row r="41" spans="1:20" x14ac:dyDescent="0.35">
      <c r="A41" s="201" t="s">
        <v>934</v>
      </c>
      <c r="B41" s="200">
        <v>0</v>
      </c>
      <c r="C41" s="200">
        <v>888.37591282362337</v>
      </c>
      <c r="D41" s="200">
        <v>75.170708528696423</v>
      </c>
      <c r="E41" s="200">
        <v>0</v>
      </c>
      <c r="F41" s="200">
        <v>552.16753707346618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888.37591282362337</v>
      </c>
      <c r="R41" s="200">
        <v>1</v>
      </c>
      <c r="S41" s="200">
        <v>2854.8855944967122</v>
      </c>
      <c r="T41" s="200">
        <v>3743.2615073203351</v>
      </c>
    </row>
    <row r="42" spans="1:20" x14ac:dyDescent="0.35">
      <c r="A42" s="201" t="s">
        <v>933</v>
      </c>
      <c r="B42" s="200">
        <v>115.8653808692555</v>
      </c>
      <c r="C42" s="200">
        <v>0</v>
      </c>
      <c r="D42" s="200">
        <v>63.478646557974308</v>
      </c>
      <c r="E42" s="200">
        <v>16.675593457464629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115.8653808692555</v>
      </c>
      <c r="Q42" s="200">
        <v>0</v>
      </c>
      <c r="R42" s="200">
        <v>1</v>
      </c>
      <c r="S42" s="200">
        <v>322.31387845774958</v>
      </c>
      <c r="T42" s="200">
        <v>206.44849758849409</v>
      </c>
    </row>
    <row r="43" spans="1:20" x14ac:dyDescent="0.35">
      <c r="A43" s="201" t="s">
        <v>932</v>
      </c>
      <c r="B43" s="200">
        <v>0</v>
      </c>
      <c r="C43" s="200">
        <v>3023.4859932563591</v>
      </c>
      <c r="D43" s="200">
        <v>124.0670939613335</v>
      </c>
      <c r="E43" s="200">
        <v>0</v>
      </c>
      <c r="F43" s="200">
        <v>3360.501637521892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3023.4859932563591</v>
      </c>
      <c r="R43" s="200">
        <v>1</v>
      </c>
      <c r="S43" s="200">
        <v>4045.317549040652</v>
      </c>
      <c r="T43" s="200">
        <v>7068.8035422970124</v>
      </c>
    </row>
    <row r="44" spans="1:20" x14ac:dyDescent="0.35">
      <c r="A44" s="201" t="s">
        <v>931</v>
      </c>
      <c r="B44" s="200">
        <v>0</v>
      </c>
      <c r="C44" s="200">
        <v>103.892167340591</v>
      </c>
      <c r="D44" s="200">
        <v>59.161694860477503</v>
      </c>
      <c r="E44" s="200">
        <v>0</v>
      </c>
      <c r="F44" s="200">
        <v>33.351683038171451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103.892167340591</v>
      </c>
      <c r="R44" s="200">
        <v>1</v>
      </c>
      <c r="S44" s="200">
        <v>1829.183869982741</v>
      </c>
      <c r="T44" s="200">
        <v>1933.076037323332</v>
      </c>
    </row>
    <row r="45" spans="1:20" x14ac:dyDescent="0.35">
      <c r="A45" s="201" t="s">
        <v>930</v>
      </c>
      <c r="B45" s="200">
        <v>0</v>
      </c>
      <c r="C45" s="200">
        <v>718.92090799105017</v>
      </c>
      <c r="D45" s="200">
        <v>121.0416046867194</v>
      </c>
      <c r="E45" s="200">
        <v>0</v>
      </c>
      <c r="F45" s="200">
        <v>3711.098465237013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718.92090799105017</v>
      </c>
      <c r="R45" s="200">
        <v>1</v>
      </c>
      <c r="S45" s="200">
        <v>124.9313269374764</v>
      </c>
      <c r="T45" s="200">
        <v>843.85223492852663</v>
      </c>
    </row>
    <row r="46" spans="1:20" x14ac:dyDescent="0.35">
      <c r="A46" s="201" t="s">
        <v>929</v>
      </c>
      <c r="B46" s="200">
        <v>11.421123590940971</v>
      </c>
      <c r="C46" s="200">
        <v>0</v>
      </c>
      <c r="D46" s="200">
        <v>75.625884899061901</v>
      </c>
      <c r="E46" s="200">
        <v>7.8653657123859606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11.421123590940971</v>
      </c>
      <c r="Q46" s="200">
        <v>0</v>
      </c>
      <c r="R46" s="200">
        <v>1</v>
      </c>
      <c r="S46" s="200">
        <v>144.24607166418289</v>
      </c>
      <c r="T46" s="200">
        <v>132.82494807324201</v>
      </c>
    </row>
    <row r="47" spans="1:20" x14ac:dyDescent="0.35">
      <c r="A47" s="201" t="s">
        <v>928</v>
      </c>
      <c r="B47" s="200">
        <v>0</v>
      </c>
      <c r="C47" s="200">
        <v>270.91734754903501</v>
      </c>
      <c r="D47" s="200">
        <v>76.929274826985079</v>
      </c>
      <c r="E47" s="200">
        <v>0</v>
      </c>
      <c r="F47" s="200">
        <v>317.49691934806748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270.91734754903501</v>
      </c>
      <c r="R47" s="200">
        <v>1</v>
      </c>
      <c r="S47" s="200">
        <v>465.91464685585731</v>
      </c>
      <c r="T47" s="200">
        <v>736.83199440489227</v>
      </c>
    </row>
    <row r="48" spans="1:20" x14ac:dyDescent="0.35">
      <c r="A48" s="201" t="s">
        <v>927</v>
      </c>
      <c r="B48" s="200">
        <v>852.6385609686331</v>
      </c>
      <c r="C48" s="200">
        <v>0</v>
      </c>
      <c r="D48" s="200">
        <v>106.5043586762385</v>
      </c>
      <c r="E48" s="200">
        <v>165.078821887619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852.6385609686331</v>
      </c>
      <c r="Q48" s="200">
        <v>0</v>
      </c>
      <c r="R48" s="200">
        <v>1</v>
      </c>
      <c r="S48" s="200">
        <v>1093.3229203748699</v>
      </c>
      <c r="T48" s="200">
        <v>240.68435940623681</v>
      </c>
    </row>
    <row r="49" spans="1:20" x14ac:dyDescent="0.35">
      <c r="A49" s="201" t="s">
        <v>926</v>
      </c>
      <c r="B49" s="200">
        <v>766.21390608980039</v>
      </c>
      <c r="C49" s="200">
        <v>0</v>
      </c>
      <c r="D49" s="200">
        <v>52.782849790509857</v>
      </c>
      <c r="E49" s="200">
        <v>238.94457901205769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766.21390608980039</v>
      </c>
      <c r="Q49" s="200">
        <v>0</v>
      </c>
      <c r="R49" s="200">
        <v>1</v>
      </c>
      <c r="S49" s="200">
        <v>1546.9486644946489</v>
      </c>
      <c r="T49" s="200">
        <v>780.73475840484855</v>
      </c>
    </row>
    <row r="50" spans="1:20" x14ac:dyDescent="0.35">
      <c r="A50" s="201" t="s">
        <v>925</v>
      </c>
      <c r="B50" s="200">
        <v>0</v>
      </c>
      <c r="C50" s="200">
        <v>55.536757975083667</v>
      </c>
      <c r="D50" s="200">
        <v>66.956244940192832</v>
      </c>
      <c r="E50" s="200">
        <v>0</v>
      </c>
      <c r="F50" s="200">
        <v>374.91000677262127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55.536757975083667</v>
      </c>
      <c r="R50" s="200">
        <v>1</v>
      </c>
      <c r="S50" s="200">
        <v>1074.713518311934</v>
      </c>
      <c r="T50" s="200">
        <v>1130.2502762870181</v>
      </c>
    </row>
    <row r="51" spans="1:20" x14ac:dyDescent="0.35">
      <c r="A51" s="201" t="s">
        <v>924</v>
      </c>
      <c r="B51" s="200">
        <v>202.48632599585699</v>
      </c>
      <c r="C51" s="200">
        <v>0</v>
      </c>
      <c r="D51" s="200">
        <v>40.670317672219852</v>
      </c>
      <c r="E51" s="200">
        <v>29.270668016497801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202.48632599585699</v>
      </c>
      <c r="Q51" s="200">
        <v>0</v>
      </c>
      <c r="R51" s="200">
        <v>1</v>
      </c>
      <c r="S51" s="200">
        <v>676.08186984228075</v>
      </c>
      <c r="T51" s="200">
        <v>473.59554384642371</v>
      </c>
    </row>
    <row r="52" spans="1:20" x14ac:dyDescent="0.35">
      <c r="A52" s="201" t="s">
        <v>923</v>
      </c>
      <c r="B52" s="200">
        <v>214.81755223893131</v>
      </c>
      <c r="C52" s="200">
        <v>0</v>
      </c>
      <c r="D52" s="200">
        <v>24.685019541395711</v>
      </c>
      <c r="E52" s="200">
        <v>51.378978326973268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214.81755223893131</v>
      </c>
      <c r="Q52" s="200">
        <v>0</v>
      </c>
      <c r="R52" s="200">
        <v>1</v>
      </c>
      <c r="S52" s="200">
        <v>486.04447238783013</v>
      </c>
      <c r="T52" s="200">
        <v>271.22692014889878</v>
      </c>
    </row>
    <row r="53" spans="1:20" x14ac:dyDescent="0.35">
      <c r="A53" s="201" t="s">
        <v>922</v>
      </c>
      <c r="B53" s="200">
        <v>0</v>
      </c>
      <c r="C53" s="200">
        <v>521.82720830786855</v>
      </c>
      <c r="D53" s="200">
        <v>34.829591278901511</v>
      </c>
      <c r="E53" s="200">
        <v>0</v>
      </c>
      <c r="F53" s="200">
        <v>1804.5288947337119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521.82720830786855</v>
      </c>
      <c r="R53" s="200">
        <v>1</v>
      </c>
      <c r="S53" s="200">
        <v>643.43600527682281</v>
      </c>
      <c r="T53" s="200">
        <v>1165.2632135846909</v>
      </c>
    </row>
    <row r="54" spans="1:20" x14ac:dyDescent="0.35">
      <c r="A54" s="201" t="s">
        <v>921</v>
      </c>
      <c r="B54" s="200">
        <v>156.29929596352929</v>
      </c>
      <c r="C54" s="200">
        <v>0</v>
      </c>
      <c r="D54" s="200">
        <v>54.050976019981917</v>
      </c>
      <c r="E54" s="200">
        <v>36.891462948288897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156.29929596352929</v>
      </c>
      <c r="Q54" s="200">
        <v>0</v>
      </c>
      <c r="R54" s="200">
        <v>1</v>
      </c>
      <c r="S54" s="200">
        <v>526.99283962378934</v>
      </c>
      <c r="T54" s="200">
        <v>370.69354366025999</v>
      </c>
    </row>
    <row r="55" spans="1:20" x14ac:dyDescent="0.35">
      <c r="A55" s="201" t="s">
        <v>920</v>
      </c>
      <c r="B55" s="200">
        <v>1436.321819480007</v>
      </c>
      <c r="C55" s="200">
        <v>0</v>
      </c>
      <c r="D55" s="200">
        <v>124.949223882829</v>
      </c>
      <c r="E55" s="200">
        <v>331.30390921704361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1436.321819480007</v>
      </c>
      <c r="Q55" s="200">
        <v>0</v>
      </c>
      <c r="R55" s="200">
        <v>1</v>
      </c>
      <c r="S55" s="200">
        <v>1680.572009306363</v>
      </c>
      <c r="T55" s="200">
        <v>244.25018982635549</v>
      </c>
    </row>
    <row r="56" spans="1:20" x14ac:dyDescent="0.35">
      <c r="A56" s="201" t="s">
        <v>919</v>
      </c>
      <c r="B56" s="200">
        <v>26.56303331717362</v>
      </c>
      <c r="C56" s="200">
        <v>0</v>
      </c>
      <c r="D56" s="200">
        <v>26.540620074631981</v>
      </c>
      <c r="E56" s="200">
        <v>5.3050883597002469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26.56303331717362</v>
      </c>
      <c r="Q56" s="200">
        <v>0</v>
      </c>
      <c r="R56" s="200">
        <v>1</v>
      </c>
      <c r="S56" s="200">
        <v>332.59461568532618</v>
      </c>
      <c r="T56" s="200">
        <v>306.03158236815261</v>
      </c>
    </row>
    <row r="57" spans="1:20" x14ac:dyDescent="0.35">
      <c r="A57" s="201" t="s">
        <v>918</v>
      </c>
      <c r="B57" s="200">
        <v>0</v>
      </c>
      <c r="C57" s="200">
        <v>1627.1664007536019</v>
      </c>
      <c r="D57" s="200">
        <v>102.25869896840079</v>
      </c>
      <c r="E57" s="200">
        <v>0</v>
      </c>
      <c r="F57" s="200">
        <v>1433.344396584213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1627.1664007536019</v>
      </c>
      <c r="R57" s="200">
        <v>1</v>
      </c>
      <c r="S57" s="200">
        <v>627.71771814561566</v>
      </c>
      <c r="T57" s="200">
        <v>2254.8841188992178</v>
      </c>
    </row>
    <row r="58" spans="1:20" x14ac:dyDescent="0.35">
      <c r="A58" s="201" t="s">
        <v>917</v>
      </c>
      <c r="B58" s="200">
        <v>0</v>
      </c>
      <c r="C58" s="200">
        <v>180.3172246178095</v>
      </c>
      <c r="D58" s="200">
        <v>25.412276355410931</v>
      </c>
      <c r="E58" s="200">
        <v>0</v>
      </c>
      <c r="F58" s="200">
        <v>81.791463573301073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180.3172246178095</v>
      </c>
      <c r="R58" s="200">
        <v>1</v>
      </c>
      <c r="S58" s="200">
        <v>77.822569948589575</v>
      </c>
      <c r="T58" s="200">
        <v>258.13979456639908</v>
      </c>
    </row>
    <row r="59" spans="1:20" x14ac:dyDescent="0.35">
      <c r="A59" s="201" t="s">
        <v>916</v>
      </c>
      <c r="B59" s="200">
        <v>77.417948810447484</v>
      </c>
      <c r="C59" s="200">
        <v>0</v>
      </c>
      <c r="D59" s="200">
        <v>26.49331930193603</v>
      </c>
      <c r="E59" s="200">
        <v>38.329640718557243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77.417948810447484</v>
      </c>
      <c r="Q59" s="200">
        <v>0</v>
      </c>
      <c r="R59" s="200">
        <v>1</v>
      </c>
      <c r="S59" s="200">
        <v>265.54351007343968</v>
      </c>
      <c r="T59" s="200">
        <v>188.12556126299219</v>
      </c>
    </row>
    <row r="60" spans="1:20" x14ac:dyDescent="0.35">
      <c r="A60" s="201" t="s">
        <v>915</v>
      </c>
      <c r="B60" s="200">
        <v>0</v>
      </c>
      <c r="C60" s="200">
        <v>258.63662233742218</v>
      </c>
      <c r="D60" s="200">
        <v>28.740567533079361</v>
      </c>
      <c r="E60" s="200">
        <v>0</v>
      </c>
      <c r="F60" s="200">
        <v>428.4939360209911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258.63662233742218</v>
      </c>
      <c r="R60" s="200">
        <v>1</v>
      </c>
      <c r="S60" s="200">
        <v>335.92195192532438</v>
      </c>
      <c r="T60" s="200">
        <v>594.55857426274656</v>
      </c>
    </row>
    <row r="61" spans="1:20" x14ac:dyDescent="0.35">
      <c r="A61" s="201" t="s">
        <v>914</v>
      </c>
      <c r="B61" s="200">
        <v>335.63821965101982</v>
      </c>
      <c r="C61" s="200">
        <v>0</v>
      </c>
      <c r="D61" s="200">
        <v>40.187843220059086</v>
      </c>
      <c r="E61" s="200">
        <v>20.785656234466661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335.63821965101982</v>
      </c>
      <c r="Q61" s="200">
        <v>0</v>
      </c>
      <c r="R61" s="200">
        <v>1</v>
      </c>
      <c r="S61" s="200">
        <v>463.67401011608843</v>
      </c>
      <c r="T61" s="200">
        <v>128.0357904650686</v>
      </c>
    </row>
    <row r="62" spans="1:20" x14ac:dyDescent="0.35">
      <c r="A62" s="201" t="s">
        <v>913</v>
      </c>
      <c r="B62" s="200">
        <v>24.624820353878899</v>
      </c>
      <c r="C62" s="200">
        <v>0</v>
      </c>
      <c r="D62" s="200">
        <v>30.23740133782777</v>
      </c>
      <c r="E62" s="200">
        <v>5.502883849036686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24.624820353878899</v>
      </c>
      <c r="Q62" s="200">
        <v>0</v>
      </c>
      <c r="R62" s="200">
        <v>1</v>
      </c>
      <c r="S62" s="200">
        <v>214.11432787408171</v>
      </c>
      <c r="T62" s="200">
        <v>189.48950752020269</v>
      </c>
    </row>
    <row r="63" spans="1:20" x14ac:dyDescent="0.35">
      <c r="A63" s="201" t="s">
        <v>912</v>
      </c>
      <c r="B63" s="200">
        <v>0</v>
      </c>
      <c r="C63" s="200">
        <v>314.37529386975518</v>
      </c>
      <c r="D63" s="200">
        <v>37.79789107251851</v>
      </c>
      <c r="E63" s="200">
        <v>0</v>
      </c>
      <c r="F63" s="200">
        <v>2463.8134789961132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314.37529386975518</v>
      </c>
      <c r="R63" s="200">
        <v>1</v>
      </c>
      <c r="S63" s="200">
        <v>158.24985093125241</v>
      </c>
      <c r="T63" s="200">
        <v>472.62514480100748</v>
      </c>
    </row>
    <row r="64" spans="1:20" x14ac:dyDescent="0.35">
      <c r="A64" s="201" t="s">
        <v>911</v>
      </c>
      <c r="B64" s="200">
        <v>0</v>
      </c>
      <c r="C64" s="200">
        <v>25.07317014508968</v>
      </c>
      <c r="D64" s="200">
        <v>70.640521820443183</v>
      </c>
      <c r="E64" s="200">
        <v>0</v>
      </c>
      <c r="F64" s="200">
        <v>68.537359636846688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25.07317014508968</v>
      </c>
      <c r="R64" s="200">
        <v>1</v>
      </c>
      <c r="S64" s="200">
        <v>223.5281311395394</v>
      </c>
      <c r="T64" s="200">
        <v>248.60130128462899</v>
      </c>
    </row>
    <row r="65" spans="1:20" x14ac:dyDescent="0.35">
      <c r="A65" s="201" t="s">
        <v>910</v>
      </c>
      <c r="B65" s="200">
        <v>0</v>
      </c>
      <c r="C65" s="200">
        <v>49.710627588373747</v>
      </c>
      <c r="D65" s="200">
        <v>339.422231125032</v>
      </c>
      <c r="E65" s="200">
        <v>0</v>
      </c>
      <c r="F65" s="200">
        <v>38.844583696439322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49.710627588373747</v>
      </c>
      <c r="R65" s="200">
        <v>1</v>
      </c>
      <c r="S65" s="200">
        <v>0</v>
      </c>
      <c r="T65" s="200">
        <v>49.710627588373747</v>
      </c>
    </row>
    <row r="66" spans="1:20" x14ac:dyDescent="0.35">
      <c r="A66" s="201" t="s">
        <v>909</v>
      </c>
      <c r="B66" s="200">
        <v>124.8998137689444</v>
      </c>
      <c r="C66" s="200">
        <v>0</v>
      </c>
      <c r="D66" s="200">
        <v>38.999131451543292</v>
      </c>
      <c r="E66" s="200">
        <v>158.96452619986999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124.8998137689444</v>
      </c>
      <c r="Q66" s="200">
        <v>0</v>
      </c>
      <c r="R66" s="200">
        <v>1</v>
      </c>
      <c r="S66" s="200">
        <v>390.35757748184471</v>
      </c>
      <c r="T66" s="200">
        <v>265.45776371290032</v>
      </c>
    </row>
    <row r="67" spans="1:20" x14ac:dyDescent="0.35">
      <c r="A67" s="201" t="s">
        <v>908</v>
      </c>
      <c r="B67" s="200">
        <v>89.989132888596913</v>
      </c>
      <c r="C67" s="200">
        <v>0</v>
      </c>
      <c r="D67" s="200">
        <v>28.266293643519781</v>
      </c>
      <c r="E67" s="200">
        <v>19.53322932634082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89.989132888596913</v>
      </c>
      <c r="Q67" s="200">
        <v>0</v>
      </c>
      <c r="R67" s="200">
        <v>1</v>
      </c>
      <c r="S67" s="200">
        <v>107.9350334134575</v>
      </c>
      <c r="T67" s="200">
        <v>17.94590052486058</v>
      </c>
    </row>
    <row r="68" spans="1:20" x14ac:dyDescent="0.35">
      <c r="A68" s="201" t="s">
        <v>907</v>
      </c>
      <c r="B68" s="200">
        <v>0</v>
      </c>
      <c r="C68" s="200">
        <v>145.45747984403431</v>
      </c>
      <c r="D68" s="200">
        <v>90.677584241445402</v>
      </c>
      <c r="E68" s="200">
        <v>0</v>
      </c>
      <c r="F68" s="200">
        <v>2886.5378229445901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145.45747984403431</v>
      </c>
      <c r="R68" s="200">
        <v>1</v>
      </c>
      <c r="S68" s="200">
        <v>153.58139806062439</v>
      </c>
      <c r="T68" s="200">
        <v>299.0388779046587</v>
      </c>
    </row>
    <row r="69" spans="1:20" x14ac:dyDescent="0.35">
      <c r="A69" s="201" t="s">
        <v>906</v>
      </c>
      <c r="B69" s="200">
        <v>389.57332111805613</v>
      </c>
      <c r="C69" s="200">
        <v>0</v>
      </c>
      <c r="D69" s="200">
        <v>205.9220374453937</v>
      </c>
      <c r="E69" s="200">
        <v>2063.902032356772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389.57332111805613</v>
      </c>
      <c r="Q69" s="200">
        <v>0</v>
      </c>
      <c r="R69" s="200">
        <v>1</v>
      </c>
      <c r="S69" s="200">
        <v>801.83976792345481</v>
      </c>
      <c r="T69" s="200">
        <v>412.26644680539869</v>
      </c>
    </row>
    <row r="70" spans="1:20" x14ac:dyDescent="0.35">
      <c r="A70" s="201" t="s">
        <v>905</v>
      </c>
      <c r="B70" s="200">
        <v>309.91965626930619</v>
      </c>
      <c r="C70" s="200">
        <v>0</v>
      </c>
      <c r="D70" s="200">
        <v>24.231657956808299</v>
      </c>
      <c r="E70" s="200">
        <v>363.86016371421277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309.91965626930619</v>
      </c>
      <c r="Q70" s="200">
        <v>0</v>
      </c>
      <c r="R70" s="200">
        <v>1</v>
      </c>
      <c r="S70" s="200">
        <v>407.65321566940111</v>
      </c>
      <c r="T70" s="200">
        <v>97.733559400094933</v>
      </c>
    </row>
    <row r="71" spans="1:20" x14ac:dyDescent="0.35">
      <c r="A71" s="201" t="s">
        <v>904</v>
      </c>
      <c r="B71" s="200">
        <v>68.023608358572176</v>
      </c>
      <c r="C71" s="200">
        <v>0</v>
      </c>
      <c r="D71" s="200">
        <v>55.523340985801319</v>
      </c>
      <c r="E71" s="200">
        <v>95.748606447078018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68.023608358572176</v>
      </c>
      <c r="Q71" s="200">
        <v>0</v>
      </c>
      <c r="R71" s="200">
        <v>1</v>
      </c>
      <c r="S71" s="200">
        <v>150.53136749637821</v>
      </c>
      <c r="T71" s="200">
        <v>82.507759137806033</v>
      </c>
    </row>
    <row r="72" spans="1:20" x14ac:dyDescent="0.35">
      <c r="A72" s="201" t="s">
        <v>903</v>
      </c>
      <c r="B72" s="200">
        <v>10.470023092488139</v>
      </c>
      <c r="C72" s="200">
        <v>0</v>
      </c>
      <c r="D72" s="200">
        <v>13.36479189355966</v>
      </c>
      <c r="E72" s="200">
        <v>8.0753798795727985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10.470023092488139</v>
      </c>
      <c r="Q72" s="200">
        <v>0</v>
      </c>
      <c r="R72" s="200">
        <v>1</v>
      </c>
      <c r="S72" s="200">
        <v>10.470023092488139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95.188930388644479</v>
      </c>
      <c r="D73" s="200">
        <v>70.442333496340666</v>
      </c>
      <c r="E73" s="200">
        <v>0</v>
      </c>
      <c r="F73" s="200">
        <v>269.29514030745418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95.188930388644479</v>
      </c>
      <c r="R73" s="200">
        <v>1</v>
      </c>
      <c r="S73" s="200">
        <v>148.11020465497899</v>
      </c>
      <c r="T73" s="200">
        <v>243.29913504362341</v>
      </c>
    </row>
    <row r="74" spans="1:20" x14ac:dyDescent="0.35">
      <c r="A74" s="201" t="s">
        <v>901</v>
      </c>
      <c r="B74" s="200">
        <v>0</v>
      </c>
      <c r="C74" s="200">
        <v>15.375103447656921</v>
      </c>
      <c r="D74" s="200">
        <v>14.417927893164119</v>
      </c>
      <c r="E74" s="200">
        <v>0</v>
      </c>
      <c r="F74" s="200">
        <v>36.625410010993328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15.375103447656921</v>
      </c>
      <c r="R74" s="200">
        <v>1</v>
      </c>
      <c r="S74" s="200">
        <v>46.841592929166119</v>
      </c>
      <c r="T74" s="200">
        <v>62.216696376823037</v>
      </c>
    </row>
    <row r="75" spans="1:20" x14ac:dyDescent="0.35">
      <c r="A75" s="201" t="s">
        <v>900</v>
      </c>
      <c r="B75" s="200">
        <v>0</v>
      </c>
      <c r="C75" s="200">
        <v>621.57661083024368</v>
      </c>
      <c r="D75" s="200">
        <v>37.567133096947877</v>
      </c>
      <c r="E75" s="200">
        <v>0</v>
      </c>
      <c r="F75" s="200">
        <v>5571.6224138098814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621.57661083024368</v>
      </c>
      <c r="R75" s="200">
        <v>1</v>
      </c>
      <c r="S75" s="200">
        <v>0</v>
      </c>
      <c r="T75" s="200">
        <v>621.57661083024368</v>
      </c>
    </row>
    <row r="76" spans="1:20" x14ac:dyDescent="0.35">
      <c r="A76" s="201" t="s">
        <v>899</v>
      </c>
      <c r="B76" s="200">
        <v>0</v>
      </c>
      <c r="C76" s="200">
        <v>279.01859721375808</v>
      </c>
      <c r="D76" s="200">
        <v>61.749060631346161</v>
      </c>
      <c r="E76" s="200">
        <v>0</v>
      </c>
      <c r="F76" s="200">
        <v>20396.103384274022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279.01859721375808</v>
      </c>
      <c r="R76" s="200">
        <v>1</v>
      </c>
      <c r="S76" s="200">
        <v>0</v>
      </c>
      <c r="T76" s="200">
        <v>279.01859721375808</v>
      </c>
    </row>
    <row r="77" spans="1:20" x14ac:dyDescent="0.35">
      <c r="A77" s="201" t="s">
        <v>898</v>
      </c>
      <c r="B77" s="200">
        <v>0</v>
      </c>
      <c r="C77" s="200">
        <v>100.2596376398652</v>
      </c>
      <c r="D77" s="200">
        <v>123.8441540613761</v>
      </c>
      <c r="E77" s="200">
        <v>0</v>
      </c>
      <c r="F77" s="200">
        <v>4732.5352861362026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100.2596376398652</v>
      </c>
      <c r="R77" s="200">
        <v>1</v>
      </c>
      <c r="S77" s="200">
        <v>174.3685377476215</v>
      </c>
      <c r="T77" s="200">
        <v>274.62817538748669</v>
      </c>
    </row>
    <row r="78" spans="1:20" x14ac:dyDescent="0.35">
      <c r="A78" s="201" t="s">
        <v>897</v>
      </c>
      <c r="B78" s="200">
        <v>0</v>
      </c>
      <c r="C78" s="200">
        <v>396.24417234243538</v>
      </c>
      <c r="D78" s="200">
        <v>34.131674924633813</v>
      </c>
      <c r="E78" s="200">
        <v>0</v>
      </c>
      <c r="F78" s="200">
        <v>10197.898774989981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396.24417234243538</v>
      </c>
      <c r="R78" s="200">
        <v>1</v>
      </c>
      <c r="S78" s="200">
        <v>908.49518674577303</v>
      </c>
      <c r="T78" s="200">
        <v>1304.7393590882079</v>
      </c>
    </row>
    <row r="79" spans="1:20" x14ac:dyDescent="0.35">
      <c r="A79" s="201" t="s">
        <v>896</v>
      </c>
      <c r="B79" s="200">
        <v>120.8789315529323</v>
      </c>
      <c r="C79" s="200">
        <v>0</v>
      </c>
      <c r="D79" s="200">
        <v>19.842622195125159</v>
      </c>
      <c r="E79" s="200">
        <v>8822.5886499532317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120.8789315529323</v>
      </c>
      <c r="Q79" s="200">
        <v>0</v>
      </c>
      <c r="R79" s="200">
        <v>1</v>
      </c>
      <c r="S79" s="200">
        <v>254.33860858653281</v>
      </c>
      <c r="T79" s="200">
        <v>133.4596770336004</v>
      </c>
    </row>
    <row r="80" spans="1:20" x14ac:dyDescent="0.35">
      <c r="A80" s="201" t="s">
        <v>895</v>
      </c>
      <c r="B80" s="200">
        <v>158.579550322242</v>
      </c>
      <c r="C80" s="200">
        <v>0</v>
      </c>
      <c r="D80" s="200">
        <v>26.820386788488928</v>
      </c>
      <c r="E80" s="200">
        <v>4968.2402746858161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158.579550322242</v>
      </c>
      <c r="Q80" s="200">
        <v>0</v>
      </c>
      <c r="R80" s="200">
        <v>1</v>
      </c>
      <c r="S80" s="200">
        <v>374.74623223405757</v>
      </c>
      <c r="T80" s="200">
        <v>216.1666819118156</v>
      </c>
    </row>
    <row r="81" spans="1:20" x14ac:dyDescent="0.35">
      <c r="A81" s="201" t="s">
        <v>894</v>
      </c>
      <c r="B81" s="200">
        <v>5865.7423100698315</v>
      </c>
      <c r="C81" s="200">
        <v>0</v>
      </c>
      <c r="D81" s="200">
        <v>60.520039908203387</v>
      </c>
      <c r="E81" s="200">
        <v>59984.139553029607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5865.7423100698315</v>
      </c>
      <c r="Q81" s="200">
        <v>0</v>
      </c>
      <c r="R81" s="200">
        <v>1</v>
      </c>
      <c r="S81" s="200">
        <v>27852.156996565929</v>
      </c>
      <c r="T81" s="200">
        <v>21986.4146864961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16EBE-F2B2-4631-AAD8-FF0238AD75AF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19675</v>
      </c>
    </row>
    <row r="8" spans="1:25" x14ac:dyDescent="0.35">
      <c r="A8" s="201" t="s">
        <v>871</v>
      </c>
      <c r="B8" s="200">
        <v>10332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939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130878.5384477912</v>
      </c>
      <c r="C16" s="200">
        <v>0</v>
      </c>
      <c r="D16" s="200">
        <v>0</v>
      </c>
      <c r="E16" s="200">
        <v>0</v>
      </c>
      <c r="F16" s="200">
        <v>0</v>
      </c>
      <c r="G16" s="200">
        <v>260581.62028985939</v>
      </c>
      <c r="H16" s="200">
        <v>1</v>
      </c>
      <c r="I16" s="200">
        <v>1</v>
      </c>
      <c r="J16" s="200">
        <v>1</v>
      </c>
      <c r="K16" s="200">
        <v>1</v>
      </c>
      <c r="L16" s="200">
        <v>-11749.660511851251</v>
      </c>
      <c r="M16" s="200">
        <v>1523169.454265801</v>
      </c>
      <c r="N16" s="200">
        <v>1902879.9524916001</v>
      </c>
      <c r="O16" s="200">
        <v>379710.4982257993</v>
      </c>
      <c r="P16" s="200">
        <v>175871.8973104711</v>
      </c>
      <c r="Q16" s="200">
        <v>44993.358862679888</v>
      </c>
      <c r="R16" s="200">
        <v>1</v>
      </c>
      <c r="S16" s="200">
        <v>1077222.8632387579</v>
      </c>
      <c r="T16" s="200">
        <v>946344.3247909674</v>
      </c>
      <c r="U16" s="199">
        <v>242205.25715794589</v>
      </c>
      <c r="V16" s="199">
        <v>316802.06583467242</v>
      </c>
      <c r="W16" s="199">
        <v>577383.68612453179</v>
      </c>
      <c r="X16" s="199">
        <v>17817.806482215299</v>
      </c>
      <c r="Y16" s="199">
        <v>6068.1459703640494</v>
      </c>
    </row>
    <row r="17" spans="1:20" x14ac:dyDescent="0.35">
      <c r="A17" s="201" t="s">
        <v>958</v>
      </c>
      <c r="B17" s="200">
        <v>75963.910358050722</v>
      </c>
      <c r="C17" s="200">
        <v>0</v>
      </c>
      <c r="D17" s="200">
        <v>118.497084683734</v>
      </c>
      <c r="E17" s="200">
        <v>69.259804066201383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75963.910358050722</v>
      </c>
      <c r="Q17" s="200">
        <v>0</v>
      </c>
      <c r="R17" s="200">
        <v>1</v>
      </c>
      <c r="S17" s="200">
        <v>660361.31170939491</v>
      </c>
      <c r="T17" s="200">
        <v>584397.40135134419</v>
      </c>
    </row>
    <row r="18" spans="1:20" x14ac:dyDescent="0.35">
      <c r="A18" s="201" t="s">
        <v>957</v>
      </c>
      <c r="B18" s="200">
        <v>1881.631697706262</v>
      </c>
      <c r="C18" s="200">
        <v>0</v>
      </c>
      <c r="D18" s="200">
        <v>68.101682770670294</v>
      </c>
      <c r="E18" s="200">
        <v>8.4495402466217371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1881.631697706262</v>
      </c>
      <c r="Q18" s="200">
        <v>0</v>
      </c>
      <c r="R18" s="200">
        <v>1</v>
      </c>
      <c r="S18" s="200">
        <v>4812.0526973626074</v>
      </c>
      <c r="T18" s="200">
        <v>2930.420999656345</v>
      </c>
    </row>
    <row r="19" spans="1:20" x14ac:dyDescent="0.35">
      <c r="A19" s="201" t="s">
        <v>956</v>
      </c>
      <c r="B19" s="200">
        <v>0</v>
      </c>
      <c r="C19" s="200">
        <v>1188.84982946123</v>
      </c>
      <c r="D19" s="200">
        <v>58.411333472154958</v>
      </c>
      <c r="E19" s="200">
        <v>0</v>
      </c>
      <c r="F19" s="200">
        <v>32.857851892816377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1188.84982946123</v>
      </c>
      <c r="R19" s="200">
        <v>1</v>
      </c>
      <c r="S19" s="200">
        <v>1762.018750560615</v>
      </c>
      <c r="T19" s="200">
        <v>2950.868580021845</v>
      </c>
    </row>
    <row r="20" spans="1:20" x14ac:dyDescent="0.35">
      <c r="A20" s="201" t="s">
        <v>955</v>
      </c>
      <c r="B20" s="200">
        <v>0</v>
      </c>
      <c r="C20" s="200">
        <v>9986.6741693466174</v>
      </c>
      <c r="D20" s="200">
        <v>354.23741500869397</v>
      </c>
      <c r="E20" s="200">
        <v>0</v>
      </c>
      <c r="F20" s="200">
        <v>1943.896055152381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9986.6741693466174</v>
      </c>
      <c r="R20" s="200">
        <v>1</v>
      </c>
      <c r="S20" s="200">
        <v>9805.5194659810732</v>
      </c>
      <c r="T20" s="200">
        <v>19792.193635327691</v>
      </c>
    </row>
    <row r="21" spans="1:20" x14ac:dyDescent="0.35">
      <c r="A21" s="201" t="s">
        <v>954</v>
      </c>
      <c r="B21" s="200">
        <v>0</v>
      </c>
      <c r="C21" s="200">
        <v>941.28871354492321</v>
      </c>
      <c r="D21" s="200">
        <v>55.405749149034122</v>
      </c>
      <c r="E21" s="200">
        <v>0</v>
      </c>
      <c r="F21" s="200">
        <v>215.3019891098437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941.28871354492321</v>
      </c>
      <c r="R21" s="200">
        <v>1</v>
      </c>
      <c r="S21" s="200">
        <v>580.10914870454826</v>
      </c>
      <c r="T21" s="200">
        <v>1521.397862249471</v>
      </c>
    </row>
    <row r="22" spans="1:20" x14ac:dyDescent="0.35">
      <c r="A22" s="201" t="s">
        <v>953</v>
      </c>
      <c r="B22" s="200">
        <v>0</v>
      </c>
      <c r="C22" s="200">
        <v>72.295686053880203</v>
      </c>
      <c r="D22" s="200">
        <v>64.800328922297552</v>
      </c>
      <c r="E22" s="200">
        <v>0</v>
      </c>
      <c r="F22" s="200">
        <v>0.31754566144843188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72.295686053880203</v>
      </c>
      <c r="R22" s="200">
        <v>1</v>
      </c>
      <c r="S22" s="200">
        <v>37.571740175280652</v>
      </c>
      <c r="T22" s="200">
        <v>109.8674262291609</v>
      </c>
    </row>
    <row r="23" spans="1:20" x14ac:dyDescent="0.35">
      <c r="A23" s="201" t="s">
        <v>952</v>
      </c>
      <c r="B23" s="200">
        <v>952.9682833758277</v>
      </c>
      <c r="C23" s="200">
        <v>0</v>
      </c>
      <c r="D23" s="200">
        <v>148.26939478736381</v>
      </c>
      <c r="E23" s="200">
        <v>40.704651323250282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952.9682833758277</v>
      </c>
      <c r="Q23" s="200">
        <v>0</v>
      </c>
      <c r="R23" s="200">
        <v>1</v>
      </c>
      <c r="S23" s="200">
        <v>1827.832776721755</v>
      </c>
      <c r="T23" s="200">
        <v>874.86449334592771</v>
      </c>
    </row>
    <row r="24" spans="1:20" x14ac:dyDescent="0.35">
      <c r="A24" s="201" t="s">
        <v>951</v>
      </c>
      <c r="B24" s="200">
        <v>178.752983866535</v>
      </c>
      <c r="C24" s="200">
        <v>0</v>
      </c>
      <c r="D24" s="200">
        <v>47.957165328067077</v>
      </c>
      <c r="E24" s="200">
        <v>0.6354984656006778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178.752983866535</v>
      </c>
      <c r="Q24" s="200">
        <v>0</v>
      </c>
      <c r="R24" s="200">
        <v>1</v>
      </c>
      <c r="S24" s="200">
        <v>336.72257180581141</v>
      </c>
      <c r="T24" s="200">
        <v>157.96958793927641</v>
      </c>
    </row>
    <row r="25" spans="1:20" x14ac:dyDescent="0.35">
      <c r="A25" s="201" t="s">
        <v>950</v>
      </c>
      <c r="B25" s="200">
        <v>0</v>
      </c>
      <c r="C25" s="200">
        <v>1338.513290151014</v>
      </c>
      <c r="D25" s="200">
        <v>297.98917772673462</v>
      </c>
      <c r="E25" s="200">
        <v>0</v>
      </c>
      <c r="F25" s="200">
        <v>48.719624081585778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1338.513290151014</v>
      </c>
      <c r="R25" s="200">
        <v>1</v>
      </c>
      <c r="S25" s="200">
        <v>566.55953902619888</v>
      </c>
      <c r="T25" s="200">
        <v>1905.072829177213</v>
      </c>
    </row>
    <row r="26" spans="1:20" x14ac:dyDescent="0.35">
      <c r="A26" s="201" t="s">
        <v>949</v>
      </c>
      <c r="B26" s="200">
        <v>698.48486626059093</v>
      </c>
      <c r="C26" s="200">
        <v>0</v>
      </c>
      <c r="D26" s="200">
        <v>92.213664395516048</v>
      </c>
      <c r="E26" s="200">
        <v>40.793225749394921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698.48486626059093</v>
      </c>
      <c r="Q26" s="200">
        <v>0</v>
      </c>
      <c r="R26" s="200">
        <v>1</v>
      </c>
      <c r="S26" s="200">
        <v>2647.1464856736029</v>
      </c>
      <c r="T26" s="200">
        <v>1948.661619413012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2565.621915350875</v>
      </c>
      <c r="D28" s="200">
        <v>103.1359355291841</v>
      </c>
      <c r="E28" s="200">
        <v>0</v>
      </c>
      <c r="F28" s="200">
        <v>308.38149990645678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2565.621915350875</v>
      </c>
      <c r="R28" s="200">
        <v>1</v>
      </c>
      <c r="S28" s="200">
        <v>725.20383749776863</v>
      </c>
      <c r="T28" s="200">
        <v>3290.8257528486438</v>
      </c>
    </row>
    <row r="29" spans="1:20" x14ac:dyDescent="0.35">
      <c r="A29" s="201" t="s">
        <v>946</v>
      </c>
      <c r="B29" s="200">
        <v>0</v>
      </c>
      <c r="C29" s="200">
        <v>123.76053335966169</v>
      </c>
      <c r="D29" s="200">
        <v>57.539906124545112</v>
      </c>
      <c r="E29" s="200">
        <v>0</v>
      </c>
      <c r="F29" s="200">
        <v>10.852658317240341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123.76053335966169</v>
      </c>
      <c r="R29" s="200">
        <v>1</v>
      </c>
      <c r="S29" s="200">
        <v>12.66483399911345</v>
      </c>
      <c r="T29" s="200">
        <v>136.42536735877519</v>
      </c>
    </row>
    <row r="30" spans="1:20" x14ac:dyDescent="0.35">
      <c r="A30" s="201" t="s">
        <v>945</v>
      </c>
      <c r="B30" s="200">
        <v>0</v>
      </c>
      <c r="C30" s="200">
        <v>523.61334727921701</v>
      </c>
      <c r="D30" s="200">
        <v>158.22721100973999</v>
      </c>
      <c r="E30" s="200">
        <v>0</v>
      </c>
      <c r="F30" s="200">
        <v>25.703507778672719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523.61334727921701</v>
      </c>
      <c r="R30" s="200">
        <v>1</v>
      </c>
      <c r="S30" s="200">
        <v>98.318286741531139</v>
      </c>
      <c r="T30" s="200">
        <v>621.93163402074811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4276.2861865302984</v>
      </c>
      <c r="C32" s="200">
        <v>0</v>
      </c>
      <c r="D32" s="200">
        <v>50.578534570544228</v>
      </c>
      <c r="E32" s="200">
        <v>304.35270404055638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4276.2861865302984</v>
      </c>
      <c r="Q32" s="200">
        <v>0</v>
      </c>
      <c r="R32" s="200">
        <v>1</v>
      </c>
      <c r="S32" s="200">
        <v>71376.544073900368</v>
      </c>
      <c r="T32" s="200">
        <v>67100.25788737007</v>
      </c>
    </row>
    <row r="33" spans="1:20" x14ac:dyDescent="0.35">
      <c r="A33" s="201" t="s">
        <v>942</v>
      </c>
      <c r="B33" s="200">
        <v>9632.5444679202701</v>
      </c>
      <c r="C33" s="200">
        <v>0</v>
      </c>
      <c r="D33" s="200">
        <v>56.695970229963727</v>
      </c>
      <c r="E33" s="200">
        <v>1340.451406019703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9632.5444679202701</v>
      </c>
      <c r="Q33" s="200">
        <v>0</v>
      </c>
      <c r="R33" s="200">
        <v>1</v>
      </c>
      <c r="S33" s="200">
        <v>70033.238058101211</v>
      </c>
      <c r="T33" s="200">
        <v>60400.693590180941</v>
      </c>
    </row>
    <row r="34" spans="1:20" x14ac:dyDescent="0.35">
      <c r="A34" s="201" t="s">
        <v>941</v>
      </c>
      <c r="B34" s="200">
        <v>0</v>
      </c>
      <c r="C34" s="200">
        <v>40.440433822636379</v>
      </c>
      <c r="D34" s="200">
        <v>58.649834504285607</v>
      </c>
      <c r="E34" s="200">
        <v>0</v>
      </c>
      <c r="F34" s="200">
        <v>6.8104994485309964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40.440433822636379</v>
      </c>
      <c r="R34" s="200">
        <v>1</v>
      </c>
      <c r="S34" s="200">
        <v>12.95200963312023</v>
      </c>
      <c r="T34" s="200">
        <v>53.392443455756613</v>
      </c>
    </row>
    <row r="35" spans="1:20" x14ac:dyDescent="0.35">
      <c r="A35" s="201" t="s">
        <v>940</v>
      </c>
      <c r="B35" s="200">
        <v>0</v>
      </c>
      <c r="C35" s="200">
        <v>907.53504614049143</v>
      </c>
      <c r="D35" s="200">
        <v>102.04895625609799</v>
      </c>
      <c r="E35" s="200">
        <v>0</v>
      </c>
      <c r="F35" s="200">
        <v>188.80666868966989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907.53504614049143</v>
      </c>
      <c r="R35" s="200">
        <v>1</v>
      </c>
      <c r="S35" s="200">
        <v>4459.7679019492607</v>
      </c>
      <c r="T35" s="200">
        <v>5367.3029480897521</v>
      </c>
    </row>
    <row r="36" spans="1:20" x14ac:dyDescent="0.35">
      <c r="A36" s="201" t="s">
        <v>939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938</v>
      </c>
      <c r="B37" s="200">
        <v>0</v>
      </c>
      <c r="C37" s="200">
        <v>1481.497750252078</v>
      </c>
      <c r="D37" s="200">
        <v>56.568638554548357</v>
      </c>
      <c r="E37" s="200">
        <v>0</v>
      </c>
      <c r="F37" s="200">
        <v>50.764324781868453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1481.497750252078</v>
      </c>
      <c r="R37" s="200">
        <v>1</v>
      </c>
      <c r="S37" s="200">
        <v>6025.4795924554774</v>
      </c>
      <c r="T37" s="200">
        <v>7506.9773427075552</v>
      </c>
    </row>
    <row r="38" spans="1:20" x14ac:dyDescent="0.35">
      <c r="A38" s="201" t="s">
        <v>937</v>
      </c>
      <c r="B38" s="200">
        <v>5226.7693804441979</v>
      </c>
      <c r="C38" s="200">
        <v>0</v>
      </c>
      <c r="D38" s="200">
        <v>35.42651624391511</v>
      </c>
      <c r="E38" s="200">
        <v>1404.4713798067819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5226.7693804441979</v>
      </c>
      <c r="Q38" s="200">
        <v>0</v>
      </c>
      <c r="R38" s="200">
        <v>1</v>
      </c>
      <c r="S38" s="200">
        <v>8077.9825140162811</v>
      </c>
      <c r="T38" s="200">
        <v>2851.2131335720828</v>
      </c>
    </row>
    <row r="39" spans="1:20" x14ac:dyDescent="0.35">
      <c r="A39" s="201" t="s">
        <v>936</v>
      </c>
      <c r="B39" s="200">
        <v>0</v>
      </c>
      <c r="C39" s="200">
        <v>1473.3858390618591</v>
      </c>
      <c r="D39" s="200">
        <v>42.578742424775228</v>
      </c>
      <c r="E39" s="200">
        <v>0</v>
      </c>
      <c r="F39" s="200">
        <v>530.18842140206698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1473.3858390618591</v>
      </c>
      <c r="R39" s="200">
        <v>1</v>
      </c>
      <c r="S39" s="200">
        <v>6673.4568892233856</v>
      </c>
      <c r="T39" s="200">
        <v>8146.8427282852444</v>
      </c>
    </row>
    <row r="40" spans="1:20" x14ac:dyDescent="0.35">
      <c r="A40" s="201" t="s">
        <v>935</v>
      </c>
      <c r="B40" s="200">
        <v>0</v>
      </c>
      <c r="C40" s="200">
        <v>11281.64747419239</v>
      </c>
      <c r="D40" s="200">
        <v>142.01478820064381</v>
      </c>
      <c r="E40" s="200">
        <v>0</v>
      </c>
      <c r="F40" s="200">
        <v>570.27331983459874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11281.64747419239</v>
      </c>
      <c r="R40" s="200">
        <v>1</v>
      </c>
      <c r="S40" s="200">
        <v>8680.7845982767085</v>
      </c>
      <c r="T40" s="200">
        <v>19962.432072469099</v>
      </c>
    </row>
    <row r="41" spans="1:20" x14ac:dyDescent="0.35">
      <c r="A41" s="201" t="s">
        <v>934</v>
      </c>
      <c r="B41" s="200">
        <v>6905.4210307529102</v>
      </c>
      <c r="C41" s="200">
        <v>0</v>
      </c>
      <c r="D41" s="200">
        <v>114.1659169218352</v>
      </c>
      <c r="E41" s="200">
        <v>1103.5011259577429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6905.4210307529102</v>
      </c>
      <c r="Q41" s="200">
        <v>0</v>
      </c>
      <c r="R41" s="200">
        <v>1</v>
      </c>
      <c r="S41" s="200">
        <v>20904.615854972119</v>
      </c>
      <c r="T41" s="200">
        <v>13999.19482421921</v>
      </c>
    </row>
    <row r="42" spans="1:20" x14ac:dyDescent="0.35">
      <c r="A42" s="201" t="s">
        <v>933</v>
      </c>
      <c r="B42" s="200">
        <v>524.0605930122133</v>
      </c>
      <c r="C42" s="200">
        <v>0</v>
      </c>
      <c r="D42" s="200">
        <v>52.150643178318589</v>
      </c>
      <c r="E42" s="200">
        <v>82.265161301535599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524.0605930122133</v>
      </c>
      <c r="Q42" s="200">
        <v>0</v>
      </c>
      <c r="R42" s="200">
        <v>1</v>
      </c>
      <c r="S42" s="200">
        <v>1029.6983611964879</v>
      </c>
      <c r="T42" s="200">
        <v>505.63776818427482</v>
      </c>
    </row>
    <row r="43" spans="1:20" x14ac:dyDescent="0.35">
      <c r="A43" s="201" t="s">
        <v>932</v>
      </c>
      <c r="B43" s="200">
        <v>0</v>
      </c>
      <c r="C43" s="200">
        <v>2530.923231283834</v>
      </c>
      <c r="D43" s="200">
        <v>77.572065459853832</v>
      </c>
      <c r="E43" s="200">
        <v>0</v>
      </c>
      <c r="F43" s="200">
        <v>457.88901607467619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2530.923231283834</v>
      </c>
      <c r="R43" s="200">
        <v>1</v>
      </c>
      <c r="S43" s="200">
        <v>10815.963454275459</v>
      </c>
      <c r="T43" s="200">
        <v>13346.886685559301</v>
      </c>
    </row>
    <row r="44" spans="1:20" x14ac:dyDescent="0.35">
      <c r="A44" s="201" t="s">
        <v>931</v>
      </c>
      <c r="B44" s="200">
        <v>3006.9148196627398</v>
      </c>
      <c r="C44" s="200">
        <v>0</v>
      </c>
      <c r="D44" s="200">
        <v>34.520124451548931</v>
      </c>
      <c r="E44" s="200">
        <v>147.78964983644079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3006.9148196627398</v>
      </c>
      <c r="Q44" s="200">
        <v>0</v>
      </c>
      <c r="R44" s="200">
        <v>1</v>
      </c>
      <c r="S44" s="200">
        <v>5373.596210049227</v>
      </c>
      <c r="T44" s="200">
        <v>2366.6813903864868</v>
      </c>
    </row>
    <row r="45" spans="1:20" x14ac:dyDescent="0.35">
      <c r="A45" s="201" t="s">
        <v>930</v>
      </c>
      <c r="B45" s="200">
        <v>0</v>
      </c>
      <c r="C45" s="200">
        <v>160.93386556418071</v>
      </c>
      <c r="D45" s="200">
        <v>67.347828702478282</v>
      </c>
      <c r="E45" s="200">
        <v>0</v>
      </c>
      <c r="F45" s="200">
        <v>135.22404079315629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160.93386556418071</v>
      </c>
      <c r="R45" s="200">
        <v>1</v>
      </c>
      <c r="S45" s="200">
        <v>837.13208793094304</v>
      </c>
      <c r="T45" s="200">
        <v>998.06595349512372</v>
      </c>
    </row>
    <row r="46" spans="1:20" x14ac:dyDescent="0.35">
      <c r="A46" s="201" t="s">
        <v>929</v>
      </c>
      <c r="B46" s="200">
        <v>131.75173542976651</v>
      </c>
      <c r="C46" s="200">
        <v>0</v>
      </c>
      <c r="D46" s="200">
        <v>11.21935690096524</v>
      </c>
      <c r="E46" s="200">
        <v>98.963097121480047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131.75173542976651</v>
      </c>
      <c r="Q46" s="200">
        <v>0</v>
      </c>
      <c r="R46" s="200">
        <v>1</v>
      </c>
      <c r="S46" s="200">
        <v>135.88709169074079</v>
      </c>
      <c r="T46" s="200">
        <v>4.1353562609743406</v>
      </c>
    </row>
    <row r="47" spans="1:20" x14ac:dyDescent="0.35">
      <c r="A47" s="201" t="s">
        <v>928</v>
      </c>
      <c r="B47" s="200">
        <v>1154.077920267229</v>
      </c>
      <c r="C47" s="200">
        <v>0</v>
      </c>
      <c r="D47" s="200">
        <v>176.5869928150656</v>
      </c>
      <c r="E47" s="200">
        <v>211.24152657678309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1154.077920267229</v>
      </c>
      <c r="Q47" s="200">
        <v>0</v>
      </c>
      <c r="R47" s="200">
        <v>1</v>
      </c>
      <c r="S47" s="200">
        <v>5402.3750418258514</v>
      </c>
      <c r="T47" s="200">
        <v>4248.2971215586222</v>
      </c>
    </row>
    <row r="48" spans="1:20" x14ac:dyDescent="0.35">
      <c r="A48" s="201" t="s">
        <v>927</v>
      </c>
      <c r="B48" s="200">
        <v>2007.7883343708841</v>
      </c>
      <c r="C48" s="200">
        <v>0</v>
      </c>
      <c r="D48" s="200">
        <v>154.70061032489639</v>
      </c>
      <c r="E48" s="200">
        <v>423.98565392617331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2007.7883343708841</v>
      </c>
      <c r="Q48" s="200">
        <v>0</v>
      </c>
      <c r="R48" s="200">
        <v>1</v>
      </c>
      <c r="S48" s="200">
        <v>4413.906382879657</v>
      </c>
      <c r="T48" s="200">
        <v>2406.118048508773</v>
      </c>
    </row>
    <row r="49" spans="1:20" x14ac:dyDescent="0.35">
      <c r="A49" s="201" t="s">
        <v>926</v>
      </c>
      <c r="B49" s="200">
        <v>6769.9664001223518</v>
      </c>
      <c r="C49" s="200">
        <v>0</v>
      </c>
      <c r="D49" s="200">
        <v>154.34218029854969</v>
      </c>
      <c r="E49" s="200">
        <v>2302.7166968749498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6769.9664001223518</v>
      </c>
      <c r="Q49" s="200">
        <v>0</v>
      </c>
      <c r="R49" s="200">
        <v>1</v>
      </c>
      <c r="S49" s="200">
        <v>15385.23518541768</v>
      </c>
      <c r="T49" s="200">
        <v>8615.2687852953277</v>
      </c>
    </row>
    <row r="50" spans="1:20" x14ac:dyDescent="0.35">
      <c r="A50" s="201" t="s">
        <v>925</v>
      </c>
      <c r="B50" s="200">
        <v>0</v>
      </c>
      <c r="C50" s="200">
        <v>844.48133614973221</v>
      </c>
      <c r="D50" s="200">
        <v>43.562824314035502</v>
      </c>
      <c r="E50" s="200">
        <v>0</v>
      </c>
      <c r="F50" s="200">
        <v>927.94378535038447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844.48133614973221</v>
      </c>
      <c r="R50" s="200">
        <v>1</v>
      </c>
      <c r="S50" s="200">
        <v>2054.377357090058</v>
      </c>
      <c r="T50" s="200">
        <v>2898.8586932397898</v>
      </c>
    </row>
    <row r="51" spans="1:20" x14ac:dyDescent="0.35">
      <c r="A51" s="201" t="s">
        <v>924</v>
      </c>
      <c r="B51" s="200">
        <v>2423.1042382619812</v>
      </c>
      <c r="C51" s="200">
        <v>0</v>
      </c>
      <c r="D51" s="200">
        <v>38.107079935754669</v>
      </c>
      <c r="E51" s="200">
        <v>382.04619208017101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2423.1042382619812</v>
      </c>
      <c r="Q51" s="200">
        <v>0</v>
      </c>
      <c r="R51" s="200">
        <v>1</v>
      </c>
      <c r="S51" s="200">
        <v>3113.2336434103108</v>
      </c>
      <c r="T51" s="200">
        <v>690.12940514833031</v>
      </c>
    </row>
    <row r="52" spans="1:20" x14ac:dyDescent="0.35">
      <c r="A52" s="201" t="s">
        <v>923</v>
      </c>
      <c r="B52" s="200">
        <v>0</v>
      </c>
      <c r="C52" s="200">
        <v>19.294444968162448</v>
      </c>
      <c r="D52" s="200">
        <v>21.980810336507261</v>
      </c>
      <c r="E52" s="200">
        <v>0</v>
      </c>
      <c r="F52" s="200">
        <v>4.8289821423954038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19.294444968162448</v>
      </c>
      <c r="R52" s="200">
        <v>1</v>
      </c>
      <c r="S52" s="200">
        <v>1121.578257236351</v>
      </c>
      <c r="T52" s="200">
        <v>1140.8727022045141</v>
      </c>
    </row>
    <row r="53" spans="1:20" x14ac:dyDescent="0.35">
      <c r="A53" s="201" t="s">
        <v>922</v>
      </c>
      <c r="B53" s="200">
        <v>0</v>
      </c>
      <c r="C53" s="200">
        <v>3291.0307415797279</v>
      </c>
      <c r="D53" s="200">
        <v>79.538520192123869</v>
      </c>
      <c r="E53" s="200">
        <v>0</v>
      </c>
      <c r="F53" s="200">
        <v>1852.4827094274849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3291.0307415797279</v>
      </c>
      <c r="R53" s="200">
        <v>1</v>
      </c>
      <c r="S53" s="200">
        <v>5475.290947854216</v>
      </c>
      <c r="T53" s="200">
        <v>8766.3216894339439</v>
      </c>
    </row>
    <row r="54" spans="1:20" x14ac:dyDescent="0.35">
      <c r="A54" s="201" t="s">
        <v>921</v>
      </c>
      <c r="B54" s="200">
        <v>3671.298421484415</v>
      </c>
      <c r="C54" s="200">
        <v>0</v>
      </c>
      <c r="D54" s="200">
        <v>164.70372715011109</v>
      </c>
      <c r="E54" s="200">
        <v>945.13835548591589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3671.298421484415</v>
      </c>
      <c r="Q54" s="200">
        <v>0</v>
      </c>
      <c r="R54" s="200">
        <v>1</v>
      </c>
      <c r="S54" s="200">
        <v>6610.4928313646215</v>
      </c>
      <c r="T54" s="200">
        <v>2939.194409880206</v>
      </c>
    </row>
    <row r="55" spans="1:20" x14ac:dyDescent="0.35">
      <c r="A55" s="201" t="s">
        <v>920</v>
      </c>
      <c r="B55" s="200">
        <v>2149.2574215100371</v>
      </c>
      <c r="C55" s="200">
        <v>0</v>
      </c>
      <c r="D55" s="200">
        <v>84.566456369651078</v>
      </c>
      <c r="E55" s="200">
        <v>540.71707226847116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2149.2574215100371</v>
      </c>
      <c r="Q55" s="200">
        <v>0</v>
      </c>
      <c r="R55" s="200">
        <v>1</v>
      </c>
      <c r="S55" s="200">
        <v>3383.175454131931</v>
      </c>
      <c r="T55" s="200">
        <v>1233.918032621893</v>
      </c>
    </row>
    <row r="56" spans="1:20" x14ac:dyDescent="0.35">
      <c r="A56" s="201" t="s">
        <v>919</v>
      </c>
      <c r="B56" s="200">
        <v>0</v>
      </c>
      <c r="C56" s="200">
        <v>1086.1589950216569</v>
      </c>
      <c r="D56" s="200">
        <v>55.60420696422608</v>
      </c>
      <c r="E56" s="200">
        <v>0</v>
      </c>
      <c r="F56" s="200">
        <v>228.87960156903259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1086.1589950216569</v>
      </c>
      <c r="R56" s="200">
        <v>1</v>
      </c>
      <c r="S56" s="200">
        <v>1748.2995738931029</v>
      </c>
      <c r="T56" s="200">
        <v>2834.4585689147598</v>
      </c>
    </row>
    <row r="57" spans="1:20" x14ac:dyDescent="0.35">
      <c r="A57" s="201" t="s">
        <v>918</v>
      </c>
      <c r="B57" s="200">
        <v>0</v>
      </c>
      <c r="C57" s="200">
        <v>4089.7069884538628</v>
      </c>
      <c r="D57" s="200">
        <v>62.81779614782117</v>
      </c>
      <c r="E57" s="200">
        <v>0</v>
      </c>
      <c r="F57" s="200">
        <v>586.40259267345095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4089.7069884538628</v>
      </c>
      <c r="R57" s="200">
        <v>1</v>
      </c>
      <c r="S57" s="200">
        <v>986.39425874865424</v>
      </c>
      <c r="T57" s="200">
        <v>5076.1012472025177</v>
      </c>
    </row>
    <row r="58" spans="1:20" x14ac:dyDescent="0.35">
      <c r="A58" s="201" t="s">
        <v>917</v>
      </c>
      <c r="B58" s="200">
        <v>2963.5450892029389</v>
      </c>
      <c r="C58" s="200">
        <v>0</v>
      </c>
      <c r="D58" s="200">
        <v>213.31701970966009</v>
      </c>
      <c r="E58" s="200">
        <v>496.35980900186388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2963.5450892029389</v>
      </c>
      <c r="Q58" s="200">
        <v>0</v>
      </c>
      <c r="R58" s="200">
        <v>1</v>
      </c>
      <c r="S58" s="200">
        <v>6462.4938340668787</v>
      </c>
      <c r="T58" s="200">
        <v>3498.9487448639402</v>
      </c>
    </row>
    <row r="59" spans="1:20" x14ac:dyDescent="0.35">
      <c r="A59" s="201" t="s">
        <v>916</v>
      </c>
      <c r="B59" s="200">
        <v>1085.055669498413</v>
      </c>
      <c r="C59" s="200">
        <v>0</v>
      </c>
      <c r="D59" s="200">
        <v>49.544885425826763</v>
      </c>
      <c r="E59" s="200">
        <v>585.93838939547265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1085.055669498413</v>
      </c>
      <c r="Q59" s="200">
        <v>0</v>
      </c>
      <c r="R59" s="200">
        <v>1</v>
      </c>
      <c r="S59" s="200">
        <v>2034.4963886313819</v>
      </c>
      <c r="T59" s="200">
        <v>949.44071913296841</v>
      </c>
    </row>
    <row r="60" spans="1:20" x14ac:dyDescent="0.35">
      <c r="A60" s="201" t="s">
        <v>915</v>
      </c>
      <c r="B60" s="200">
        <v>112.4752230449221</v>
      </c>
      <c r="C60" s="200">
        <v>0</v>
      </c>
      <c r="D60" s="200">
        <v>81.71056054427423</v>
      </c>
      <c r="E60" s="200">
        <v>22.512207046580791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112.4752230449221</v>
      </c>
      <c r="Q60" s="200">
        <v>0</v>
      </c>
      <c r="R60" s="200">
        <v>1</v>
      </c>
      <c r="S60" s="200">
        <v>4730.5210016899209</v>
      </c>
      <c r="T60" s="200">
        <v>4618.0457786449988</v>
      </c>
    </row>
    <row r="61" spans="1:20" x14ac:dyDescent="0.35">
      <c r="A61" s="201" t="s">
        <v>914</v>
      </c>
      <c r="B61" s="200">
        <v>0</v>
      </c>
      <c r="C61" s="200">
        <v>111.3957230819487</v>
      </c>
      <c r="D61" s="200">
        <v>17.40895746248637</v>
      </c>
      <c r="E61" s="200">
        <v>0</v>
      </c>
      <c r="F61" s="200">
        <v>5.9817724192540664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111.3957230819487</v>
      </c>
      <c r="R61" s="200">
        <v>1</v>
      </c>
      <c r="S61" s="200">
        <v>386.35309674816642</v>
      </c>
      <c r="T61" s="200">
        <v>497.74881983011511</v>
      </c>
    </row>
    <row r="62" spans="1:20" x14ac:dyDescent="0.35">
      <c r="A62" s="201" t="s">
        <v>913</v>
      </c>
      <c r="B62" s="200">
        <v>113.1681907421417</v>
      </c>
      <c r="C62" s="200">
        <v>0</v>
      </c>
      <c r="D62" s="200">
        <v>26.57949882431739</v>
      </c>
      <c r="E62" s="200">
        <v>27.58344414945941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113.1681907421417</v>
      </c>
      <c r="Q62" s="200">
        <v>0</v>
      </c>
      <c r="R62" s="200">
        <v>1</v>
      </c>
      <c r="S62" s="200">
        <v>677.12129933524875</v>
      </c>
      <c r="T62" s="200">
        <v>563.953108593107</v>
      </c>
    </row>
    <row r="63" spans="1:20" x14ac:dyDescent="0.35">
      <c r="A63" s="201" t="s">
        <v>912</v>
      </c>
      <c r="B63" s="200">
        <v>82.85089573333687</v>
      </c>
      <c r="C63" s="200">
        <v>0</v>
      </c>
      <c r="D63" s="200">
        <v>28.192328373906332</v>
      </c>
      <c r="E63" s="200">
        <v>32.213165330677143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82.85089573333687</v>
      </c>
      <c r="Q63" s="200">
        <v>0</v>
      </c>
      <c r="R63" s="200">
        <v>1</v>
      </c>
      <c r="S63" s="200">
        <v>846.95850269008599</v>
      </c>
      <c r="T63" s="200">
        <v>764.10760695674912</v>
      </c>
    </row>
    <row r="64" spans="1:20" x14ac:dyDescent="0.35">
      <c r="A64" s="201" t="s">
        <v>911</v>
      </c>
      <c r="B64" s="200">
        <v>20.486232188582619</v>
      </c>
      <c r="C64" s="200">
        <v>0</v>
      </c>
      <c r="D64" s="200">
        <v>26.846800039952068</v>
      </c>
      <c r="E64" s="200">
        <v>11.439747470095851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20.486232188582619</v>
      </c>
      <c r="Q64" s="200">
        <v>0</v>
      </c>
      <c r="R64" s="200">
        <v>1</v>
      </c>
      <c r="S64" s="200">
        <v>322.02607139066691</v>
      </c>
      <c r="T64" s="200">
        <v>301.53983920208418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175.85037709952621</v>
      </c>
      <c r="D66" s="200">
        <v>13.692294936798961</v>
      </c>
      <c r="E66" s="200">
        <v>0</v>
      </c>
      <c r="F66" s="200">
        <v>357.46783440676973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175.85037709952621</v>
      </c>
      <c r="R66" s="200">
        <v>1</v>
      </c>
      <c r="S66" s="200">
        <v>309.84976557158802</v>
      </c>
      <c r="T66" s="200">
        <v>485.70014267111418</v>
      </c>
    </row>
    <row r="67" spans="1:20" x14ac:dyDescent="0.35">
      <c r="A67" s="201" t="s">
        <v>908</v>
      </c>
      <c r="B67" s="200">
        <v>2200.2988293544358</v>
      </c>
      <c r="C67" s="200">
        <v>0</v>
      </c>
      <c r="D67" s="200">
        <v>163.78032879840529</v>
      </c>
      <c r="E67" s="200">
        <v>520.92175371207986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2200.2988293544358</v>
      </c>
      <c r="Q67" s="200">
        <v>0</v>
      </c>
      <c r="R67" s="200">
        <v>1</v>
      </c>
      <c r="S67" s="200">
        <v>2387.5268545329268</v>
      </c>
      <c r="T67" s="200">
        <v>187.22802517849149</v>
      </c>
    </row>
    <row r="68" spans="1:20" x14ac:dyDescent="0.35">
      <c r="A68" s="201" t="s">
        <v>907</v>
      </c>
      <c r="B68" s="200">
        <v>3484.127560343366</v>
      </c>
      <c r="C68" s="200">
        <v>0</v>
      </c>
      <c r="D68" s="200">
        <v>304.28449631266949</v>
      </c>
      <c r="E68" s="200">
        <v>34385.111711667909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3484.127560343366</v>
      </c>
      <c r="Q68" s="200">
        <v>0</v>
      </c>
      <c r="R68" s="200">
        <v>1</v>
      </c>
      <c r="S68" s="200">
        <v>4380.0938511131426</v>
      </c>
      <c r="T68" s="200">
        <v>895.96629076977638</v>
      </c>
    </row>
    <row r="69" spans="1:20" x14ac:dyDescent="0.35">
      <c r="A69" s="201" t="s">
        <v>906</v>
      </c>
      <c r="B69" s="200">
        <v>947.68554024267348</v>
      </c>
      <c r="C69" s="200">
        <v>0</v>
      </c>
      <c r="D69" s="200">
        <v>112.6818048499088</v>
      </c>
      <c r="E69" s="200">
        <v>5476.094949221876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947.68554024267348</v>
      </c>
      <c r="Q69" s="200">
        <v>0</v>
      </c>
      <c r="R69" s="200">
        <v>1</v>
      </c>
      <c r="S69" s="200">
        <v>1653.2100518414841</v>
      </c>
      <c r="T69" s="200">
        <v>705.52451159881059</v>
      </c>
    </row>
    <row r="70" spans="1:20" x14ac:dyDescent="0.35">
      <c r="A70" s="201" t="s">
        <v>905</v>
      </c>
      <c r="B70" s="200">
        <v>5196.3251439592386</v>
      </c>
      <c r="C70" s="200">
        <v>0</v>
      </c>
      <c r="D70" s="200">
        <v>94.249037903413793</v>
      </c>
      <c r="E70" s="200">
        <v>6654.08817125934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5196.3251439592386</v>
      </c>
      <c r="Q70" s="200">
        <v>0</v>
      </c>
      <c r="R70" s="200">
        <v>1</v>
      </c>
      <c r="S70" s="200">
        <v>6019.6605160413983</v>
      </c>
      <c r="T70" s="200">
        <v>823.33537208215967</v>
      </c>
    </row>
    <row r="71" spans="1:20" x14ac:dyDescent="0.35">
      <c r="A71" s="201" t="s">
        <v>904</v>
      </c>
      <c r="B71" s="200">
        <v>325.78351048619572</v>
      </c>
      <c r="C71" s="200">
        <v>0</v>
      </c>
      <c r="D71" s="200">
        <v>54.790577307492157</v>
      </c>
      <c r="E71" s="200">
        <v>500.15975019259628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325.78351048619572</v>
      </c>
      <c r="Q71" s="200">
        <v>0</v>
      </c>
      <c r="R71" s="200">
        <v>1</v>
      </c>
      <c r="S71" s="200">
        <v>570.775289625764</v>
      </c>
      <c r="T71" s="200">
        <v>244.99177913956831</v>
      </c>
    </row>
    <row r="72" spans="1:20" x14ac:dyDescent="0.35">
      <c r="A72" s="201" t="s">
        <v>903</v>
      </c>
      <c r="B72" s="200">
        <v>16.016491382723451</v>
      </c>
      <c r="C72" s="200">
        <v>0</v>
      </c>
      <c r="D72" s="200">
        <v>12.84400163861646</v>
      </c>
      <c r="E72" s="200">
        <v>13.47378306778732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16.016491382723451</v>
      </c>
      <c r="Q72" s="200">
        <v>0</v>
      </c>
      <c r="R72" s="200">
        <v>1</v>
      </c>
      <c r="S72" s="200">
        <v>25.71405698019425</v>
      </c>
      <c r="T72" s="200">
        <v>9.697565597470799</v>
      </c>
    </row>
    <row r="73" spans="1:20" x14ac:dyDescent="0.35">
      <c r="A73" s="201" t="s">
        <v>902</v>
      </c>
      <c r="B73" s="200">
        <v>0</v>
      </c>
      <c r="C73" s="200">
        <v>19.269461253210739</v>
      </c>
      <c r="D73" s="200">
        <v>12.714534825828419</v>
      </c>
      <c r="E73" s="200">
        <v>0</v>
      </c>
      <c r="F73" s="200">
        <v>8.8735366040450909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19.269461253210739</v>
      </c>
      <c r="R73" s="200">
        <v>1</v>
      </c>
      <c r="S73" s="200">
        <v>120.464448974866</v>
      </c>
      <c r="T73" s="200">
        <v>139.73391022807681</v>
      </c>
    </row>
    <row r="74" spans="1:20" x14ac:dyDescent="0.35">
      <c r="A74" s="201" t="s">
        <v>901</v>
      </c>
      <c r="B74" s="200">
        <v>636.07419036439637</v>
      </c>
      <c r="C74" s="200">
        <v>0</v>
      </c>
      <c r="D74" s="200">
        <v>55.318372088633282</v>
      </c>
      <c r="E74" s="200">
        <v>1662.715659920497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636.07419036439637</v>
      </c>
      <c r="Q74" s="200">
        <v>0</v>
      </c>
      <c r="R74" s="200">
        <v>1</v>
      </c>
      <c r="S74" s="200">
        <v>1065.641269776025</v>
      </c>
      <c r="T74" s="200">
        <v>429.56707941162807</v>
      </c>
    </row>
    <row r="75" spans="1:20" x14ac:dyDescent="0.35">
      <c r="A75" s="201" t="s">
        <v>900</v>
      </c>
      <c r="B75" s="200">
        <v>2475.9133713228621</v>
      </c>
      <c r="C75" s="200">
        <v>0</v>
      </c>
      <c r="D75" s="200">
        <v>72.055678266378536</v>
      </c>
      <c r="E75" s="200">
        <v>1527.892902723032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2475.9133713228621</v>
      </c>
      <c r="Q75" s="200">
        <v>0</v>
      </c>
      <c r="R75" s="200">
        <v>1</v>
      </c>
      <c r="S75" s="200">
        <v>3325.0254591766511</v>
      </c>
      <c r="T75" s="200">
        <v>849.11208785378892</v>
      </c>
    </row>
    <row r="76" spans="1:20" x14ac:dyDescent="0.35">
      <c r="A76" s="201" t="s">
        <v>899</v>
      </c>
      <c r="B76" s="200">
        <v>0</v>
      </c>
      <c r="C76" s="200">
        <v>33.468911258822061</v>
      </c>
      <c r="D76" s="200">
        <v>23.136352022737441</v>
      </c>
      <c r="E76" s="200">
        <v>0</v>
      </c>
      <c r="F76" s="200">
        <v>398.23620613801648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33.468911258822061</v>
      </c>
      <c r="R76" s="200">
        <v>1</v>
      </c>
      <c r="S76" s="200">
        <v>153.80576400274521</v>
      </c>
      <c r="T76" s="200">
        <v>187.27467526156721</v>
      </c>
    </row>
    <row r="77" spans="1:20" x14ac:dyDescent="0.35">
      <c r="A77" s="201" t="s">
        <v>898</v>
      </c>
      <c r="B77" s="200">
        <v>5.8858249524989219</v>
      </c>
      <c r="C77" s="200">
        <v>0</v>
      </c>
      <c r="D77" s="200">
        <v>13.866999934786859</v>
      </c>
      <c r="E77" s="200">
        <v>71.026796935154692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5.8858249524989219</v>
      </c>
      <c r="Q77" s="200">
        <v>0</v>
      </c>
      <c r="R77" s="200">
        <v>1</v>
      </c>
      <c r="S77" s="200">
        <v>93.613518654330051</v>
      </c>
      <c r="T77" s="200">
        <v>87.727693701831129</v>
      </c>
    </row>
    <row r="78" spans="1:20" x14ac:dyDescent="0.35">
      <c r="A78" s="201" t="s">
        <v>897</v>
      </c>
      <c r="B78" s="200">
        <v>489.50938073385169</v>
      </c>
      <c r="C78" s="200">
        <v>0</v>
      </c>
      <c r="D78" s="200">
        <v>35.366887529810569</v>
      </c>
      <c r="E78" s="200">
        <v>2082.6138647775688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489.50938073385169</v>
      </c>
      <c r="Q78" s="200">
        <v>0</v>
      </c>
      <c r="R78" s="200">
        <v>1</v>
      </c>
      <c r="S78" s="200">
        <v>4311.0493347773772</v>
      </c>
      <c r="T78" s="200">
        <v>3821.539954043526</v>
      </c>
    </row>
    <row r="79" spans="1:20" x14ac:dyDescent="0.35">
      <c r="A79" s="201" t="s">
        <v>896</v>
      </c>
      <c r="B79" s="200">
        <v>0</v>
      </c>
      <c r="C79" s="200">
        <v>490.99402049736318</v>
      </c>
      <c r="D79" s="200">
        <v>24.037789145782611</v>
      </c>
      <c r="E79" s="200">
        <v>0</v>
      </c>
      <c r="F79" s="200" t="s">
        <v>990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490.99402049736318</v>
      </c>
      <c r="R79" s="200">
        <v>1</v>
      </c>
      <c r="S79" s="200">
        <v>574.03151884410408</v>
      </c>
      <c r="T79" s="200">
        <v>1065.025539341467</v>
      </c>
    </row>
    <row r="80" spans="1:20" x14ac:dyDescent="0.35">
      <c r="A80" s="201" t="s">
        <v>895</v>
      </c>
      <c r="B80" s="200">
        <v>0</v>
      </c>
      <c r="C80" s="200">
        <v>214.726738450977</v>
      </c>
      <c r="D80" s="200">
        <v>22.442144049764899</v>
      </c>
      <c r="E80" s="200">
        <v>0</v>
      </c>
      <c r="F80" s="200">
        <v>8908.2838945094536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214.726738450977</v>
      </c>
      <c r="R80" s="200">
        <v>1</v>
      </c>
      <c r="S80" s="200">
        <v>756.66990930024167</v>
      </c>
      <c r="T80" s="200">
        <v>971.39664775121867</v>
      </c>
    </row>
    <row r="81" spans="1:20" x14ac:dyDescent="0.35">
      <c r="A81" s="201" t="s">
        <v>894</v>
      </c>
      <c r="B81" s="200">
        <v>28161.707027889272</v>
      </c>
      <c r="C81" s="200">
        <v>0</v>
      </c>
      <c r="D81" s="200">
        <v>51.499119380300073</v>
      </c>
      <c r="E81" s="200">
        <v>314108.20005620387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28161.707027889272</v>
      </c>
      <c r="Q81" s="200">
        <v>0</v>
      </c>
      <c r="R81" s="200">
        <v>1</v>
      </c>
      <c r="S81" s="200">
        <v>88311.271959825215</v>
      </c>
      <c r="T81" s="200">
        <v>60149.564931935944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81540-B9E9-48BF-900E-0B96579D70E7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19675</v>
      </c>
    </row>
    <row r="8" spans="1:25" x14ac:dyDescent="0.35">
      <c r="A8" s="201" t="s">
        <v>871</v>
      </c>
      <c r="B8" s="200">
        <v>10332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938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116167.11914076591</v>
      </c>
      <c r="D16" s="200">
        <v>0</v>
      </c>
      <c r="E16" s="200">
        <v>0</v>
      </c>
      <c r="F16" s="200">
        <v>0</v>
      </c>
      <c r="G16" s="200">
        <v>-14301.40453085769</v>
      </c>
      <c r="H16" s="200">
        <v>1</v>
      </c>
      <c r="I16" s="200">
        <v>1</v>
      </c>
      <c r="J16" s="200">
        <v>1</v>
      </c>
      <c r="K16" s="200">
        <v>1</v>
      </c>
      <c r="L16" s="200">
        <v>-1329.254760434131</v>
      </c>
      <c r="M16" s="200">
        <v>1203173.674071948</v>
      </c>
      <c r="N16" s="200">
        <v>1071375.895639891</v>
      </c>
      <c r="O16" s="200">
        <v>-131797.7784320577</v>
      </c>
      <c r="P16" s="200">
        <v>22153.128921904819</v>
      </c>
      <c r="Q16" s="200">
        <v>138320.2480626707</v>
      </c>
      <c r="R16" s="200">
        <v>1</v>
      </c>
      <c r="S16" s="200">
        <v>663274.32388441497</v>
      </c>
      <c r="T16" s="200">
        <v>779441.44302518072</v>
      </c>
      <c r="U16" s="199">
        <v>107786.924381237</v>
      </c>
      <c r="V16" s="199">
        <v>303558.01034439233</v>
      </c>
      <c r="W16" s="199">
        <v>289256.60581353458</v>
      </c>
      <c r="X16" s="199">
        <v>12387.296321138339</v>
      </c>
      <c r="Y16" s="199">
        <v>11058.04156070421</v>
      </c>
    </row>
    <row r="17" spans="1:20" x14ac:dyDescent="0.35">
      <c r="A17" s="201" t="s">
        <v>958</v>
      </c>
      <c r="B17" s="200">
        <v>0</v>
      </c>
      <c r="C17" s="200">
        <v>55794.12832577317</v>
      </c>
      <c r="D17" s="200">
        <v>112.7338108813628</v>
      </c>
      <c r="E17" s="200">
        <v>0</v>
      </c>
      <c r="F17" s="200">
        <v>73.95725741983216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55794.12832577317</v>
      </c>
      <c r="R17" s="200">
        <v>1</v>
      </c>
      <c r="S17" s="200">
        <v>393406.80618996982</v>
      </c>
      <c r="T17" s="200">
        <v>449200.93451574288</v>
      </c>
    </row>
    <row r="18" spans="1:20" x14ac:dyDescent="0.35">
      <c r="A18" s="201" t="s">
        <v>957</v>
      </c>
      <c r="B18" s="200">
        <v>0</v>
      </c>
      <c r="C18" s="200">
        <v>1402.2152260114281</v>
      </c>
      <c r="D18" s="200">
        <v>43.06818679056552</v>
      </c>
      <c r="E18" s="200">
        <v>0</v>
      </c>
      <c r="F18" s="200">
        <v>8.6752794933232327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1402.2152260114281</v>
      </c>
      <c r="R18" s="200">
        <v>1</v>
      </c>
      <c r="S18" s="200">
        <v>1121.90412646909</v>
      </c>
      <c r="T18" s="200">
        <v>2524.119352480518</v>
      </c>
    </row>
    <row r="19" spans="1:20" x14ac:dyDescent="0.35">
      <c r="A19" s="201" t="s">
        <v>956</v>
      </c>
      <c r="B19" s="200">
        <v>0</v>
      </c>
      <c r="C19" s="200">
        <v>1432.9393969574819</v>
      </c>
      <c r="D19" s="200">
        <v>32.680207931938973</v>
      </c>
      <c r="E19" s="200">
        <v>0</v>
      </c>
      <c r="F19" s="200">
        <v>67.87887503907541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1432.9393969574819</v>
      </c>
      <c r="R19" s="200">
        <v>1</v>
      </c>
      <c r="S19" s="200">
        <v>276.29578553641778</v>
      </c>
      <c r="T19" s="200">
        <v>1709.2351824938989</v>
      </c>
    </row>
    <row r="20" spans="1:20" x14ac:dyDescent="0.35">
      <c r="A20" s="201" t="s">
        <v>955</v>
      </c>
      <c r="B20" s="200">
        <v>581.85222907631282</v>
      </c>
      <c r="C20" s="200">
        <v>0</v>
      </c>
      <c r="D20" s="200">
        <v>18.388841105076271</v>
      </c>
      <c r="E20" s="200">
        <v>57.12857246236895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581.85222907631282</v>
      </c>
      <c r="Q20" s="200">
        <v>0</v>
      </c>
      <c r="R20" s="200">
        <v>1</v>
      </c>
      <c r="S20" s="200">
        <v>841.7881480386485</v>
      </c>
      <c r="T20" s="200">
        <v>259.93591896233568</v>
      </c>
    </row>
    <row r="21" spans="1:20" x14ac:dyDescent="0.35">
      <c r="A21" s="201" t="s">
        <v>954</v>
      </c>
      <c r="B21" s="200">
        <v>0</v>
      </c>
      <c r="C21" s="200">
        <v>40.740461517667057</v>
      </c>
      <c r="D21" s="200">
        <v>6.2091618890578921</v>
      </c>
      <c r="E21" s="200">
        <v>0</v>
      </c>
      <c r="F21" s="200">
        <v>15.971502738934049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40.740461517667057</v>
      </c>
      <c r="R21" s="200">
        <v>1</v>
      </c>
      <c r="S21" s="200">
        <v>64.322310280389232</v>
      </c>
      <c r="T21" s="200">
        <v>105.0627717980563</v>
      </c>
    </row>
    <row r="22" spans="1:20" x14ac:dyDescent="0.35">
      <c r="A22" s="201" t="s">
        <v>953</v>
      </c>
      <c r="B22" s="200">
        <v>0</v>
      </c>
      <c r="C22" s="200">
        <v>66.449934024641223</v>
      </c>
      <c r="D22" s="200">
        <v>39.028395561766402</v>
      </c>
      <c r="E22" s="200">
        <v>0</v>
      </c>
      <c r="F22" s="200">
        <v>0.50024527953179565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66.449934024641223</v>
      </c>
      <c r="R22" s="200">
        <v>1</v>
      </c>
      <c r="S22" s="200">
        <v>0.78034770669237508</v>
      </c>
      <c r="T22" s="200">
        <v>67.230281731333605</v>
      </c>
    </row>
    <row r="23" spans="1:20" x14ac:dyDescent="0.35">
      <c r="A23" s="201" t="s">
        <v>952</v>
      </c>
      <c r="B23" s="200">
        <v>0</v>
      </c>
      <c r="C23" s="200">
        <v>7.2580394346646369</v>
      </c>
      <c r="D23" s="200">
        <v>0.59738531381540994</v>
      </c>
      <c r="E23" s="200">
        <v>0</v>
      </c>
      <c r="F23" s="200">
        <v>0.43537701216178459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7.2580394346646369</v>
      </c>
      <c r="R23" s="200">
        <v>1</v>
      </c>
      <c r="S23" s="200">
        <v>0</v>
      </c>
      <c r="T23" s="200">
        <v>7.2580394346646369</v>
      </c>
    </row>
    <row r="24" spans="1:20" x14ac:dyDescent="0.35">
      <c r="A24" s="201" t="s">
        <v>951</v>
      </c>
      <c r="B24" s="200">
        <v>0</v>
      </c>
      <c r="C24" s="200">
        <v>53.776174823262153</v>
      </c>
      <c r="D24" s="200">
        <v>7.4162560655210914</v>
      </c>
      <c r="E24" s="200">
        <v>0</v>
      </c>
      <c r="F24" s="200">
        <v>0.30644590778199671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53.776174823262153</v>
      </c>
      <c r="R24" s="200">
        <v>1</v>
      </c>
      <c r="S24" s="200">
        <v>0</v>
      </c>
      <c r="T24" s="200">
        <v>53.776174823262153</v>
      </c>
    </row>
    <row r="25" spans="1:20" x14ac:dyDescent="0.35">
      <c r="A25" s="201" t="s">
        <v>950</v>
      </c>
      <c r="B25" s="200">
        <v>0</v>
      </c>
      <c r="C25" s="200">
        <v>260.84805021467042</v>
      </c>
      <c r="D25" s="200">
        <v>53.58907658955173</v>
      </c>
      <c r="E25" s="200">
        <v>0</v>
      </c>
      <c r="F25" s="200">
        <v>16.272844737664119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260.84805021467042</v>
      </c>
      <c r="R25" s="200">
        <v>1</v>
      </c>
      <c r="S25" s="200">
        <v>20.818565744777342</v>
      </c>
      <c r="T25" s="200">
        <v>281.66661595944782</v>
      </c>
    </row>
    <row r="26" spans="1:20" x14ac:dyDescent="0.35">
      <c r="A26" s="201" t="s">
        <v>949</v>
      </c>
      <c r="B26" s="200">
        <v>0</v>
      </c>
      <c r="C26" s="200">
        <v>809.40624511972499</v>
      </c>
      <c r="D26" s="200">
        <v>25.05307131570105</v>
      </c>
      <c r="E26" s="200">
        <v>0</v>
      </c>
      <c r="F26" s="200">
        <v>76.138856141828583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809.40624511972499</v>
      </c>
      <c r="R26" s="200">
        <v>1</v>
      </c>
      <c r="S26" s="200">
        <v>44.114941964745903</v>
      </c>
      <c r="T26" s="200">
        <v>853.52118708447085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338.17583189778497</v>
      </c>
      <c r="D28" s="200">
        <v>25.05035220267532</v>
      </c>
      <c r="E28" s="200">
        <v>0</v>
      </c>
      <c r="F28" s="200">
        <v>69.667924388145849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338.17583189778497</v>
      </c>
      <c r="R28" s="200">
        <v>1</v>
      </c>
      <c r="S28" s="200">
        <v>194.46775800564151</v>
      </c>
      <c r="T28" s="200">
        <v>532.64358990342646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8.5949260334672974</v>
      </c>
      <c r="C30" s="200">
        <v>0</v>
      </c>
      <c r="D30" s="200">
        <v>2.4458701504086968</v>
      </c>
      <c r="E30" s="200">
        <v>0.185233208451861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8.5949260334672974</v>
      </c>
      <c r="Q30" s="200">
        <v>0</v>
      </c>
      <c r="R30" s="200">
        <v>1</v>
      </c>
      <c r="S30" s="200">
        <v>8.5949260334672974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0</v>
      </c>
      <c r="C32" s="200">
        <v>12099.389646778191</v>
      </c>
      <c r="D32" s="200">
        <v>65.439628803794548</v>
      </c>
      <c r="E32" s="200">
        <v>0</v>
      </c>
      <c r="F32" s="200">
        <v>1483.6800216300589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12099.389646778191</v>
      </c>
      <c r="R32" s="200">
        <v>1</v>
      </c>
      <c r="S32" s="200">
        <v>57885.693907029752</v>
      </c>
      <c r="T32" s="200">
        <v>69985.083553807941</v>
      </c>
    </row>
    <row r="33" spans="1:20" x14ac:dyDescent="0.35">
      <c r="A33" s="201" t="s">
        <v>942</v>
      </c>
      <c r="B33" s="200">
        <v>0</v>
      </c>
      <c r="C33" s="200">
        <v>19888.881733825328</v>
      </c>
      <c r="D33" s="200">
        <v>76.230374963816232</v>
      </c>
      <c r="E33" s="200">
        <v>0</v>
      </c>
      <c r="F33" s="200">
        <v>2894.3730139735012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19888.881733825328</v>
      </c>
      <c r="R33" s="200">
        <v>1</v>
      </c>
      <c r="S33" s="200">
        <v>52463.692471206217</v>
      </c>
      <c r="T33" s="200">
        <v>72352.574205031546</v>
      </c>
    </row>
    <row r="34" spans="1:20" x14ac:dyDescent="0.35">
      <c r="A34" s="201" t="s">
        <v>941</v>
      </c>
      <c r="B34" s="200">
        <v>278.65543722380818</v>
      </c>
      <c r="C34" s="200">
        <v>0</v>
      </c>
      <c r="D34" s="200">
        <v>387.24733152072707</v>
      </c>
      <c r="E34" s="200">
        <v>19.352105835655991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278.65543722380818</v>
      </c>
      <c r="Q34" s="200">
        <v>0</v>
      </c>
      <c r="R34" s="200">
        <v>1</v>
      </c>
      <c r="S34" s="200">
        <v>290.51129967255821</v>
      </c>
      <c r="T34" s="200">
        <v>11.85586244874998</v>
      </c>
    </row>
    <row r="35" spans="1:20" x14ac:dyDescent="0.35">
      <c r="A35" s="201" t="s">
        <v>940</v>
      </c>
      <c r="B35" s="200">
        <v>0</v>
      </c>
      <c r="C35" s="200">
        <v>1695.9698846102381</v>
      </c>
      <c r="D35" s="200">
        <v>76.633908208507037</v>
      </c>
      <c r="E35" s="200">
        <v>0</v>
      </c>
      <c r="F35" s="200">
        <v>604.73722914354198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1695.9698846102381</v>
      </c>
      <c r="R35" s="200">
        <v>1</v>
      </c>
      <c r="S35" s="200">
        <v>1763.446036177568</v>
      </c>
      <c r="T35" s="200">
        <v>3459.415920787806</v>
      </c>
    </row>
    <row r="36" spans="1:20" x14ac:dyDescent="0.35">
      <c r="A36" s="201" t="s">
        <v>939</v>
      </c>
      <c r="B36" s="200">
        <v>1481.497750252078</v>
      </c>
      <c r="C36" s="200">
        <v>0</v>
      </c>
      <c r="D36" s="200">
        <v>56.568638554548357</v>
      </c>
      <c r="E36" s="200">
        <v>95.380475528296202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1481.497750252078</v>
      </c>
      <c r="Q36" s="200">
        <v>0</v>
      </c>
      <c r="R36" s="200">
        <v>1</v>
      </c>
      <c r="S36" s="200">
        <v>7506.9773427075552</v>
      </c>
      <c r="T36" s="200">
        <v>6025.4795924554774</v>
      </c>
    </row>
    <row r="37" spans="1:20" x14ac:dyDescent="0.35">
      <c r="A37" s="201" t="s">
        <v>938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937</v>
      </c>
      <c r="B38" s="200">
        <v>0</v>
      </c>
      <c r="C38" s="200">
        <v>583.51687808742645</v>
      </c>
      <c r="D38" s="200">
        <v>37.755117344496838</v>
      </c>
      <c r="E38" s="200">
        <v>0</v>
      </c>
      <c r="F38" s="200">
        <v>280.50777467379618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583.51687808742645</v>
      </c>
      <c r="R38" s="200">
        <v>1</v>
      </c>
      <c r="S38" s="200">
        <v>3784.138083277534</v>
      </c>
      <c r="T38" s="200">
        <v>4367.6549613649604</v>
      </c>
    </row>
    <row r="39" spans="1:20" x14ac:dyDescent="0.35">
      <c r="A39" s="201" t="s">
        <v>936</v>
      </c>
      <c r="B39" s="200">
        <v>0</v>
      </c>
      <c r="C39" s="200">
        <v>8237.9795677304282</v>
      </c>
      <c r="D39" s="200">
        <v>67.841767320087357</v>
      </c>
      <c r="E39" s="200">
        <v>0</v>
      </c>
      <c r="F39" s="200">
        <v>5080.7649424205983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8237.9795677304282</v>
      </c>
      <c r="R39" s="200">
        <v>1</v>
      </c>
      <c r="S39" s="200">
        <v>4680.8955896697726</v>
      </c>
      <c r="T39" s="200">
        <v>12918.8751574002</v>
      </c>
    </row>
    <row r="40" spans="1:20" x14ac:dyDescent="0.35">
      <c r="A40" s="201" t="s">
        <v>935</v>
      </c>
      <c r="B40" s="200">
        <v>0</v>
      </c>
      <c r="C40" s="200">
        <v>2724.0034060819871</v>
      </c>
      <c r="D40" s="200">
        <v>36.764453859891951</v>
      </c>
      <c r="E40" s="200">
        <v>0</v>
      </c>
      <c r="F40" s="200">
        <v>236.00044400152291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2724.0034060819871</v>
      </c>
      <c r="R40" s="200">
        <v>1</v>
      </c>
      <c r="S40" s="200">
        <v>1265.3343798207329</v>
      </c>
      <c r="T40" s="200">
        <v>3989.33778590272</v>
      </c>
    </row>
    <row r="41" spans="1:20" x14ac:dyDescent="0.35">
      <c r="A41" s="201" t="s">
        <v>934</v>
      </c>
      <c r="B41" s="200">
        <v>0</v>
      </c>
      <c r="C41" s="200">
        <v>1920.889056350341</v>
      </c>
      <c r="D41" s="200">
        <v>68.916430300565935</v>
      </c>
      <c r="E41" s="200">
        <v>0</v>
      </c>
      <c r="F41" s="200">
        <v>333.08580572066899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1920.889056350341</v>
      </c>
      <c r="R41" s="200">
        <v>1</v>
      </c>
      <c r="S41" s="200">
        <v>6530.7458553146407</v>
      </c>
      <c r="T41" s="200">
        <v>8451.6349116649817</v>
      </c>
    </row>
    <row r="42" spans="1:20" x14ac:dyDescent="0.35">
      <c r="A42" s="201" t="s">
        <v>933</v>
      </c>
      <c r="B42" s="200">
        <v>17.40716345225961</v>
      </c>
      <c r="C42" s="200">
        <v>0</v>
      </c>
      <c r="D42" s="200">
        <v>11.81531423720398</v>
      </c>
      <c r="E42" s="200">
        <v>1.2353170095217201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17.40716345225961</v>
      </c>
      <c r="Q42" s="200">
        <v>0</v>
      </c>
      <c r="R42" s="200">
        <v>1</v>
      </c>
      <c r="S42" s="200">
        <v>129.75799813626841</v>
      </c>
      <c r="T42" s="200">
        <v>112.3508346840088</v>
      </c>
    </row>
    <row r="43" spans="1:20" x14ac:dyDescent="0.35">
      <c r="A43" s="201" t="s">
        <v>932</v>
      </c>
      <c r="B43" s="200">
        <v>1174.754325295075</v>
      </c>
      <c r="C43" s="200">
        <v>0</v>
      </c>
      <c r="D43" s="200">
        <v>28.154346744404059</v>
      </c>
      <c r="E43" s="200">
        <v>104.318490724331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1174.754325295075</v>
      </c>
      <c r="Q43" s="200">
        <v>0</v>
      </c>
      <c r="R43" s="200">
        <v>1</v>
      </c>
      <c r="S43" s="200">
        <v>3713.167672867331</v>
      </c>
      <c r="T43" s="200">
        <v>2538.413347572256</v>
      </c>
    </row>
    <row r="44" spans="1:20" x14ac:dyDescent="0.35">
      <c r="A44" s="201" t="s">
        <v>931</v>
      </c>
      <c r="B44" s="200">
        <v>0</v>
      </c>
      <c r="C44" s="200">
        <v>1127.520672336294</v>
      </c>
      <c r="D44" s="200">
        <v>53.005832407199549</v>
      </c>
      <c r="E44" s="200">
        <v>0</v>
      </c>
      <c r="F44" s="200">
        <v>100.9808936309971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1127.520672336294</v>
      </c>
      <c r="R44" s="200">
        <v>1</v>
      </c>
      <c r="S44" s="200">
        <v>3586.8349555062509</v>
      </c>
      <c r="T44" s="200">
        <v>4714.3556278425449</v>
      </c>
    </row>
    <row r="45" spans="1:20" x14ac:dyDescent="0.35">
      <c r="A45" s="201" t="s">
        <v>930</v>
      </c>
      <c r="B45" s="200">
        <v>0</v>
      </c>
      <c r="C45" s="200">
        <v>923.22758352491655</v>
      </c>
      <c r="D45" s="200">
        <v>75.629992524931751</v>
      </c>
      <c r="E45" s="200">
        <v>0</v>
      </c>
      <c r="F45" s="200">
        <v>1329.56594591518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923.22758352491655</v>
      </c>
      <c r="R45" s="200">
        <v>1</v>
      </c>
      <c r="S45" s="200">
        <v>295.85526116050733</v>
      </c>
      <c r="T45" s="200">
        <v>1219.0828446854241</v>
      </c>
    </row>
    <row r="46" spans="1:20" x14ac:dyDescent="0.35">
      <c r="A46" s="201" t="s">
        <v>929</v>
      </c>
      <c r="B46" s="200">
        <v>0</v>
      </c>
      <c r="C46" s="200">
        <v>1095.3390520102821</v>
      </c>
      <c r="D46" s="200">
        <v>145.3731107090893</v>
      </c>
      <c r="E46" s="200">
        <v>0</v>
      </c>
      <c r="F46" s="200">
        <v>1088.989339590011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1095.3390520102821</v>
      </c>
      <c r="R46" s="200">
        <v>1</v>
      </c>
      <c r="S46" s="200">
        <v>118.64002340958641</v>
      </c>
      <c r="T46" s="200">
        <v>1213.979075419868</v>
      </c>
    </row>
    <row r="47" spans="1:20" x14ac:dyDescent="0.35">
      <c r="A47" s="201" t="s">
        <v>928</v>
      </c>
      <c r="B47" s="200">
        <v>0</v>
      </c>
      <c r="C47" s="200">
        <v>1374.6000423764201</v>
      </c>
      <c r="D47" s="200">
        <v>56.94904998747716</v>
      </c>
      <c r="E47" s="200">
        <v>0</v>
      </c>
      <c r="F47" s="200">
        <v>449.42662966531651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1374.6000423764201</v>
      </c>
      <c r="R47" s="200">
        <v>1</v>
      </c>
      <c r="S47" s="200">
        <v>413.52718011825419</v>
      </c>
      <c r="T47" s="200">
        <v>1788.127222494674</v>
      </c>
    </row>
    <row r="48" spans="1:20" x14ac:dyDescent="0.35">
      <c r="A48" s="201" t="s">
        <v>927</v>
      </c>
      <c r="B48" s="200">
        <v>0</v>
      </c>
      <c r="C48" s="200">
        <v>1855.933808847263</v>
      </c>
      <c r="D48" s="200">
        <v>280.61159461757558</v>
      </c>
      <c r="E48" s="200">
        <v>0</v>
      </c>
      <c r="F48" s="200">
        <v>742.16285547761845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1855.933808847263</v>
      </c>
      <c r="R48" s="200">
        <v>1</v>
      </c>
      <c r="S48" s="200">
        <v>3403.653232182739</v>
      </c>
      <c r="T48" s="200">
        <v>5259.5870410300022</v>
      </c>
    </row>
    <row r="49" spans="1:20" x14ac:dyDescent="0.35">
      <c r="A49" s="201" t="s">
        <v>926</v>
      </c>
      <c r="B49" s="200">
        <v>3860.5437119265248</v>
      </c>
      <c r="C49" s="200">
        <v>0</v>
      </c>
      <c r="D49" s="200">
        <v>87.100490867692528</v>
      </c>
      <c r="E49" s="200">
        <v>593.63354689494963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3860.5437119265248</v>
      </c>
      <c r="Q49" s="200">
        <v>0</v>
      </c>
      <c r="R49" s="200">
        <v>1</v>
      </c>
      <c r="S49" s="200">
        <v>6659.8362756675651</v>
      </c>
      <c r="T49" s="200">
        <v>2799.2925637410399</v>
      </c>
    </row>
    <row r="50" spans="1:20" x14ac:dyDescent="0.35">
      <c r="A50" s="201" t="s">
        <v>925</v>
      </c>
      <c r="B50" s="200">
        <v>0</v>
      </c>
      <c r="C50" s="200">
        <v>8266.4835369829907</v>
      </c>
      <c r="D50" s="200">
        <v>229.7577197089532</v>
      </c>
      <c r="E50" s="200">
        <v>0</v>
      </c>
      <c r="F50" s="200">
        <v>15568.51043205098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8266.4835369829907</v>
      </c>
      <c r="R50" s="200">
        <v>1</v>
      </c>
      <c r="S50" s="200">
        <v>5274.7278432198473</v>
      </c>
      <c r="T50" s="200">
        <v>13541.21138020284</v>
      </c>
    </row>
    <row r="51" spans="1:20" x14ac:dyDescent="0.35">
      <c r="A51" s="201" t="s">
        <v>924</v>
      </c>
      <c r="B51" s="200">
        <v>246.67222956448919</v>
      </c>
      <c r="C51" s="200">
        <v>0</v>
      </c>
      <c r="D51" s="200">
        <v>25.78456477453075</v>
      </c>
      <c r="E51" s="200">
        <v>17.582474725763198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246.67222956448919</v>
      </c>
      <c r="Q51" s="200">
        <v>0</v>
      </c>
      <c r="R51" s="200">
        <v>1</v>
      </c>
      <c r="S51" s="200">
        <v>1020.284724613642</v>
      </c>
      <c r="T51" s="200">
        <v>773.61249504915327</v>
      </c>
    </row>
    <row r="52" spans="1:20" x14ac:dyDescent="0.35">
      <c r="A52" s="201" t="s">
        <v>923</v>
      </c>
      <c r="B52" s="200">
        <v>0</v>
      </c>
      <c r="C52" s="200">
        <v>286.30788420973693</v>
      </c>
      <c r="D52" s="200">
        <v>8.2535913478471397</v>
      </c>
      <c r="E52" s="200">
        <v>0</v>
      </c>
      <c r="F52" s="200">
        <v>122.8149574091815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286.30788420973693</v>
      </c>
      <c r="R52" s="200">
        <v>1</v>
      </c>
      <c r="S52" s="200">
        <v>175.74239567083461</v>
      </c>
      <c r="T52" s="200">
        <v>462.05027988057162</v>
      </c>
    </row>
    <row r="53" spans="1:20" x14ac:dyDescent="0.35">
      <c r="A53" s="201" t="s">
        <v>922</v>
      </c>
      <c r="B53" s="200">
        <v>2716.7113488363061</v>
      </c>
      <c r="C53" s="200">
        <v>0</v>
      </c>
      <c r="D53" s="200">
        <v>64.273333282449769</v>
      </c>
      <c r="E53" s="200">
        <v>465.15493975499959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2716.7113488363061</v>
      </c>
      <c r="Q53" s="200">
        <v>0</v>
      </c>
      <c r="R53" s="200">
        <v>1</v>
      </c>
      <c r="S53" s="200">
        <v>5511.0836899622118</v>
      </c>
      <c r="T53" s="200">
        <v>2794.3723411259061</v>
      </c>
    </row>
    <row r="54" spans="1:20" x14ac:dyDescent="0.35">
      <c r="A54" s="201" t="s">
        <v>921</v>
      </c>
      <c r="B54" s="200">
        <v>51.895661815647138</v>
      </c>
      <c r="C54" s="200">
        <v>0</v>
      </c>
      <c r="D54" s="200">
        <v>48.873148145931019</v>
      </c>
      <c r="E54" s="200">
        <v>6.0398022517289016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51.895661815647138</v>
      </c>
      <c r="Q54" s="200">
        <v>0</v>
      </c>
      <c r="R54" s="200">
        <v>1</v>
      </c>
      <c r="S54" s="200">
        <v>1030.0961167562641</v>
      </c>
      <c r="T54" s="200">
        <v>978.20045494061696</v>
      </c>
    </row>
    <row r="55" spans="1:20" x14ac:dyDescent="0.35">
      <c r="A55" s="201" t="s">
        <v>920</v>
      </c>
      <c r="B55" s="200">
        <v>0</v>
      </c>
      <c r="C55" s="200">
        <v>1832.9628701620529</v>
      </c>
      <c r="D55" s="200">
        <v>284.8961358877475</v>
      </c>
      <c r="E55" s="200">
        <v>0</v>
      </c>
      <c r="F55" s="200">
        <v>331.73821691524489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1832.9628701620529</v>
      </c>
      <c r="R55" s="200">
        <v>1</v>
      </c>
      <c r="S55" s="200">
        <v>4474.5836811632598</v>
      </c>
      <c r="T55" s="200">
        <v>6307.546551325313</v>
      </c>
    </row>
    <row r="56" spans="1:20" x14ac:dyDescent="0.35">
      <c r="A56" s="201" t="s">
        <v>919</v>
      </c>
      <c r="B56" s="200">
        <v>522.86956333399019</v>
      </c>
      <c r="C56" s="200">
        <v>0</v>
      </c>
      <c r="D56" s="200">
        <v>22.265881218160139</v>
      </c>
      <c r="E56" s="200">
        <v>51.490976210236752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522.86956333399019</v>
      </c>
      <c r="Q56" s="200">
        <v>0</v>
      </c>
      <c r="R56" s="200">
        <v>1</v>
      </c>
      <c r="S56" s="200">
        <v>930.04645751275382</v>
      </c>
      <c r="T56" s="200">
        <v>407.17689417876358</v>
      </c>
    </row>
    <row r="57" spans="1:20" x14ac:dyDescent="0.35">
      <c r="A57" s="201" t="s">
        <v>918</v>
      </c>
      <c r="B57" s="200">
        <v>0</v>
      </c>
      <c r="C57" s="200">
        <v>4473.8241243280236</v>
      </c>
      <c r="D57" s="200">
        <v>100.528233955354</v>
      </c>
      <c r="E57" s="200">
        <v>0</v>
      </c>
      <c r="F57" s="200">
        <v>1099.4544469763309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4473.8241243280236</v>
      </c>
      <c r="R57" s="200">
        <v>1</v>
      </c>
      <c r="S57" s="200">
        <v>1300.290803778053</v>
      </c>
      <c r="T57" s="200">
        <v>5774.1149281060761</v>
      </c>
    </row>
    <row r="58" spans="1:20" x14ac:dyDescent="0.35">
      <c r="A58" s="201" t="s">
        <v>917</v>
      </c>
      <c r="B58" s="200">
        <v>0</v>
      </c>
      <c r="C58" s="200">
        <v>624.98493046901785</v>
      </c>
      <c r="D58" s="200">
        <v>20.672799890814911</v>
      </c>
      <c r="E58" s="200">
        <v>0</v>
      </c>
      <c r="F58" s="200">
        <v>79.089723868145427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624.98493046901785</v>
      </c>
      <c r="R58" s="200">
        <v>1</v>
      </c>
      <c r="S58" s="200">
        <v>23.764455004233429</v>
      </c>
      <c r="T58" s="200">
        <v>648.74938547325132</v>
      </c>
    </row>
    <row r="59" spans="1:20" x14ac:dyDescent="0.35">
      <c r="A59" s="201" t="s">
        <v>916</v>
      </c>
      <c r="B59" s="200">
        <v>1921.8428135502029</v>
      </c>
      <c r="C59" s="200">
        <v>0</v>
      </c>
      <c r="D59" s="200">
        <v>129.43055171941671</v>
      </c>
      <c r="E59" s="200">
        <v>469.17380980924912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1921.8428135502029</v>
      </c>
      <c r="Q59" s="200">
        <v>0</v>
      </c>
      <c r="R59" s="200">
        <v>1</v>
      </c>
      <c r="S59" s="200">
        <v>3693.297670043637</v>
      </c>
      <c r="T59" s="200">
        <v>1771.4548564934339</v>
      </c>
    </row>
    <row r="60" spans="1:20" x14ac:dyDescent="0.35">
      <c r="A60" s="201" t="s">
        <v>915</v>
      </c>
      <c r="B60" s="200">
        <v>2936.7623560847069</v>
      </c>
      <c r="C60" s="200">
        <v>0</v>
      </c>
      <c r="D60" s="200">
        <v>117.574560117811</v>
      </c>
      <c r="E60" s="200">
        <v>265.73329973197929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2936.7623560847069</v>
      </c>
      <c r="Q60" s="200">
        <v>0</v>
      </c>
      <c r="R60" s="200">
        <v>1</v>
      </c>
      <c r="S60" s="200">
        <v>6150.5690801899327</v>
      </c>
      <c r="T60" s="200">
        <v>3213.8067241052258</v>
      </c>
    </row>
    <row r="61" spans="1:20" x14ac:dyDescent="0.35">
      <c r="A61" s="201" t="s">
        <v>914</v>
      </c>
      <c r="B61" s="200">
        <v>101.33541139834971</v>
      </c>
      <c r="C61" s="200">
        <v>0</v>
      </c>
      <c r="D61" s="200">
        <v>27.568503435147509</v>
      </c>
      <c r="E61" s="200">
        <v>3.0943994523342249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101.33541139834971</v>
      </c>
      <c r="Q61" s="200">
        <v>0</v>
      </c>
      <c r="R61" s="200">
        <v>1</v>
      </c>
      <c r="S61" s="200">
        <v>555.62070342626714</v>
      </c>
      <c r="T61" s="200">
        <v>454.28529202791742</v>
      </c>
    </row>
    <row r="62" spans="1:20" x14ac:dyDescent="0.35">
      <c r="A62" s="201" t="s">
        <v>913</v>
      </c>
      <c r="B62" s="200">
        <v>100.3840283677166</v>
      </c>
      <c r="C62" s="200">
        <v>0</v>
      </c>
      <c r="D62" s="200">
        <v>103.60456186558839</v>
      </c>
      <c r="E62" s="200">
        <v>11.061262629016589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100.3840283677166</v>
      </c>
      <c r="Q62" s="200">
        <v>0</v>
      </c>
      <c r="R62" s="200">
        <v>1</v>
      </c>
      <c r="S62" s="200">
        <v>1759.3789899822621</v>
      </c>
      <c r="T62" s="200">
        <v>1658.994961614545</v>
      </c>
    </row>
    <row r="63" spans="1:20" x14ac:dyDescent="0.35">
      <c r="A63" s="201" t="s">
        <v>912</v>
      </c>
      <c r="B63" s="200">
        <v>0</v>
      </c>
      <c r="C63" s="200">
        <v>2673.970589839224</v>
      </c>
      <c r="D63" s="200">
        <v>110.90543255214661</v>
      </c>
      <c r="E63" s="200">
        <v>0</v>
      </c>
      <c r="F63" s="200">
        <v>5846.4978309558592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2673.970589839224</v>
      </c>
      <c r="R63" s="200">
        <v>1</v>
      </c>
      <c r="S63" s="200">
        <v>973.52808728240814</v>
      </c>
      <c r="T63" s="200">
        <v>3647.4986771216322</v>
      </c>
    </row>
    <row r="64" spans="1:20" x14ac:dyDescent="0.35">
      <c r="A64" s="201" t="s">
        <v>911</v>
      </c>
      <c r="B64" s="200">
        <v>0</v>
      </c>
      <c r="C64" s="200">
        <v>445.1129360412088</v>
      </c>
      <c r="D64" s="200">
        <v>83.64742124887205</v>
      </c>
      <c r="E64" s="200">
        <v>0</v>
      </c>
      <c r="F64" s="200">
        <v>339.44396047703839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445.1129360412088</v>
      </c>
      <c r="R64" s="200">
        <v>1</v>
      </c>
      <c r="S64" s="200">
        <v>470.52770029620729</v>
      </c>
      <c r="T64" s="200">
        <v>915.64063633741614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111.7304969606938</v>
      </c>
      <c r="D66" s="200">
        <v>10.056317811722399</v>
      </c>
      <c r="E66" s="200">
        <v>0</v>
      </c>
      <c r="F66" s="200">
        <v>389.27816175793322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111.7304969606938</v>
      </c>
      <c r="R66" s="200">
        <v>1</v>
      </c>
      <c r="S66" s="200">
        <v>154.34146199165599</v>
      </c>
      <c r="T66" s="200">
        <v>266.07195895234992</v>
      </c>
    </row>
    <row r="67" spans="1:20" x14ac:dyDescent="0.35">
      <c r="A67" s="201" t="s">
        <v>908</v>
      </c>
      <c r="B67" s="200">
        <v>0</v>
      </c>
      <c r="C67" s="200">
        <v>18.79172410663999</v>
      </c>
      <c r="D67" s="200">
        <v>1.7143234267991601</v>
      </c>
      <c r="E67" s="200">
        <v>0</v>
      </c>
      <c r="F67" s="200">
        <v>5.3221376533385554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18.79172410663999</v>
      </c>
      <c r="R67" s="200">
        <v>1</v>
      </c>
      <c r="S67" s="200">
        <v>0</v>
      </c>
      <c r="T67" s="200">
        <v>18.79172410663999</v>
      </c>
    </row>
    <row r="68" spans="1:20" x14ac:dyDescent="0.35">
      <c r="A68" s="201" t="s">
        <v>907</v>
      </c>
      <c r="B68" s="200">
        <v>0</v>
      </c>
      <c r="C68" s="200">
        <v>274.79902662190909</v>
      </c>
      <c r="D68" s="200">
        <v>138.01451293765581</v>
      </c>
      <c r="E68" s="200">
        <v>0</v>
      </c>
      <c r="F68" s="200">
        <v>1521.374497205134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274.79902662190909</v>
      </c>
      <c r="R68" s="200">
        <v>1</v>
      </c>
      <c r="S68" s="200">
        <v>716.82419056569472</v>
      </c>
      <c r="T68" s="200">
        <v>991.62321718760381</v>
      </c>
    </row>
    <row r="69" spans="1:20" x14ac:dyDescent="0.35">
      <c r="A69" s="201" t="s">
        <v>906</v>
      </c>
      <c r="B69" s="200">
        <v>0</v>
      </c>
      <c r="C69" s="200">
        <v>123.2183649386273</v>
      </c>
      <c r="D69" s="200">
        <v>16.329799066257589</v>
      </c>
      <c r="E69" s="200">
        <v>0</v>
      </c>
      <c r="F69" s="200">
        <v>443.46236095709611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123.2183649386273</v>
      </c>
      <c r="R69" s="200">
        <v>1</v>
      </c>
      <c r="S69" s="200">
        <v>56.560860342246322</v>
      </c>
      <c r="T69" s="200">
        <v>179.77922528087359</v>
      </c>
    </row>
    <row r="70" spans="1:20" x14ac:dyDescent="0.35">
      <c r="A70" s="201" t="s">
        <v>905</v>
      </c>
      <c r="B70" s="200">
        <v>0</v>
      </c>
      <c r="C70" s="200">
        <v>2547.091737599696</v>
      </c>
      <c r="D70" s="200">
        <v>79.56955772755741</v>
      </c>
      <c r="E70" s="200">
        <v>0</v>
      </c>
      <c r="F70" s="200">
        <v>5221.0555791936567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2547.091737599696</v>
      </c>
      <c r="R70" s="200">
        <v>1</v>
      </c>
      <c r="S70" s="200">
        <v>782.18422752566869</v>
      </c>
      <c r="T70" s="200">
        <v>3329.2759651253641</v>
      </c>
    </row>
    <row r="71" spans="1:20" x14ac:dyDescent="0.35">
      <c r="A71" s="201" t="s">
        <v>904</v>
      </c>
      <c r="B71" s="200">
        <v>657.63933963238344</v>
      </c>
      <c r="C71" s="200">
        <v>0</v>
      </c>
      <c r="D71" s="200">
        <v>71.690770593294602</v>
      </c>
      <c r="E71" s="200">
        <v>456.43967735166149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657.63933963238344</v>
      </c>
      <c r="Q71" s="200">
        <v>0</v>
      </c>
      <c r="R71" s="200">
        <v>1</v>
      </c>
      <c r="S71" s="200">
        <v>698.27586969845152</v>
      </c>
      <c r="T71" s="200">
        <v>40.63653006606809</v>
      </c>
    </row>
    <row r="72" spans="1:20" x14ac:dyDescent="0.35">
      <c r="A72" s="201" t="s">
        <v>903</v>
      </c>
      <c r="B72" s="200">
        <v>0</v>
      </c>
      <c r="C72" s="200">
        <v>61.21672905902922</v>
      </c>
      <c r="D72" s="200">
        <v>31.70135639679215</v>
      </c>
      <c r="E72" s="200">
        <v>0</v>
      </c>
      <c r="F72" s="200">
        <v>82.448475182462857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61.21672905902922</v>
      </c>
      <c r="R72" s="200">
        <v>1</v>
      </c>
      <c r="S72" s="200">
        <v>0</v>
      </c>
      <c r="T72" s="200">
        <v>61.21672905902922</v>
      </c>
    </row>
    <row r="73" spans="1:20" x14ac:dyDescent="0.35">
      <c r="A73" s="201" t="s">
        <v>902</v>
      </c>
      <c r="B73" s="200">
        <v>54.555700351529943</v>
      </c>
      <c r="C73" s="200">
        <v>0</v>
      </c>
      <c r="D73" s="200">
        <v>54.030952616263853</v>
      </c>
      <c r="E73" s="200">
        <v>9.5992203737493185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54.555700351529943</v>
      </c>
      <c r="Q73" s="200">
        <v>0</v>
      </c>
      <c r="R73" s="200">
        <v>1</v>
      </c>
      <c r="S73" s="200">
        <v>389.20032197116211</v>
      </c>
      <c r="T73" s="200">
        <v>334.64462161963212</v>
      </c>
    </row>
    <row r="74" spans="1:20" x14ac:dyDescent="0.35">
      <c r="A74" s="201" t="s">
        <v>901</v>
      </c>
      <c r="B74" s="200">
        <v>0</v>
      </c>
      <c r="C74" s="200">
        <v>431.1360145492485</v>
      </c>
      <c r="D74" s="200">
        <v>25.98018512210156</v>
      </c>
      <c r="E74" s="200">
        <v>0</v>
      </c>
      <c r="F74" s="200">
        <v>286.52234676840459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431.1360145492485</v>
      </c>
      <c r="R74" s="200">
        <v>1</v>
      </c>
      <c r="S74" s="200">
        <v>24.88404179817989</v>
      </c>
      <c r="T74" s="200">
        <v>456.02005634742841</v>
      </c>
    </row>
    <row r="75" spans="1:20" x14ac:dyDescent="0.35">
      <c r="A75" s="201" t="s">
        <v>900</v>
      </c>
      <c r="B75" s="200">
        <v>0</v>
      </c>
      <c r="C75" s="200">
        <v>217.02730812786729</v>
      </c>
      <c r="D75" s="200">
        <v>32.674632559183507</v>
      </c>
      <c r="E75" s="200">
        <v>0</v>
      </c>
      <c r="F75" s="200">
        <v>542.72664613704444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217.02730812786729</v>
      </c>
      <c r="R75" s="200">
        <v>1</v>
      </c>
      <c r="S75" s="200">
        <v>559.40440782686755</v>
      </c>
      <c r="T75" s="200">
        <v>776.43171595473484</v>
      </c>
    </row>
    <row r="76" spans="1:20" x14ac:dyDescent="0.35">
      <c r="A76" s="201" t="s">
        <v>899</v>
      </c>
      <c r="B76" s="200">
        <v>0</v>
      </c>
      <c r="C76" s="200">
        <v>633.0039142017614</v>
      </c>
      <c r="D76" s="200">
        <v>63.376465565191488</v>
      </c>
      <c r="E76" s="200">
        <v>0</v>
      </c>
      <c r="F76" s="200">
        <v>12909.22580320558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633.0039142017614</v>
      </c>
      <c r="R76" s="200">
        <v>1</v>
      </c>
      <c r="S76" s="200">
        <v>48.546160385469634</v>
      </c>
      <c r="T76" s="200">
        <v>681.55007458723105</v>
      </c>
    </row>
    <row r="77" spans="1:20" x14ac:dyDescent="0.35">
      <c r="A77" s="201" t="s">
        <v>898</v>
      </c>
      <c r="B77" s="200">
        <v>1000.143980183423</v>
      </c>
      <c r="C77" s="200">
        <v>0</v>
      </c>
      <c r="D77" s="200">
        <v>149.08573322146819</v>
      </c>
      <c r="E77" s="200">
        <v>5456.2389039525306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1000.143980183423</v>
      </c>
      <c r="Q77" s="200">
        <v>0</v>
      </c>
      <c r="R77" s="200">
        <v>1</v>
      </c>
      <c r="S77" s="200">
        <v>1158.43442156485</v>
      </c>
      <c r="T77" s="200">
        <v>158.290441381428</v>
      </c>
    </row>
    <row r="78" spans="1:20" x14ac:dyDescent="0.35">
      <c r="A78" s="201" t="s">
        <v>897</v>
      </c>
      <c r="B78" s="200">
        <v>0</v>
      </c>
      <c r="C78" s="200">
        <v>973.50447661981616</v>
      </c>
      <c r="D78" s="200">
        <v>28.466038040377871</v>
      </c>
      <c r="E78" s="200">
        <v>0</v>
      </c>
      <c r="F78" s="200">
        <v>6989.8122401824266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973.50447661981616</v>
      </c>
      <c r="R78" s="200">
        <v>1</v>
      </c>
      <c r="S78" s="200">
        <v>1779.9715005928069</v>
      </c>
      <c r="T78" s="200">
        <v>2753.4759772126231</v>
      </c>
    </row>
    <row r="79" spans="1:20" x14ac:dyDescent="0.35">
      <c r="A79" s="201" t="s">
        <v>896</v>
      </c>
      <c r="B79" s="200">
        <v>0</v>
      </c>
      <c r="C79" s="200">
        <v>591.89237951953533</v>
      </c>
      <c r="D79" s="200">
        <v>53.293303563607061</v>
      </c>
      <c r="E79" s="200">
        <v>0</v>
      </c>
      <c r="F79" s="200" t="s">
        <v>990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591.89237951953533</v>
      </c>
      <c r="R79" s="200">
        <v>1</v>
      </c>
      <c r="S79" s="200">
        <v>992.9308011784758</v>
      </c>
      <c r="T79" s="200">
        <v>1584.8231806980109</v>
      </c>
    </row>
    <row r="80" spans="1:20" x14ac:dyDescent="0.35">
      <c r="A80" s="201" t="s">
        <v>895</v>
      </c>
      <c r="B80" s="200">
        <v>789.63568722124865</v>
      </c>
      <c r="C80" s="200">
        <v>0</v>
      </c>
      <c r="D80" s="200">
        <v>76.978298179553263</v>
      </c>
      <c r="E80" s="200">
        <v>12198.459422289259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789.63568722124865</v>
      </c>
      <c r="Q80" s="200">
        <v>0</v>
      </c>
      <c r="R80" s="200">
        <v>1</v>
      </c>
      <c r="S80" s="200">
        <v>2491.883594357088</v>
      </c>
      <c r="T80" s="200">
        <v>1702.2479071358389</v>
      </c>
    </row>
    <row r="81" spans="1:20" x14ac:dyDescent="0.35">
      <c r="A81" s="201" t="s">
        <v>894</v>
      </c>
      <c r="B81" s="200">
        <v>3649.3752583052992</v>
      </c>
      <c r="C81" s="200">
        <v>0</v>
      </c>
      <c r="D81" s="200">
        <v>66.644145872970512</v>
      </c>
      <c r="E81" s="200">
        <v>18401.56609098403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3649.3752583052992</v>
      </c>
      <c r="Q81" s="200">
        <v>0</v>
      </c>
      <c r="R81" s="200">
        <v>1</v>
      </c>
      <c r="S81" s="200">
        <v>69604.738962039992</v>
      </c>
      <c r="T81" s="200">
        <v>65955.363703734693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333F4-6FBE-42B7-8FC0-1590540C01E2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19675</v>
      </c>
    </row>
    <row r="8" spans="1:25" x14ac:dyDescent="0.35">
      <c r="A8" s="201" t="s">
        <v>871</v>
      </c>
      <c r="B8" s="200">
        <v>10332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937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209075.73895796959</v>
      </c>
      <c r="D16" s="200">
        <v>0</v>
      </c>
      <c r="E16" s="200">
        <v>0</v>
      </c>
      <c r="F16" s="200">
        <v>0</v>
      </c>
      <c r="G16" s="200">
        <v>61265.093099188991</v>
      </c>
      <c r="H16" s="200">
        <v>1</v>
      </c>
      <c r="I16" s="200">
        <v>1</v>
      </c>
      <c r="J16" s="200">
        <v>1</v>
      </c>
      <c r="K16" s="200">
        <v>1</v>
      </c>
      <c r="L16" s="200">
        <v>-2749.42024610106</v>
      </c>
      <c r="M16" s="200">
        <v>1595475.1259669219</v>
      </c>
      <c r="N16" s="200">
        <v>1444915.05986204</v>
      </c>
      <c r="O16" s="200">
        <v>-150560.06610488149</v>
      </c>
      <c r="P16" s="200">
        <v>22577.46874833764</v>
      </c>
      <c r="Q16" s="200">
        <v>231653.20770630721</v>
      </c>
      <c r="R16" s="200">
        <v>1</v>
      </c>
      <c r="S16" s="200">
        <v>822346.21031865722</v>
      </c>
      <c r="T16" s="200">
        <v>1031421.949276627</v>
      </c>
      <c r="U16" s="199">
        <v>203473.09287090431</v>
      </c>
      <c r="V16" s="199">
        <v>355032.02253961802</v>
      </c>
      <c r="W16" s="199">
        <v>416297.11563880701</v>
      </c>
      <c r="X16" s="199">
        <v>5548.0612797727936</v>
      </c>
      <c r="Y16" s="199">
        <v>2798.641033671734</v>
      </c>
    </row>
    <row r="17" spans="1:20" x14ac:dyDescent="0.35">
      <c r="A17" s="201" t="s">
        <v>958</v>
      </c>
      <c r="B17" s="200">
        <v>0</v>
      </c>
      <c r="C17" s="200">
        <v>92450.624698500382</v>
      </c>
      <c r="D17" s="200">
        <v>113.9078872844314</v>
      </c>
      <c r="E17" s="200">
        <v>0</v>
      </c>
      <c r="F17" s="200">
        <v>66.7247595399283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92450.624698500382</v>
      </c>
      <c r="R17" s="200">
        <v>1</v>
      </c>
      <c r="S17" s="200">
        <v>501405.20348231337</v>
      </c>
      <c r="T17" s="200">
        <v>593855.82818081381</v>
      </c>
    </row>
    <row r="18" spans="1:20" x14ac:dyDescent="0.35">
      <c r="A18" s="201" t="s">
        <v>957</v>
      </c>
      <c r="B18" s="200">
        <v>0</v>
      </c>
      <c r="C18" s="200">
        <v>3134.3426746815871</v>
      </c>
      <c r="D18" s="200">
        <v>35.604266756568109</v>
      </c>
      <c r="E18" s="200">
        <v>0</v>
      </c>
      <c r="F18" s="200">
        <v>10.558449306538749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3134.3426746815871</v>
      </c>
      <c r="R18" s="200">
        <v>1</v>
      </c>
      <c r="S18" s="200">
        <v>391.66392473247328</v>
      </c>
      <c r="T18" s="200">
        <v>3526.00659941406</v>
      </c>
    </row>
    <row r="19" spans="1:20" x14ac:dyDescent="0.35">
      <c r="A19" s="201" t="s">
        <v>956</v>
      </c>
      <c r="B19" s="200">
        <v>0</v>
      </c>
      <c r="C19" s="200">
        <v>628.60608124911016</v>
      </c>
      <c r="D19" s="200">
        <v>21.456568539570672</v>
      </c>
      <c r="E19" s="200">
        <v>0</v>
      </c>
      <c r="F19" s="200">
        <v>16.21325665307327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628.60608124911016</v>
      </c>
      <c r="R19" s="200">
        <v>1</v>
      </c>
      <c r="S19" s="200">
        <v>534.8692325977155</v>
      </c>
      <c r="T19" s="200">
        <v>1163.4753138468261</v>
      </c>
    </row>
    <row r="20" spans="1:20" x14ac:dyDescent="0.35">
      <c r="A20" s="201" t="s">
        <v>955</v>
      </c>
      <c r="B20" s="200">
        <v>0</v>
      </c>
      <c r="C20" s="200">
        <v>2403.9184024105839</v>
      </c>
      <c r="D20" s="200">
        <v>54.00687188349621</v>
      </c>
      <c r="E20" s="200">
        <v>0</v>
      </c>
      <c r="F20" s="200">
        <v>436.66802457645872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2403.9184024105839</v>
      </c>
      <c r="R20" s="200">
        <v>1</v>
      </c>
      <c r="S20" s="200">
        <v>883.94227168163832</v>
      </c>
      <c r="T20" s="200">
        <v>3287.8606740922219</v>
      </c>
    </row>
    <row r="21" spans="1:20" x14ac:dyDescent="0.35">
      <c r="A21" s="201" t="s">
        <v>954</v>
      </c>
      <c r="B21" s="200">
        <v>0</v>
      </c>
      <c r="C21" s="200">
        <v>1084.7080080758069</v>
      </c>
      <c r="D21" s="200">
        <v>44.891256736654483</v>
      </c>
      <c r="E21" s="200">
        <v>0</v>
      </c>
      <c r="F21" s="200">
        <v>231.53547892690781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1084.7080080758069</v>
      </c>
      <c r="R21" s="200">
        <v>1</v>
      </c>
      <c r="S21" s="200">
        <v>247.62928549462441</v>
      </c>
      <c r="T21" s="200">
        <v>1332.337293570431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572.21084346632335</v>
      </c>
      <c r="D23" s="200">
        <v>61.656799582756491</v>
      </c>
      <c r="E23" s="200">
        <v>0</v>
      </c>
      <c r="F23" s="200">
        <v>18.689045491918801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572.21084346632335</v>
      </c>
      <c r="R23" s="200">
        <v>1</v>
      </c>
      <c r="S23" s="200">
        <v>188.79610807375221</v>
      </c>
      <c r="T23" s="200">
        <v>761.00695154007553</v>
      </c>
    </row>
    <row r="24" spans="1:20" x14ac:dyDescent="0.35">
      <c r="A24" s="201" t="s">
        <v>951</v>
      </c>
      <c r="B24" s="200">
        <v>0</v>
      </c>
      <c r="C24" s="200">
        <v>160.533352059355</v>
      </c>
      <c r="D24" s="200">
        <v>26.155103895706109</v>
      </c>
      <c r="E24" s="200">
        <v>0</v>
      </c>
      <c r="F24" s="200">
        <v>0.49809715365614632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160.533352059355</v>
      </c>
      <c r="R24" s="200">
        <v>1</v>
      </c>
      <c r="S24" s="200">
        <v>41.457402969259071</v>
      </c>
      <c r="T24" s="200">
        <v>201.9907550286141</v>
      </c>
    </row>
    <row r="25" spans="1:20" x14ac:dyDescent="0.35">
      <c r="A25" s="201" t="s">
        <v>950</v>
      </c>
      <c r="B25" s="200">
        <v>409.809817901077</v>
      </c>
      <c r="C25" s="200">
        <v>0</v>
      </c>
      <c r="D25" s="200">
        <v>58.442955433644308</v>
      </c>
      <c r="E25" s="200">
        <v>8.0935684828216825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409.809817901077</v>
      </c>
      <c r="Q25" s="200">
        <v>0</v>
      </c>
      <c r="R25" s="200">
        <v>1</v>
      </c>
      <c r="S25" s="200">
        <v>415.06608417106372</v>
      </c>
      <c r="T25" s="200">
        <v>5.25626626998673</v>
      </c>
    </row>
    <row r="26" spans="1:20" x14ac:dyDescent="0.35">
      <c r="A26" s="201" t="s">
        <v>949</v>
      </c>
      <c r="B26" s="200">
        <v>3644.6256587016528</v>
      </c>
      <c r="C26" s="200">
        <v>0</v>
      </c>
      <c r="D26" s="200">
        <v>130.402132181414</v>
      </c>
      <c r="E26" s="200">
        <v>116.93449355411801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3644.6256587016528</v>
      </c>
      <c r="Q26" s="200">
        <v>0</v>
      </c>
      <c r="R26" s="200">
        <v>1</v>
      </c>
      <c r="S26" s="200">
        <v>4835.981671114625</v>
      </c>
      <c r="T26" s="200">
        <v>1191.3560124129719</v>
      </c>
    </row>
    <row r="27" spans="1:20" x14ac:dyDescent="0.35">
      <c r="A27" s="201" t="s">
        <v>948</v>
      </c>
      <c r="B27" s="200">
        <v>0</v>
      </c>
      <c r="C27" s="200">
        <v>43.95078279224893</v>
      </c>
      <c r="D27" s="200">
        <v>168.6312763697658</v>
      </c>
      <c r="E27" s="200">
        <v>0</v>
      </c>
      <c r="F27" s="200">
        <v>3.3779971434638969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43.95078279224893</v>
      </c>
      <c r="R27" s="200">
        <v>1</v>
      </c>
      <c r="S27" s="200">
        <v>0</v>
      </c>
      <c r="T27" s="200">
        <v>43.95078279224893</v>
      </c>
    </row>
    <row r="28" spans="1:20" x14ac:dyDescent="0.35">
      <c r="A28" s="201" t="s">
        <v>947</v>
      </c>
      <c r="B28" s="200">
        <v>306.81327387981167</v>
      </c>
      <c r="C28" s="200">
        <v>0</v>
      </c>
      <c r="D28" s="200">
        <v>16.031914409992979</v>
      </c>
      <c r="E28" s="200">
        <v>29.190717544115309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306.81327387981167</v>
      </c>
      <c r="Q28" s="200">
        <v>0</v>
      </c>
      <c r="R28" s="200">
        <v>1</v>
      </c>
      <c r="S28" s="200">
        <v>455.8910303256817</v>
      </c>
      <c r="T28" s="200">
        <v>149.07775644586999</v>
      </c>
    </row>
    <row r="29" spans="1:20" x14ac:dyDescent="0.35">
      <c r="A29" s="201" t="s">
        <v>946</v>
      </c>
      <c r="B29" s="200">
        <v>0</v>
      </c>
      <c r="C29" s="200">
        <v>7.2131123499596184</v>
      </c>
      <c r="D29" s="200">
        <v>2.7546052539566062</v>
      </c>
      <c r="E29" s="200">
        <v>0</v>
      </c>
      <c r="F29" s="200">
        <v>0.5902774139380248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7.2131123499596184</v>
      </c>
      <c r="R29" s="200">
        <v>1</v>
      </c>
      <c r="S29" s="200">
        <v>0</v>
      </c>
      <c r="T29" s="200">
        <v>7.2131123499596184</v>
      </c>
    </row>
    <row r="30" spans="1:20" x14ac:dyDescent="0.35">
      <c r="A30" s="201" t="s">
        <v>945</v>
      </c>
      <c r="B30" s="200">
        <v>0</v>
      </c>
      <c r="C30" s="200">
        <v>304.58695262343468</v>
      </c>
      <c r="D30" s="200">
        <v>66.19585594845762</v>
      </c>
      <c r="E30" s="200">
        <v>0</v>
      </c>
      <c r="F30" s="200">
        <v>13.95315744549479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304.58695262343468</v>
      </c>
      <c r="R30" s="200">
        <v>1</v>
      </c>
      <c r="S30" s="200">
        <v>0</v>
      </c>
      <c r="T30" s="200">
        <v>304.58695262343468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0</v>
      </c>
      <c r="C32" s="200">
        <v>11774.532636637001</v>
      </c>
      <c r="D32" s="200">
        <v>55.904106132625188</v>
      </c>
      <c r="E32" s="200">
        <v>0</v>
      </c>
      <c r="F32" s="200">
        <v>786.14983974697805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11774.532636637001</v>
      </c>
      <c r="R32" s="200">
        <v>1</v>
      </c>
      <c r="S32" s="200">
        <v>64451.279176062817</v>
      </c>
      <c r="T32" s="200">
        <v>76225.811812699816</v>
      </c>
    </row>
    <row r="33" spans="1:20" x14ac:dyDescent="0.35">
      <c r="A33" s="201" t="s">
        <v>942</v>
      </c>
      <c r="B33" s="200">
        <v>0</v>
      </c>
      <c r="C33" s="200">
        <v>36268.871453703512</v>
      </c>
      <c r="D33" s="200">
        <v>75.117581544468266</v>
      </c>
      <c r="E33" s="200">
        <v>0</v>
      </c>
      <c r="F33" s="200">
        <v>2873.8430342774041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36268.871453703512</v>
      </c>
      <c r="R33" s="200">
        <v>1</v>
      </c>
      <c r="S33" s="200">
        <v>61014.609937114772</v>
      </c>
      <c r="T33" s="200">
        <v>97283.481390818284</v>
      </c>
    </row>
    <row r="34" spans="1:20" x14ac:dyDescent="0.35">
      <c r="A34" s="201" t="s">
        <v>941</v>
      </c>
      <c r="B34" s="200">
        <v>278.98078207680402</v>
      </c>
      <c r="C34" s="200">
        <v>0</v>
      </c>
      <c r="D34" s="200">
        <v>279.49810239964847</v>
      </c>
      <c r="E34" s="200">
        <v>23.54386152228837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278.98078207680402</v>
      </c>
      <c r="Q34" s="200">
        <v>0</v>
      </c>
      <c r="R34" s="200">
        <v>1</v>
      </c>
      <c r="S34" s="200">
        <v>278.98078207680402</v>
      </c>
      <c r="T34" s="200">
        <v>0</v>
      </c>
    </row>
    <row r="35" spans="1:20" x14ac:dyDescent="0.35">
      <c r="A35" s="201" t="s">
        <v>940</v>
      </c>
      <c r="B35" s="200">
        <v>1357.363676611428</v>
      </c>
      <c r="C35" s="200">
        <v>0</v>
      </c>
      <c r="D35" s="200">
        <v>76.158617580717618</v>
      </c>
      <c r="E35" s="200">
        <v>328.28375235649258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1357.363676611428</v>
      </c>
      <c r="Q35" s="200">
        <v>0</v>
      </c>
      <c r="R35" s="200">
        <v>1</v>
      </c>
      <c r="S35" s="200">
        <v>4015.083016923636</v>
      </c>
      <c r="T35" s="200">
        <v>2657.7193403122078</v>
      </c>
    </row>
    <row r="36" spans="1:20" x14ac:dyDescent="0.35">
      <c r="A36" s="201" t="s">
        <v>939</v>
      </c>
      <c r="B36" s="200">
        <v>0</v>
      </c>
      <c r="C36" s="200">
        <v>5226.7693804441979</v>
      </c>
      <c r="D36" s="200">
        <v>35.42651624391511</v>
      </c>
      <c r="E36" s="200">
        <v>0</v>
      </c>
      <c r="F36" s="200">
        <v>617.84803623267351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5226.7693804441979</v>
      </c>
      <c r="R36" s="200">
        <v>1</v>
      </c>
      <c r="S36" s="200">
        <v>2851.2131335720828</v>
      </c>
      <c r="T36" s="200">
        <v>8077.9825140162811</v>
      </c>
    </row>
    <row r="37" spans="1:20" x14ac:dyDescent="0.35">
      <c r="A37" s="201" t="s">
        <v>938</v>
      </c>
      <c r="B37" s="200">
        <v>583.51687808742645</v>
      </c>
      <c r="C37" s="200">
        <v>0</v>
      </c>
      <c r="D37" s="200">
        <v>37.755117344496838</v>
      </c>
      <c r="E37" s="200">
        <v>12.92235427288032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583.51687808742645</v>
      </c>
      <c r="Q37" s="200">
        <v>0</v>
      </c>
      <c r="R37" s="200">
        <v>1</v>
      </c>
      <c r="S37" s="200">
        <v>4367.6549613649604</v>
      </c>
      <c r="T37" s="200">
        <v>3784.138083277534</v>
      </c>
    </row>
    <row r="38" spans="1:20" x14ac:dyDescent="0.35">
      <c r="A38" s="201" t="s">
        <v>937</v>
      </c>
      <c r="B38" s="200">
        <v>0</v>
      </c>
      <c r="C38" s="200">
        <v>0</v>
      </c>
      <c r="D38" s="200">
        <v>0</v>
      </c>
      <c r="E38" s="200">
        <v>0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0</v>
      </c>
      <c r="R38" s="200">
        <v>1</v>
      </c>
      <c r="S38" s="200">
        <v>0</v>
      </c>
      <c r="T38" s="200">
        <v>0</v>
      </c>
    </row>
    <row r="39" spans="1:20" x14ac:dyDescent="0.35">
      <c r="A39" s="201" t="s">
        <v>936</v>
      </c>
      <c r="B39" s="200">
        <v>0</v>
      </c>
      <c r="C39" s="200">
        <v>945.40435636415805</v>
      </c>
      <c r="D39" s="200">
        <v>41.094005447466238</v>
      </c>
      <c r="E39" s="200">
        <v>0</v>
      </c>
      <c r="F39" s="200">
        <v>317.47596967676719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945.40435636415805</v>
      </c>
      <c r="R39" s="200">
        <v>1</v>
      </c>
      <c r="S39" s="200">
        <v>6456.7872663926964</v>
      </c>
      <c r="T39" s="200">
        <v>7402.1916227568536</v>
      </c>
    </row>
    <row r="40" spans="1:20" x14ac:dyDescent="0.35">
      <c r="A40" s="201" t="s">
        <v>935</v>
      </c>
      <c r="B40" s="200">
        <v>0</v>
      </c>
      <c r="C40" s="200">
        <v>1018.639426898509</v>
      </c>
      <c r="D40" s="200">
        <v>46.530088686460857</v>
      </c>
      <c r="E40" s="200">
        <v>0</v>
      </c>
      <c r="F40" s="200">
        <v>48.051895290433883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1018.639426898509</v>
      </c>
      <c r="R40" s="200">
        <v>1</v>
      </c>
      <c r="S40" s="200">
        <v>3766.74738868652</v>
      </c>
      <c r="T40" s="200">
        <v>4785.3868155850296</v>
      </c>
    </row>
    <row r="41" spans="1:20" x14ac:dyDescent="0.35">
      <c r="A41" s="201" t="s">
        <v>934</v>
      </c>
      <c r="B41" s="200">
        <v>0</v>
      </c>
      <c r="C41" s="200">
        <v>8649.8898890515011</v>
      </c>
      <c r="D41" s="200">
        <v>59.967983758497532</v>
      </c>
      <c r="E41" s="200">
        <v>0</v>
      </c>
      <c r="F41" s="200">
        <v>816.67505255100377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8649.8898890515011</v>
      </c>
      <c r="R41" s="200">
        <v>1</v>
      </c>
      <c r="S41" s="200">
        <v>4063.8407379372761</v>
      </c>
      <c r="T41" s="200">
        <v>12713.730626988779</v>
      </c>
    </row>
    <row r="42" spans="1:20" x14ac:dyDescent="0.35">
      <c r="A42" s="201" t="s">
        <v>933</v>
      </c>
      <c r="B42" s="200">
        <v>0</v>
      </c>
      <c r="C42" s="200">
        <v>83.739136919999567</v>
      </c>
      <c r="D42" s="200">
        <v>14.761589466274801</v>
      </c>
      <c r="E42" s="200">
        <v>0</v>
      </c>
      <c r="F42" s="200">
        <v>9.8194545552760921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83.739136919999567</v>
      </c>
      <c r="R42" s="200">
        <v>1</v>
      </c>
      <c r="S42" s="200">
        <v>151.8358768414173</v>
      </c>
      <c r="T42" s="200">
        <v>235.5750137614169</v>
      </c>
    </row>
    <row r="43" spans="1:20" x14ac:dyDescent="0.35">
      <c r="A43" s="201" t="s">
        <v>932</v>
      </c>
      <c r="B43" s="200">
        <v>0</v>
      </c>
      <c r="C43" s="200">
        <v>455.63763621421191</v>
      </c>
      <c r="D43" s="200">
        <v>39.564010478144702</v>
      </c>
      <c r="E43" s="200">
        <v>0</v>
      </c>
      <c r="F43" s="200">
        <v>76.927276154635379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455.63763621421191</v>
      </c>
      <c r="R43" s="200">
        <v>1</v>
      </c>
      <c r="S43" s="200">
        <v>5428.1203192208832</v>
      </c>
      <c r="T43" s="200">
        <v>5883.757955435095</v>
      </c>
    </row>
    <row r="44" spans="1:20" x14ac:dyDescent="0.35">
      <c r="A44" s="201" t="s">
        <v>931</v>
      </c>
      <c r="B44" s="200">
        <v>0</v>
      </c>
      <c r="C44" s="200">
        <v>1733.9452523110749</v>
      </c>
      <c r="D44" s="200">
        <v>56.929892988512847</v>
      </c>
      <c r="E44" s="200">
        <v>0</v>
      </c>
      <c r="F44" s="200">
        <v>84.554153107819687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1733.9452523110749</v>
      </c>
      <c r="R44" s="200">
        <v>1</v>
      </c>
      <c r="S44" s="200">
        <v>4847.0038610884549</v>
      </c>
      <c r="T44" s="200">
        <v>6580.9491133995298</v>
      </c>
    </row>
    <row r="45" spans="1:20" x14ac:dyDescent="0.35">
      <c r="A45" s="201" t="s">
        <v>930</v>
      </c>
      <c r="B45" s="200">
        <v>0</v>
      </c>
      <c r="C45" s="200">
        <v>300.43639848659723</v>
      </c>
      <c r="D45" s="200">
        <v>57.026788089269253</v>
      </c>
      <c r="E45" s="200">
        <v>0</v>
      </c>
      <c r="F45" s="200">
        <v>235.580058463613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300.43639848659723</v>
      </c>
      <c r="R45" s="200">
        <v>1</v>
      </c>
      <c r="S45" s="200">
        <v>590.12658807668038</v>
      </c>
      <c r="T45" s="200">
        <v>890.5629865632776</v>
      </c>
    </row>
    <row r="46" spans="1:20" x14ac:dyDescent="0.35">
      <c r="A46" s="201" t="s">
        <v>929</v>
      </c>
      <c r="B46" s="200">
        <v>0</v>
      </c>
      <c r="C46" s="200">
        <v>152.07083712043831</v>
      </c>
      <c r="D46" s="200">
        <v>27.205126585843761</v>
      </c>
      <c r="E46" s="200">
        <v>0</v>
      </c>
      <c r="F46" s="200">
        <v>82.320094395905272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152.07083712043831</v>
      </c>
      <c r="R46" s="200">
        <v>1</v>
      </c>
      <c r="S46" s="200">
        <v>85.568935355692261</v>
      </c>
      <c r="T46" s="200">
        <v>237.6397724761305</v>
      </c>
    </row>
    <row r="47" spans="1:20" x14ac:dyDescent="0.35">
      <c r="A47" s="201" t="s">
        <v>928</v>
      </c>
      <c r="B47" s="200">
        <v>860.61404791092957</v>
      </c>
      <c r="C47" s="200">
        <v>0</v>
      </c>
      <c r="D47" s="200">
        <v>44.818738869792753</v>
      </c>
      <c r="E47" s="200">
        <v>86.538877730588283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860.61404791092957</v>
      </c>
      <c r="Q47" s="200">
        <v>0</v>
      </c>
      <c r="R47" s="200">
        <v>1</v>
      </c>
      <c r="S47" s="200">
        <v>1543.9565591521921</v>
      </c>
      <c r="T47" s="200">
        <v>683.34251124126274</v>
      </c>
    </row>
    <row r="48" spans="1:20" x14ac:dyDescent="0.35">
      <c r="A48" s="201" t="s">
        <v>927</v>
      </c>
      <c r="B48" s="200">
        <v>0</v>
      </c>
      <c r="C48" s="200">
        <v>286.43025204370002</v>
      </c>
      <c r="D48" s="200">
        <v>37.764605409736447</v>
      </c>
      <c r="E48" s="200">
        <v>0</v>
      </c>
      <c r="F48" s="200">
        <v>62.364936291612032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286.43025204370002</v>
      </c>
      <c r="R48" s="200">
        <v>1</v>
      </c>
      <c r="S48" s="200">
        <v>604.44524437141195</v>
      </c>
      <c r="T48" s="200">
        <v>890.87549641511191</v>
      </c>
    </row>
    <row r="49" spans="1:20" x14ac:dyDescent="0.35">
      <c r="A49" s="201" t="s">
        <v>926</v>
      </c>
      <c r="B49" s="200">
        <v>273.68245965909409</v>
      </c>
      <c r="C49" s="200">
        <v>0</v>
      </c>
      <c r="D49" s="200">
        <v>25.799672400702011</v>
      </c>
      <c r="E49" s="200">
        <v>51.139870497337313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273.68245965909409</v>
      </c>
      <c r="Q49" s="200">
        <v>0</v>
      </c>
      <c r="R49" s="200">
        <v>1</v>
      </c>
      <c r="S49" s="200">
        <v>1932.480538542648</v>
      </c>
      <c r="T49" s="200">
        <v>1658.7980788835539</v>
      </c>
    </row>
    <row r="50" spans="1:20" x14ac:dyDescent="0.35">
      <c r="A50" s="201" t="s">
        <v>925</v>
      </c>
      <c r="B50" s="200">
        <v>0</v>
      </c>
      <c r="C50" s="200">
        <v>2727.850445632519</v>
      </c>
      <c r="D50" s="200">
        <v>82.925656462796638</v>
      </c>
      <c r="E50" s="200">
        <v>0</v>
      </c>
      <c r="F50" s="200">
        <v>2797.2525591487311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2727.850445632519</v>
      </c>
      <c r="R50" s="200">
        <v>1</v>
      </c>
      <c r="S50" s="200">
        <v>3018.2665663677371</v>
      </c>
      <c r="T50" s="200">
        <v>5746.1170120002562</v>
      </c>
    </row>
    <row r="51" spans="1:20" x14ac:dyDescent="0.35">
      <c r="A51" s="201" t="s">
        <v>924</v>
      </c>
      <c r="B51" s="200">
        <v>137.43878639376661</v>
      </c>
      <c r="C51" s="200">
        <v>0</v>
      </c>
      <c r="D51" s="200">
        <v>34.570965567819357</v>
      </c>
      <c r="E51" s="200">
        <v>11.904516260766799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137.43878639376661</v>
      </c>
      <c r="Q51" s="200">
        <v>0</v>
      </c>
      <c r="R51" s="200">
        <v>1</v>
      </c>
      <c r="S51" s="200">
        <v>1609.4951171511609</v>
      </c>
      <c r="T51" s="200">
        <v>1472.056330757395</v>
      </c>
    </row>
    <row r="52" spans="1:20" x14ac:dyDescent="0.35">
      <c r="A52" s="201" t="s">
        <v>923</v>
      </c>
      <c r="B52" s="200">
        <v>0</v>
      </c>
      <c r="C52" s="200">
        <v>271.70513339239102</v>
      </c>
      <c r="D52" s="200">
        <v>11.063162365452561</v>
      </c>
      <c r="E52" s="200">
        <v>0</v>
      </c>
      <c r="F52" s="200">
        <v>63.460087219296547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271.70513339239102</v>
      </c>
      <c r="R52" s="200">
        <v>1</v>
      </c>
      <c r="S52" s="200">
        <v>420.67944516813361</v>
      </c>
      <c r="T52" s="200">
        <v>692.38457856052457</v>
      </c>
    </row>
    <row r="53" spans="1:20" x14ac:dyDescent="0.35">
      <c r="A53" s="201" t="s">
        <v>922</v>
      </c>
      <c r="B53" s="200">
        <v>0</v>
      </c>
      <c r="C53" s="200">
        <v>7703.3322570162218</v>
      </c>
      <c r="D53" s="200">
        <v>94.994811805028974</v>
      </c>
      <c r="E53" s="200">
        <v>0</v>
      </c>
      <c r="F53" s="200">
        <v>4046.507648785805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7703.3322570162218</v>
      </c>
      <c r="R53" s="200">
        <v>1</v>
      </c>
      <c r="S53" s="200">
        <v>4072.738068118344</v>
      </c>
      <c r="T53" s="200">
        <v>11776.070325134569</v>
      </c>
    </row>
    <row r="54" spans="1:20" x14ac:dyDescent="0.35">
      <c r="A54" s="201" t="s">
        <v>921</v>
      </c>
      <c r="B54" s="200">
        <v>0</v>
      </c>
      <c r="C54" s="200">
        <v>6368.2737683686601</v>
      </c>
      <c r="D54" s="200">
        <v>145.47226965748061</v>
      </c>
      <c r="E54" s="200">
        <v>0</v>
      </c>
      <c r="F54" s="200">
        <v>1200.3682258431249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6368.2737683686601</v>
      </c>
      <c r="R54" s="200">
        <v>1</v>
      </c>
      <c r="S54" s="200">
        <v>659.51099424472795</v>
      </c>
      <c r="T54" s="200">
        <v>7027.784762613388</v>
      </c>
    </row>
    <row r="55" spans="1:20" x14ac:dyDescent="0.35">
      <c r="A55" s="201" t="s">
        <v>920</v>
      </c>
      <c r="B55" s="200">
        <v>1366.236584336162</v>
      </c>
      <c r="C55" s="200">
        <v>0</v>
      </c>
      <c r="D55" s="200">
        <v>67.93747195733674</v>
      </c>
      <c r="E55" s="200">
        <v>188.82792473821729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1366.236584336162</v>
      </c>
      <c r="Q55" s="200">
        <v>0</v>
      </c>
      <c r="R55" s="200">
        <v>1</v>
      </c>
      <c r="S55" s="200">
        <v>2328.119772429699</v>
      </c>
      <c r="T55" s="200">
        <v>961.88318809353711</v>
      </c>
    </row>
    <row r="56" spans="1:20" x14ac:dyDescent="0.35">
      <c r="A56" s="201" t="s">
        <v>919</v>
      </c>
      <c r="B56" s="200">
        <v>0</v>
      </c>
      <c r="C56" s="200">
        <v>39.455976773766452</v>
      </c>
      <c r="D56" s="200">
        <v>103.6688484512616</v>
      </c>
      <c r="E56" s="200">
        <v>0</v>
      </c>
      <c r="F56" s="200">
        <v>7.7590043693140656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39.455976773766452</v>
      </c>
      <c r="R56" s="200">
        <v>1</v>
      </c>
      <c r="S56" s="200">
        <v>4007.9472319862489</v>
      </c>
      <c r="T56" s="200">
        <v>4047.4032087600149</v>
      </c>
    </row>
    <row r="57" spans="1:20" x14ac:dyDescent="0.35">
      <c r="A57" s="201" t="s">
        <v>918</v>
      </c>
      <c r="B57" s="200">
        <v>0</v>
      </c>
      <c r="C57" s="200">
        <v>1964.1114418557861</v>
      </c>
      <c r="D57" s="200">
        <v>42.801302204577659</v>
      </c>
      <c r="E57" s="200">
        <v>0</v>
      </c>
      <c r="F57" s="200">
        <v>262.81450175096029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1964.1114418557861</v>
      </c>
      <c r="R57" s="200">
        <v>1</v>
      </c>
      <c r="S57" s="200">
        <v>966.72329239716919</v>
      </c>
      <c r="T57" s="200">
        <v>2930.8347342529551</v>
      </c>
    </row>
    <row r="58" spans="1:20" x14ac:dyDescent="0.35">
      <c r="A58" s="201" t="s">
        <v>917</v>
      </c>
      <c r="B58" s="200">
        <v>3462.0848547907922</v>
      </c>
      <c r="C58" s="200">
        <v>0</v>
      </c>
      <c r="D58" s="200">
        <v>104.60647580692969</v>
      </c>
      <c r="E58" s="200">
        <v>318.55281004503257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3462.0848547907922</v>
      </c>
      <c r="Q58" s="200">
        <v>0</v>
      </c>
      <c r="R58" s="200">
        <v>1</v>
      </c>
      <c r="S58" s="200">
        <v>3910.7113533995998</v>
      </c>
      <c r="T58" s="200">
        <v>448.62649860880822</v>
      </c>
    </row>
    <row r="59" spans="1:20" x14ac:dyDescent="0.35">
      <c r="A59" s="201" t="s">
        <v>916</v>
      </c>
      <c r="B59" s="200">
        <v>1860.7893254242331</v>
      </c>
      <c r="C59" s="200">
        <v>0</v>
      </c>
      <c r="D59" s="200">
        <v>79.113683849030963</v>
      </c>
      <c r="E59" s="200">
        <v>552.02125651078404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1860.7893254242331</v>
      </c>
      <c r="Q59" s="200">
        <v>0</v>
      </c>
      <c r="R59" s="200">
        <v>1</v>
      </c>
      <c r="S59" s="200">
        <v>3072.9579986599538</v>
      </c>
      <c r="T59" s="200">
        <v>1212.1686732357209</v>
      </c>
    </row>
    <row r="60" spans="1:20" x14ac:dyDescent="0.35">
      <c r="A60" s="201" t="s">
        <v>915</v>
      </c>
      <c r="B60" s="200">
        <v>0</v>
      </c>
      <c r="C60" s="200">
        <v>5238.5831906707463</v>
      </c>
      <c r="D60" s="200">
        <v>141.90263497520391</v>
      </c>
      <c r="E60" s="200">
        <v>0</v>
      </c>
      <c r="F60" s="200">
        <v>1318.3572748602419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5238.5831906707463</v>
      </c>
      <c r="R60" s="200">
        <v>1</v>
      </c>
      <c r="S60" s="200">
        <v>4618.6466389688812</v>
      </c>
      <c r="T60" s="200">
        <v>9857.2298296396275</v>
      </c>
    </row>
    <row r="61" spans="1:20" x14ac:dyDescent="0.35">
      <c r="A61" s="201" t="s">
        <v>914</v>
      </c>
      <c r="B61" s="200">
        <v>0</v>
      </c>
      <c r="C61" s="200">
        <v>49.295066268137823</v>
      </c>
      <c r="D61" s="200">
        <v>5.1440517416795801</v>
      </c>
      <c r="E61" s="200">
        <v>0</v>
      </c>
      <c r="F61" s="200">
        <v>2.470269495196824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49.295066268137823</v>
      </c>
      <c r="R61" s="200">
        <v>1</v>
      </c>
      <c r="S61" s="200">
        <v>96.988932165654319</v>
      </c>
      <c r="T61" s="200">
        <v>146.28399843379211</v>
      </c>
    </row>
    <row r="62" spans="1:20" x14ac:dyDescent="0.35">
      <c r="A62" s="201" t="s">
        <v>913</v>
      </c>
      <c r="B62" s="200">
        <v>1170.1949283373749</v>
      </c>
      <c r="C62" s="200">
        <v>0</v>
      </c>
      <c r="D62" s="200">
        <v>65.716634309923009</v>
      </c>
      <c r="E62" s="200">
        <v>156.68989666186391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1170.1949283373749</v>
      </c>
      <c r="Q62" s="200">
        <v>0</v>
      </c>
      <c r="R62" s="200">
        <v>1</v>
      </c>
      <c r="S62" s="200">
        <v>1978.372319013281</v>
      </c>
      <c r="T62" s="200">
        <v>808.17739067590583</v>
      </c>
    </row>
    <row r="63" spans="1:20" x14ac:dyDescent="0.35">
      <c r="A63" s="201" t="s">
        <v>912</v>
      </c>
      <c r="B63" s="200">
        <v>851.10165388071982</v>
      </c>
      <c r="C63" s="200">
        <v>0</v>
      </c>
      <c r="D63" s="200">
        <v>46.958680267238293</v>
      </c>
      <c r="E63" s="200">
        <v>181.7926375760328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851.10165388071982</v>
      </c>
      <c r="Q63" s="200">
        <v>0</v>
      </c>
      <c r="R63" s="200">
        <v>1</v>
      </c>
      <c r="S63" s="200">
        <v>1691.451670338414</v>
      </c>
      <c r="T63" s="200">
        <v>840.35001645769398</v>
      </c>
    </row>
    <row r="64" spans="1:20" x14ac:dyDescent="0.35">
      <c r="A64" s="201" t="s">
        <v>911</v>
      </c>
      <c r="B64" s="200">
        <v>111.1175536994687</v>
      </c>
      <c r="C64" s="200">
        <v>0</v>
      </c>
      <c r="D64" s="200">
        <v>14.26741167276327</v>
      </c>
      <c r="E64" s="200">
        <v>34.087541638086243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111.1175536994687</v>
      </c>
      <c r="Q64" s="200">
        <v>0</v>
      </c>
      <c r="R64" s="200">
        <v>1</v>
      </c>
      <c r="S64" s="200">
        <v>207.80873492245999</v>
      </c>
      <c r="T64" s="200">
        <v>96.691181222991375</v>
      </c>
    </row>
    <row r="65" spans="1:20" x14ac:dyDescent="0.35">
      <c r="A65" s="201" t="s">
        <v>910</v>
      </c>
      <c r="B65" s="200">
        <v>0</v>
      </c>
      <c r="C65" s="200">
        <v>98.699734266380361</v>
      </c>
      <c r="D65" s="200">
        <v>196.65920995099529</v>
      </c>
      <c r="E65" s="200">
        <v>0</v>
      </c>
      <c r="F65" s="200">
        <v>11.715526843155139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98.699734266380361</v>
      </c>
      <c r="R65" s="200">
        <v>1</v>
      </c>
      <c r="S65" s="200">
        <v>0</v>
      </c>
      <c r="T65" s="200">
        <v>98.699734266380361</v>
      </c>
    </row>
    <row r="66" spans="1:20" x14ac:dyDescent="0.35">
      <c r="A66" s="201" t="s">
        <v>909</v>
      </c>
      <c r="B66" s="200">
        <v>0</v>
      </c>
      <c r="C66" s="200">
        <v>1702.8382988218741</v>
      </c>
      <c r="D66" s="200">
        <v>88.655467544906401</v>
      </c>
      <c r="E66" s="200">
        <v>0</v>
      </c>
      <c r="F66" s="200">
        <v>3230.3277356531939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1702.8382988218741</v>
      </c>
      <c r="R66" s="200">
        <v>1</v>
      </c>
      <c r="S66" s="200">
        <v>1539.670878922803</v>
      </c>
      <c r="T66" s="200">
        <v>3242.5091777446769</v>
      </c>
    </row>
    <row r="67" spans="1:20" x14ac:dyDescent="0.35">
      <c r="A67" s="201" t="s">
        <v>908</v>
      </c>
      <c r="B67" s="200">
        <v>0</v>
      </c>
      <c r="C67" s="200">
        <v>1.0484423776408529</v>
      </c>
      <c r="D67" s="200">
        <v>15.856126308659229</v>
      </c>
      <c r="E67" s="200">
        <v>0</v>
      </c>
      <c r="F67" s="200">
        <v>0.16167724815684059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1.0484423776408529</v>
      </c>
      <c r="R67" s="200">
        <v>1</v>
      </c>
      <c r="S67" s="200">
        <v>110.82601510000249</v>
      </c>
      <c r="T67" s="200">
        <v>111.8744574776433</v>
      </c>
    </row>
    <row r="68" spans="1:20" x14ac:dyDescent="0.35">
      <c r="A68" s="201" t="s">
        <v>907</v>
      </c>
      <c r="B68" s="200">
        <v>0</v>
      </c>
      <c r="C68" s="200">
        <v>35.200749977827002</v>
      </c>
      <c r="D68" s="200">
        <v>56.079437278561286</v>
      </c>
      <c r="E68" s="200">
        <v>0</v>
      </c>
      <c r="F68" s="200">
        <v>106.1103446007772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35.200749977827002</v>
      </c>
      <c r="R68" s="200">
        <v>1</v>
      </c>
      <c r="S68" s="200">
        <v>429.4839196307376</v>
      </c>
      <c r="T68" s="200">
        <v>464.6846696085646</v>
      </c>
    </row>
    <row r="69" spans="1:20" x14ac:dyDescent="0.35">
      <c r="A69" s="201" t="s">
        <v>906</v>
      </c>
      <c r="B69" s="200">
        <v>427.21201550153143</v>
      </c>
      <c r="C69" s="200">
        <v>0</v>
      </c>
      <c r="D69" s="200">
        <v>49.51714033872107</v>
      </c>
      <c r="E69" s="200">
        <v>1356.153462701159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427.21201550153143</v>
      </c>
      <c r="Q69" s="200">
        <v>0</v>
      </c>
      <c r="R69" s="200">
        <v>1</v>
      </c>
      <c r="S69" s="200">
        <v>671.8497988405976</v>
      </c>
      <c r="T69" s="200">
        <v>244.63778333906629</v>
      </c>
    </row>
    <row r="70" spans="1:20" x14ac:dyDescent="0.35">
      <c r="A70" s="201" t="s">
        <v>905</v>
      </c>
      <c r="B70" s="200">
        <v>0</v>
      </c>
      <c r="C70" s="200">
        <v>733.28716424322556</v>
      </c>
      <c r="D70" s="200">
        <v>23.432781451306219</v>
      </c>
      <c r="E70" s="200">
        <v>0</v>
      </c>
      <c r="F70" s="200">
        <v>818.41330077878422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733.28716424322556</v>
      </c>
      <c r="R70" s="200">
        <v>1</v>
      </c>
      <c r="S70" s="200">
        <v>412.61048914511639</v>
      </c>
      <c r="T70" s="200">
        <v>1145.897653388342</v>
      </c>
    </row>
    <row r="71" spans="1:20" x14ac:dyDescent="0.35">
      <c r="A71" s="201" t="s">
        <v>904</v>
      </c>
      <c r="B71" s="200">
        <v>0</v>
      </c>
      <c r="C71" s="200">
        <v>216.22171845811459</v>
      </c>
      <c r="D71" s="200">
        <v>24.444814310784519</v>
      </c>
      <c r="E71" s="200">
        <v>0</v>
      </c>
      <c r="F71" s="200">
        <v>138.89421215456019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216.22171845811459</v>
      </c>
      <c r="R71" s="200">
        <v>1</v>
      </c>
      <c r="S71" s="200">
        <v>53.036868467927043</v>
      </c>
      <c r="T71" s="200">
        <v>269.25858692604157</v>
      </c>
    </row>
    <row r="72" spans="1:20" x14ac:dyDescent="0.35">
      <c r="A72" s="201" t="s">
        <v>903</v>
      </c>
      <c r="B72" s="200">
        <v>0</v>
      </c>
      <c r="C72" s="200">
        <v>122.3083397805059</v>
      </c>
      <c r="D72" s="200">
        <v>95.118665420479147</v>
      </c>
      <c r="E72" s="200">
        <v>0</v>
      </c>
      <c r="F72" s="200">
        <v>89.691945665881562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122.3083397805059</v>
      </c>
      <c r="R72" s="200">
        <v>1</v>
      </c>
      <c r="S72" s="200">
        <v>56.638560223459123</v>
      </c>
      <c r="T72" s="200">
        <v>178.946900003965</v>
      </c>
    </row>
    <row r="73" spans="1:20" x14ac:dyDescent="0.35">
      <c r="A73" s="201" t="s">
        <v>902</v>
      </c>
      <c r="B73" s="200">
        <v>721.20520675913247</v>
      </c>
      <c r="C73" s="200">
        <v>0</v>
      </c>
      <c r="D73" s="200">
        <v>52.826724217400397</v>
      </c>
      <c r="E73" s="200">
        <v>154.20461756464201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721.20520675913247</v>
      </c>
      <c r="Q73" s="200">
        <v>0</v>
      </c>
      <c r="R73" s="200">
        <v>1</v>
      </c>
      <c r="S73" s="200">
        <v>807.30680086889481</v>
      </c>
      <c r="T73" s="200">
        <v>86.101594109762388</v>
      </c>
    </row>
    <row r="74" spans="1:20" x14ac:dyDescent="0.35">
      <c r="A74" s="201" t="s">
        <v>901</v>
      </c>
      <c r="B74" s="200">
        <v>0</v>
      </c>
      <c r="C74" s="200">
        <v>84.833589432970939</v>
      </c>
      <c r="D74" s="200">
        <v>93.59855854611628</v>
      </c>
      <c r="E74" s="200">
        <v>0</v>
      </c>
      <c r="F74" s="200">
        <v>30.697068718614108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84.833589432970939</v>
      </c>
      <c r="R74" s="200">
        <v>1</v>
      </c>
      <c r="S74" s="200">
        <v>1062.970809914706</v>
      </c>
      <c r="T74" s="200">
        <v>1147.804399347677</v>
      </c>
    </row>
    <row r="75" spans="1:20" x14ac:dyDescent="0.35">
      <c r="A75" s="201" t="s">
        <v>900</v>
      </c>
      <c r="B75" s="200">
        <v>1365.290328328173</v>
      </c>
      <c r="C75" s="200">
        <v>0</v>
      </c>
      <c r="D75" s="200">
        <v>63.98791697300247</v>
      </c>
      <c r="E75" s="200">
        <v>462.85093439576139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1365.290328328173</v>
      </c>
      <c r="Q75" s="200">
        <v>0</v>
      </c>
      <c r="R75" s="200">
        <v>1</v>
      </c>
      <c r="S75" s="200">
        <v>2363.1479239302648</v>
      </c>
      <c r="T75" s="200">
        <v>997.85759560209272</v>
      </c>
    </row>
    <row r="76" spans="1:20" x14ac:dyDescent="0.35">
      <c r="A76" s="201" t="s">
        <v>899</v>
      </c>
      <c r="B76" s="200">
        <v>0</v>
      </c>
      <c r="C76" s="200">
        <v>9.5789799420575807</v>
      </c>
      <c r="D76" s="200">
        <v>0.73572972431112427</v>
      </c>
      <c r="E76" s="200">
        <v>0</v>
      </c>
      <c r="F76" s="200">
        <v>106.36480109746989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9.5789799420575807</v>
      </c>
      <c r="R76" s="200">
        <v>1</v>
      </c>
      <c r="S76" s="200">
        <v>0.77291355179277421</v>
      </c>
      <c r="T76" s="200">
        <v>10.35189349385035</v>
      </c>
    </row>
    <row r="77" spans="1:20" x14ac:dyDescent="0.35">
      <c r="A77" s="201" t="s">
        <v>898</v>
      </c>
      <c r="B77" s="200">
        <v>202.77864909543879</v>
      </c>
      <c r="C77" s="200">
        <v>0</v>
      </c>
      <c r="D77" s="200">
        <v>38.478875302456771</v>
      </c>
      <c r="E77" s="200">
        <v>1344.2986930842019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202.77864909543879</v>
      </c>
      <c r="Q77" s="200">
        <v>0</v>
      </c>
      <c r="R77" s="200">
        <v>1</v>
      </c>
      <c r="S77" s="200">
        <v>317.51170826731482</v>
      </c>
      <c r="T77" s="200">
        <v>114.73305917187599</v>
      </c>
    </row>
    <row r="78" spans="1:20" x14ac:dyDescent="0.35">
      <c r="A78" s="201" t="s">
        <v>897</v>
      </c>
      <c r="B78" s="200">
        <v>13.67481441605196</v>
      </c>
      <c r="C78" s="200">
        <v>0</v>
      </c>
      <c r="D78" s="200">
        <v>61.140927745836777</v>
      </c>
      <c r="E78" s="200">
        <v>31.961550578835411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13.67481441605196</v>
      </c>
      <c r="Q78" s="200">
        <v>0</v>
      </c>
      <c r="R78" s="200">
        <v>1</v>
      </c>
      <c r="S78" s="200">
        <v>6235.3204957059779</v>
      </c>
      <c r="T78" s="200">
        <v>6221.645681289926</v>
      </c>
    </row>
    <row r="79" spans="1:20" x14ac:dyDescent="0.35">
      <c r="A79" s="201" t="s">
        <v>896</v>
      </c>
      <c r="B79" s="200">
        <v>1620.4052496933421</v>
      </c>
      <c r="C79" s="200">
        <v>0</v>
      </c>
      <c r="D79" s="200">
        <v>62.586519938137542</v>
      </c>
      <c r="E79" s="200">
        <v>70865.452910012173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1620.4052496933421</v>
      </c>
      <c r="Q79" s="200">
        <v>0</v>
      </c>
      <c r="R79" s="200">
        <v>1</v>
      </c>
      <c r="S79" s="200">
        <v>2757.1018823387908</v>
      </c>
      <c r="T79" s="200">
        <v>1136.696632645449</v>
      </c>
    </row>
    <row r="80" spans="1:20" x14ac:dyDescent="0.35">
      <c r="A80" s="201" t="s">
        <v>895</v>
      </c>
      <c r="B80" s="200">
        <v>1552.5322028532321</v>
      </c>
      <c r="C80" s="200">
        <v>0</v>
      </c>
      <c r="D80" s="200">
        <v>61.378734734340647</v>
      </c>
      <c r="E80" s="200">
        <v>29144.8304769102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1552.5322028532321</v>
      </c>
      <c r="Q80" s="200">
        <v>0</v>
      </c>
      <c r="R80" s="200">
        <v>1</v>
      </c>
      <c r="S80" s="200">
        <v>2925.79226449933</v>
      </c>
      <c r="T80" s="200">
        <v>1373.2600616460991</v>
      </c>
    </row>
    <row r="81" spans="1:20" x14ac:dyDescent="0.35">
      <c r="A81" s="201" t="s">
        <v>894</v>
      </c>
      <c r="B81" s="200">
        <v>0</v>
      </c>
      <c r="C81" s="200">
        <v>36599.521844624687</v>
      </c>
      <c r="D81" s="200">
        <v>86.029475466821552</v>
      </c>
      <c r="E81" s="200">
        <v>0</v>
      </c>
      <c r="F81" s="200">
        <v>121365.0281259083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36599.521844624687</v>
      </c>
      <c r="R81" s="200">
        <v>1</v>
      </c>
      <c r="S81" s="200">
        <v>94091.516037662906</v>
      </c>
      <c r="T81" s="200">
        <v>130691.03788228759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114B4-B83F-4624-8A66-34DCA2CE01B1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19675</v>
      </c>
    </row>
    <row r="8" spans="1:25" x14ac:dyDescent="0.35">
      <c r="A8" s="201" t="s">
        <v>871</v>
      </c>
      <c r="B8" s="200">
        <v>10332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936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704794.7951479709</v>
      </c>
      <c r="C16" s="200">
        <v>0</v>
      </c>
      <c r="D16" s="200">
        <v>0</v>
      </c>
      <c r="E16" s="200">
        <v>0</v>
      </c>
      <c r="F16" s="200">
        <v>0</v>
      </c>
      <c r="G16" s="200">
        <v>234503.60069425739</v>
      </c>
      <c r="H16" s="200">
        <v>1</v>
      </c>
      <c r="I16" s="200">
        <v>1</v>
      </c>
      <c r="J16" s="200">
        <v>1</v>
      </c>
      <c r="K16" s="200">
        <v>1</v>
      </c>
      <c r="L16" s="200">
        <v>398.15351295592342</v>
      </c>
      <c r="M16" s="200">
        <v>1148669.465593064</v>
      </c>
      <c r="N16" s="200">
        <v>2088366.0149482491</v>
      </c>
      <c r="O16" s="200">
        <v>939696.54935518419</v>
      </c>
      <c r="P16" s="200">
        <v>720120.31805331889</v>
      </c>
      <c r="Q16" s="200">
        <v>15325.522905348011</v>
      </c>
      <c r="R16" s="200">
        <v>1</v>
      </c>
      <c r="S16" s="200">
        <v>1427687.5260482479</v>
      </c>
      <c r="T16" s="200">
        <v>722892.73090027715</v>
      </c>
      <c r="U16" s="199">
        <v>113588.20384689279</v>
      </c>
      <c r="V16" s="199">
        <v>307170.1555823622</v>
      </c>
      <c r="W16" s="199">
        <v>541673.75627661962</v>
      </c>
      <c r="X16" s="199">
        <v>5018.3752635321689</v>
      </c>
      <c r="Y16" s="199">
        <v>5416.5287764880923</v>
      </c>
    </row>
    <row r="17" spans="1:20" x14ac:dyDescent="0.35">
      <c r="A17" s="201" t="s">
        <v>958</v>
      </c>
      <c r="B17" s="200">
        <v>343319.17074153002</v>
      </c>
      <c r="C17" s="200">
        <v>0</v>
      </c>
      <c r="D17" s="200">
        <v>106.6781323630927</v>
      </c>
      <c r="E17" s="200">
        <v>73.940960940321787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343319.17074153002</v>
      </c>
      <c r="Q17" s="200">
        <v>0</v>
      </c>
      <c r="R17" s="200">
        <v>1</v>
      </c>
      <c r="S17" s="200">
        <v>767165.21251406835</v>
      </c>
      <c r="T17" s="200">
        <v>423846.04177253839</v>
      </c>
    </row>
    <row r="18" spans="1:20" x14ac:dyDescent="0.35">
      <c r="A18" s="201" t="s">
        <v>957</v>
      </c>
      <c r="B18" s="200">
        <v>0</v>
      </c>
      <c r="C18" s="200">
        <v>4501.1570536016015</v>
      </c>
      <c r="D18" s="200">
        <v>87.285871371393497</v>
      </c>
      <c r="E18" s="200">
        <v>0</v>
      </c>
      <c r="F18" s="200">
        <v>59.968854248283463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4501.1570536016015</v>
      </c>
      <c r="R18" s="200">
        <v>1</v>
      </c>
      <c r="S18" s="200">
        <v>2572.9865802001459</v>
      </c>
      <c r="T18" s="200">
        <v>7074.1436338017465</v>
      </c>
    </row>
    <row r="19" spans="1:20" x14ac:dyDescent="0.35">
      <c r="A19" s="201" t="s">
        <v>956</v>
      </c>
      <c r="B19" s="200">
        <v>0</v>
      </c>
      <c r="C19" s="200">
        <v>1424.480186872071</v>
      </c>
      <c r="D19" s="200">
        <v>46.45830825183679</v>
      </c>
      <c r="E19" s="200">
        <v>0</v>
      </c>
      <c r="F19" s="200">
        <v>145.31017101155089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1424.480186872071</v>
      </c>
      <c r="R19" s="200">
        <v>1</v>
      </c>
      <c r="S19" s="200">
        <v>1067.313903684555</v>
      </c>
      <c r="T19" s="200">
        <v>2491.7940905566261</v>
      </c>
    </row>
    <row r="20" spans="1:20" x14ac:dyDescent="0.35">
      <c r="A20" s="201" t="s">
        <v>955</v>
      </c>
      <c r="B20" s="200">
        <v>329.84579928363308</v>
      </c>
      <c r="C20" s="200">
        <v>0</v>
      </c>
      <c r="D20" s="200">
        <v>31.507201361706681</v>
      </c>
      <c r="E20" s="200">
        <v>16.9218855019448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329.84579928363308</v>
      </c>
      <c r="Q20" s="200">
        <v>0</v>
      </c>
      <c r="R20" s="200">
        <v>1</v>
      </c>
      <c r="S20" s="200">
        <v>1542.641388644472</v>
      </c>
      <c r="T20" s="200">
        <v>1212.7955893608389</v>
      </c>
    </row>
    <row r="21" spans="1:20" x14ac:dyDescent="0.35">
      <c r="A21" s="201" t="s">
        <v>954</v>
      </c>
      <c r="B21" s="200">
        <v>1208.111971965144</v>
      </c>
      <c r="C21" s="200">
        <v>0</v>
      </c>
      <c r="D21" s="200">
        <v>59.596521340611183</v>
      </c>
      <c r="E21" s="200">
        <v>74.222427712725818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1208.111971965144</v>
      </c>
      <c r="Q21" s="200">
        <v>0</v>
      </c>
      <c r="R21" s="200">
        <v>1</v>
      </c>
      <c r="S21" s="200">
        <v>1780.4210347440489</v>
      </c>
      <c r="T21" s="200">
        <v>572.30906277890551</v>
      </c>
    </row>
    <row r="22" spans="1:20" x14ac:dyDescent="0.35">
      <c r="A22" s="201" t="s">
        <v>953</v>
      </c>
      <c r="B22" s="200">
        <v>0</v>
      </c>
      <c r="C22" s="200">
        <v>3.0470619236014032</v>
      </c>
      <c r="D22" s="200">
        <v>8.5224309944816135</v>
      </c>
      <c r="E22" s="200">
        <v>0</v>
      </c>
      <c r="F22" s="200">
        <v>4.9397220585880461E-2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3.0470619236014032</v>
      </c>
      <c r="R22" s="200">
        <v>1</v>
      </c>
      <c r="S22" s="200">
        <v>7.3448065686920696</v>
      </c>
      <c r="T22" s="200">
        <v>10.391868492293471</v>
      </c>
    </row>
    <row r="23" spans="1:20" x14ac:dyDescent="0.35">
      <c r="A23" s="201" t="s">
        <v>952</v>
      </c>
      <c r="B23" s="200">
        <v>362.28739043411929</v>
      </c>
      <c r="C23" s="200">
        <v>0</v>
      </c>
      <c r="D23" s="200">
        <v>51.748108779882926</v>
      </c>
      <c r="E23" s="200">
        <v>3.6553746882722988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362.28739043411929</v>
      </c>
      <c r="Q23" s="200">
        <v>0</v>
      </c>
      <c r="R23" s="200">
        <v>1</v>
      </c>
      <c r="S23" s="200">
        <v>739.22975834997726</v>
      </c>
      <c r="T23" s="200">
        <v>376.94236791585797</v>
      </c>
    </row>
    <row r="24" spans="1:20" x14ac:dyDescent="0.35">
      <c r="A24" s="201" t="s">
        <v>951</v>
      </c>
      <c r="B24" s="200">
        <v>325.37402866184169</v>
      </c>
      <c r="C24" s="200">
        <v>0</v>
      </c>
      <c r="D24" s="200">
        <v>30.421848907408911</v>
      </c>
      <c r="E24" s="200">
        <v>0.27324811860074999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325.37402866184169</v>
      </c>
      <c r="Q24" s="200">
        <v>0</v>
      </c>
      <c r="R24" s="200">
        <v>1</v>
      </c>
      <c r="S24" s="200">
        <v>332.9016707859916</v>
      </c>
      <c r="T24" s="200">
        <v>7.5276421241499243</v>
      </c>
    </row>
    <row r="25" spans="1:20" x14ac:dyDescent="0.35">
      <c r="A25" s="201" t="s">
        <v>950</v>
      </c>
      <c r="B25" s="200">
        <v>15.054567250950379</v>
      </c>
      <c r="C25" s="200">
        <v>0</v>
      </c>
      <c r="D25" s="200">
        <v>47.947840831888463</v>
      </c>
      <c r="E25" s="200">
        <v>0.1278440116155298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15.054567250950379</v>
      </c>
      <c r="Q25" s="200">
        <v>0</v>
      </c>
      <c r="R25" s="200">
        <v>1</v>
      </c>
      <c r="S25" s="200">
        <v>235.29778815389139</v>
      </c>
      <c r="T25" s="200">
        <v>220.243220902941</v>
      </c>
    </row>
    <row r="26" spans="1:20" x14ac:dyDescent="0.35">
      <c r="A26" s="201" t="s">
        <v>949</v>
      </c>
      <c r="B26" s="200">
        <v>594.28383555733126</v>
      </c>
      <c r="C26" s="200">
        <v>0</v>
      </c>
      <c r="D26" s="200">
        <v>48.473220443714979</v>
      </c>
      <c r="E26" s="200">
        <v>8.1985689809610385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594.28383555733126</v>
      </c>
      <c r="Q26" s="200">
        <v>0</v>
      </c>
      <c r="R26" s="200">
        <v>1</v>
      </c>
      <c r="S26" s="200">
        <v>1555.4164187876011</v>
      </c>
      <c r="T26" s="200">
        <v>961.13258323026935</v>
      </c>
    </row>
    <row r="27" spans="1:20" x14ac:dyDescent="0.35">
      <c r="A27" s="201" t="s">
        <v>948</v>
      </c>
      <c r="B27" s="200">
        <v>1.49099451371061</v>
      </c>
      <c r="C27" s="200">
        <v>0</v>
      </c>
      <c r="D27" s="200">
        <v>4.4298573054580048</v>
      </c>
      <c r="E27" s="200">
        <v>3.8509749035072198E-2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1.49099451371061</v>
      </c>
      <c r="Q27" s="200">
        <v>0</v>
      </c>
      <c r="R27" s="200">
        <v>1</v>
      </c>
      <c r="S27" s="200">
        <v>1.49099451371061</v>
      </c>
      <c r="T27" s="200">
        <v>0</v>
      </c>
    </row>
    <row r="28" spans="1:20" x14ac:dyDescent="0.35">
      <c r="A28" s="201" t="s">
        <v>947</v>
      </c>
      <c r="B28" s="200">
        <v>1675.5401259363809</v>
      </c>
      <c r="C28" s="200">
        <v>0</v>
      </c>
      <c r="D28" s="200">
        <v>161.7916865197339</v>
      </c>
      <c r="E28" s="200">
        <v>68.545647817363715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1675.5401259363809</v>
      </c>
      <c r="Q28" s="200">
        <v>0</v>
      </c>
      <c r="R28" s="200">
        <v>1</v>
      </c>
      <c r="S28" s="200">
        <v>3893.3177924903239</v>
      </c>
      <c r="T28" s="200">
        <v>2217.7776665539432</v>
      </c>
    </row>
    <row r="29" spans="1:20" x14ac:dyDescent="0.35">
      <c r="A29" s="201" t="s">
        <v>946</v>
      </c>
      <c r="B29" s="200">
        <v>0</v>
      </c>
      <c r="C29" s="200">
        <v>897.18180047593341</v>
      </c>
      <c r="D29" s="200">
        <v>556.52017762428272</v>
      </c>
      <c r="E29" s="200">
        <v>0</v>
      </c>
      <c r="F29" s="200">
        <v>290.3767538415247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897.18180047593341</v>
      </c>
      <c r="R29" s="200">
        <v>1</v>
      </c>
      <c r="S29" s="200">
        <v>199.27351624600439</v>
      </c>
      <c r="T29" s="200">
        <v>1096.4553167219381</v>
      </c>
    </row>
    <row r="30" spans="1:20" x14ac:dyDescent="0.35">
      <c r="A30" s="201" t="s">
        <v>945</v>
      </c>
      <c r="B30" s="200">
        <v>234.78686099815471</v>
      </c>
      <c r="C30" s="200">
        <v>0</v>
      </c>
      <c r="D30" s="200">
        <v>61.061254769834598</v>
      </c>
      <c r="E30" s="200">
        <v>2.6439158008138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234.78686099815471</v>
      </c>
      <c r="Q30" s="200">
        <v>0</v>
      </c>
      <c r="R30" s="200">
        <v>1</v>
      </c>
      <c r="S30" s="200">
        <v>242.22000660383469</v>
      </c>
      <c r="T30" s="200">
        <v>7.4331456056799858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95027.274503092121</v>
      </c>
      <c r="C32" s="200">
        <v>0</v>
      </c>
      <c r="D32" s="200">
        <v>94.494347177901872</v>
      </c>
      <c r="E32" s="200">
        <v>1597.613660129764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95027.274503092121</v>
      </c>
      <c r="Q32" s="200">
        <v>0</v>
      </c>
      <c r="R32" s="200">
        <v>1</v>
      </c>
      <c r="S32" s="200">
        <v>184122.93219832401</v>
      </c>
      <c r="T32" s="200">
        <v>89095.657695231916</v>
      </c>
    </row>
    <row r="33" spans="1:20" x14ac:dyDescent="0.35">
      <c r="A33" s="201" t="s">
        <v>942</v>
      </c>
      <c r="B33" s="200">
        <v>65230.630429042983</v>
      </c>
      <c r="C33" s="200">
        <v>0</v>
      </c>
      <c r="D33" s="200">
        <v>63.230440897640129</v>
      </c>
      <c r="E33" s="200">
        <v>2144.2465370715781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65230.630429042983</v>
      </c>
      <c r="Q33" s="200">
        <v>0</v>
      </c>
      <c r="R33" s="200">
        <v>1</v>
      </c>
      <c r="S33" s="200">
        <v>109815.3543441095</v>
      </c>
      <c r="T33" s="200">
        <v>44584.723915066526</v>
      </c>
    </row>
    <row r="34" spans="1:20" x14ac:dyDescent="0.35">
      <c r="A34" s="201" t="s">
        <v>941</v>
      </c>
      <c r="B34" s="200">
        <v>0</v>
      </c>
      <c r="C34" s="200">
        <v>37.115135244461428</v>
      </c>
      <c r="D34" s="200">
        <v>29.31742836863388</v>
      </c>
      <c r="E34" s="200">
        <v>0</v>
      </c>
      <c r="F34" s="200">
        <v>23.069683519702991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37.115135244461428</v>
      </c>
      <c r="R34" s="200">
        <v>1</v>
      </c>
      <c r="S34" s="200">
        <v>0</v>
      </c>
      <c r="T34" s="200">
        <v>37.115135244461428</v>
      </c>
    </row>
    <row r="35" spans="1:20" x14ac:dyDescent="0.35">
      <c r="A35" s="201" t="s">
        <v>940</v>
      </c>
      <c r="B35" s="200">
        <v>2208.64332007549</v>
      </c>
      <c r="C35" s="200">
        <v>0</v>
      </c>
      <c r="D35" s="200">
        <v>81.197980024887102</v>
      </c>
      <c r="E35" s="200">
        <v>229.68528811462761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2208.64332007549</v>
      </c>
      <c r="Q35" s="200">
        <v>0</v>
      </c>
      <c r="R35" s="200">
        <v>1</v>
      </c>
      <c r="S35" s="200">
        <v>5294.9669636647832</v>
      </c>
      <c r="T35" s="200">
        <v>3086.3236435892932</v>
      </c>
    </row>
    <row r="36" spans="1:20" x14ac:dyDescent="0.35">
      <c r="A36" s="201" t="s">
        <v>939</v>
      </c>
      <c r="B36" s="200">
        <v>1473.3858390618591</v>
      </c>
      <c r="C36" s="200">
        <v>0</v>
      </c>
      <c r="D36" s="200">
        <v>42.578742424775228</v>
      </c>
      <c r="E36" s="200">
        <v>49.564656825446882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1473.3858390618591</v>
      </c>
      <c r="Q36" s="200">
        <v>0</v>
      </c>
      <c r="R36" s="200">
        <v>1</v>
      </c>
      <c r="S36" s="200">
        <v>8146.8427282852444</v>
      </c>
      <c r="T36" s="200">
        <v>6673.4568892233856</v>
      </c>
    </row>
    <row r="37" spans="1:20" x14ac:dyDescent="0.35">
      <c r="A37" s="201" t="s">
        <v>938</v>
      </c>
      <c r="B37" s="200">
        <v>8237.9795677304282</v>
      </c>
      <c r="C37" s="200">
        <v>0</v>
      </c>
      <c r="D37" s="200">
        <v>67.841767320087342</v>
      </c>
      <c r="E37" s="200">
        <v>78.444655124757318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8237.9795677304282</v>
      </c>
      <c r="Q37" s="200">
        <v>0</v>
      </c>
      <c r="R37" s="200">
        <v>1</v>
      </c>
      <c r="S37" s="200">
        <v>12918.8751574002</v>
      </c>
      <c r="T37" s="200">
        <v>4680.8955896697726</v>
      </c>
    </row>
    <row r="38" spans="1:20" x14ac:dyDescent="0.35">
      <c r="A38" s="201" t="s">
        <v>937</v>
      </c>
      <c r="B38" s="200">
        <v>945.40435636415805</v>
      </c>
      <c r="C38" s="200">
        <v>0</v>
      </c>
      <c r="D38" s="200">
        <v>41.094005447466238</v>
      </c>
      <c r="E38" s="200">
        <v>60.00815083353266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945.40435636415805</v>
      </c>
      <c r="Q38" s="200">
        <v>0</v>
      </c>
      <c r="R38" s="200">
        <v>1</v>
      </c>
      <c r="S38" s="200">
        <v>7402.1916227568536</v>
      </c>
      <c r="T38" s="200">
        <v>6456.7872663926964</v>
      </c>
    </row>
    <row r="39" spans="1:20" x14ac:dyDescent="0.35">
      <c r="A39" s="201" t="s">
        <v>936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935</v>
      </c>
      <c r="B40" s="200">
        <v>6149.4706964296329</v>
      </c>
      <c r="C40" s="200">
        <v>0</v>
      </c>
      <c r="D40" s="200">
        <v>60.745298291672043</v>
      </c>
      <c r="E40" s="200">
        <v>61.716551335388182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6149.4706964296329</v>
      </c>
      <c r="Q40" s="200">
        <v>0</v>
      </c>
      <c r="R40" s="200">
        <v>1</v>
      </c>
      <c r="S40" s="200">
        <v>9626.0694271144184</v>
      </c>
      <c r="T40" s="200">
        <v>3476.5987306847851</v>
      </c>
    </row>
    <row r="41" spans="1:20" x14ac:dyDescent="0.35">
      <c r="A41" s="201" t="s">
        <v>934</v>
      </c>
      <c r="B41" s="200">
        <v>6857.6654469886798</v>
      </c>
      <c r="C41" s="200">
        <v>0</v>
      </c>
      <c r="D41" s="200">
        <v>46.033274213048102</v>
      </c>
      <c r="E41" s="200">
        <v>258.86420475435102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6857.6654469886798</v>
      </c>
      <c r="Q41" s="200">
        <v>0</v>
      </c>
      <c r="R41" s="200">
        <v>1</v>
      </c>
      <c r="S41" s="200">
        <v>10908.045189585</v>
      </c>
      <c r="T41" s="200">
        <v>4050.3797425963198</v>
      </c>
    </row>
    <row r="42" spans="1:20" x14ac:dyDescent="0.35">
      <c r="A42" s="201" t="s">
        <v>933</v>
      </c>
      <c r="B42" s="200">
        <v>2235.0890115912089</v>
      </c>
      <c r="C42" s="200">
        <v>0</v>
      </c>
      <c r="D42" s="200">
        <v>79.669688605904298</v>
      </c>
      <c r="E42" s="200">
        <v>82.878591663852532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2235.0890115912089</v>
      </c>
      <c r="Q42" s="200">
        <v>0</v>
      </c>
      <c r="R42" s="200">
        <v>1</v>
      </c>
      <c r="S42" s="200">
        <v>2411.7494546656098</v>
      </c>
      <c r="T42" s="200">
        <v>176.66044307440109</v>
      </c>
    </row>
    <row r="43" spans="1:20" x14ac:dyDescent="0.35">
      <c r="A43" s="201" t="s">
        <v>932</v>
      </c>
      <c r="B43" s="200">
        <v>9260.146477425289</v>
      </c>
      <c r="C43" s="200">
        <v>0</v>
      </c>
      <c r="D43" s="200">
        <v>111.1050082936442</v>
      </c>
      <c r="E43" s="200">
        <v>429.66425391054452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9260.146477425289</v>
      </c>
      <c r="Q43" s="200">
        <v>0</v>
      </c>
      <c r="R43" s="200">
        <v>1</v>
      </c>
      <c r="S43" s="200">
        <v>22939.056738874398</v>
      </c>
      <c r="T43" s="200">
        <v>13678.910261449109</v>
      </c>
    </row>
    <row r="44" spans="1:20" x14ac:dyDescent="0.35">
      <c r="A44" s="201" t="s">
        <v>931</v>
      </c>
      <c r="B44" s="200">
        <v>8034.6019171536773</v>
      </c>
      <c r="C44" s="200">
        <v>0</v>
      </c>
      <c r="D44" s="200">
        <v>135.1429013234231</v>
      </c>
      <c r="E44" s="200">
        <v>93.282536819538947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8034.6019171536773</v>
      </c>
      <c r="Q44" s="200">
        <v>0</v>
      </c>
      <c r="R44" s="200">
        <v>1</v>
      </c>
      <c r="S44" s="200">
        <v>20638.564061439691</v>
      </c>
      <c r="T44" s="200">
        <v>12603.96214428601</v>
      </c>
    </row>
    <row r="45" spans="1:20" x14ac:dyDescent="0.35">
      <c r="A45" s="201" t="s">
        <v>930</v>
      </c>
      <c r="B45" s="200">
        <v>490.64345737835441</v>
      </c>
      <c r="C45" s="200">
        <v>0</v>
      </c>
      <c r="D45" s="200">
        <v>42.484455693778138</v>
      </c>
      <c r="E45" s="200">
        <v>64.311687528880398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490.64345737835441</v>
      </c>
      <c r="Q45" s="200">
        <v>0</v>
      </c>
      <c r="R45" s="200">
        <v>1</v>
      </c>
      <c r="S45" s="200">
        <v>822.96324525654484</v>
      </c>
      <c r="T45" s="200">
        <v>332.31978787819043</v>
      </c>
    </row>
    <row r="46" spans="1:20" x14ac:dyDescent="0.35">
      <c r="A46" s="201" t="s">
        <v>929</v>
      </c>
      <c r="B46" s="200">
        <v>308.56113996056172</v>
      </c>
      <c r="C46" s="200">
        <v>0</v>
      </c>
      <c r="D46" s="200">
        <v>28.63084933544641</v>
      </c>
      <c r="E46" s="200">
        <v>54.748377587457753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308.56113996056172</v>
      </c>
      <c r="Q46" s="200">
        <v>0</v>
      </c>
      <c r="R46" s="200">
        <v>1</v>
      </c>
      <c r="S46" s="200">
        <v>332.85811946066849</v>
      </c>
      <c r="T46" s="200">
        <v>24.296979500106819</v>
      </c>
    </row>
    <row r="47" spans="1:20" x14ac:dyDescent="0.35">
      <c r="A47" s="201" t="s">
        <v>928</v>
      </c>
      <c r="B47" s="200">
        <v>1953.279780120751</v>
      </c>
      <c r="C47" s="200">
        <v>0</v>
      </c>
      <c r="D47" s="200">
        <v>100.2043461440591</v>
      </c>
      <c r="E47" s="200">
        <v>84.454288801652098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1953.279780120751</v>
      </c>
      <c r="Q47" s="200">
        <v>0</v>
      </c>
      <c r="R47" s="200">
        <v>1</v>
      </c>
      <c r="S47" s="200">
        <v>3914.120479599193</v>
      </c>
      <c r="T47" s="200">
        <v>1960.840699478443</v>
      </c>
    </row>
    <row r="48" spans="1:20" x14ac:dyDescent="0.35">
      <c r="A48" s="201" t="s">
        <v>927</v>
      </c>
      <c r="B48" s="200">
        <v>5412.9284832758121</v>
      </c>
      <c r="C48" s="200">
        <v>0</v>
      </c>
      <c r="D48" s="200">
        <v>151.65051555961651</v>
      </c>
      <c r="E48" s="200">
        <v>270.00923231150517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5412.9284832758121</v>
      </c>
      <c r="Q48" s="200">
        <v>0</v>
      </c>
      <c r="R48" s="200">
        <v>1</v>
      </c>
      <c r="S48" s="200">
        <v>6356.795662558884</v>
      </c>
      <c r="T48" s="200">
        <v>943.86717928307155</v>
      </c>
    </row>
    <row r="49" spans="1:20" x14ac:dyDescent="0.35">
      <c r="A49" s="201" t="s">
        <v>926</v>
      </c>
      <c r="B49" s="200">
        <v>9105.0272723385278</v>
      </c>
      <c r="C49" s="200">
        <v>0</v>
      </c>
      <c r="D49" s="200">
        <v>68.029842328802232</v>
      </c>
      <c r="E49" s="200">
        <v>731.55728132255626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9105.0272723385278</v>
      </c>
      <c r="Q49" s="200">
        <v>0</v>
      </c>
      <c r="R49" s="200">
        <v>1</v>
      </c>
      <c r="S49" s="200">
        <v>10355.927403185689</v>
      </c>
      <c r="T49" s="200">
        <v>1250.900130847167</v>
      </c>
    </row>
    <row r="50" spans="1:20" x14ac:dyDescent="0.35">
      <c r="A50" s="201" t="s">
        <v>925</v>
      </c>
      <c r="B50" s="200">
        <v>5972.3852787012866</v>
      </c>
      <c r="C50" s="200">
        <v>0</v>
      </c>
      <c r="D50" s="200">
        <v>68.600723226408277</v>
      </c>
      <c r="E50" s="200">
        <v>722.20011480206483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5972.3852787012866</v>
      </c>
      <c r="Q50" s="200">
        <v>0</v>
      </c>
      <c r="R50" s="200">
        <v>1</v>
      </c>
      <c r="S50" s="200">
        <v>7034.7137290832416</v>
      </c>
      <c r="T50" s="200">
        <v>1062.328450381955</v>
      </c>
    </row>
    <row r="51" spans="1:20" x14ac:dyDescent="0.35">
      <c r="A51" s="201" t="s">
        <v>924</v>
      </c>
      <c r="B51" s="200">
        <v>4740.6753156628856</v>
      </c>
      <c r="C51" s="200">
        <v>0</v>
      </c>
      <c r="D51" s="200">
        <v>109.4461005445376</v>
      </c>
      <c r="E51" s="200">
        <v>176.5619349296075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4740.6753156628856</v>
      </c>
      <c r="Q51" s="200">
        <v>0</v>
      </c>
      <c r="R51" s="200">
        <v>1</v>
      </c>
      <c r="S51" s="200">
        <v>8382.2718477273283</v>
      </c>
      <c r="T51" s="200">
        <v>3641.5965320644418</v>
      </c>
    </row>
    <row r="52" spans="1:20" x14ac:dyDescent="0.35">
      <c r="A52" s="201" t="s">
        <v>923</v>
      </c>
      <c r="B52" s="200">
        <v>0</v>
      </c>
      <c r="C52" s="200">
        <v>644.45883309362966</v>
      </c>
      <c r="D52" s="200">
        <v>39.080016532942487</v>
      </c>
      <c r="E52" s="200">
        <v>0</v>
      </c>
      <c r="F52" s="200">
        <v>595.31376287687851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644.45883309362966</v>
      </c>
      <c r="R52" s="200">
        <v>1</v>
      </c>
      <c r="S52" s="200">
        <v>1599.646249680286</v>
      </c>
      <c r="T52" s="200">
        <v>2244.105082773915</v>
      </c>
    </row>
    <row r="53" spans="1:20" x14ac:dyDescent="0.35">
      <c r="A53" s="201" t="s">
        <v>922</v>
      </c>
      <c r="B53" s="200">
        <v>3907.1651753349688</v>
      </c>
      <c r="C53" s="200">
        <v>0</v>
      </c>
      <c r="D53" s="200">
        <v>29.787260243929708</v>
      </c>
      <c r="E53" s="200">
        <v>349.55300248851592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3907.1651753349688</v>
      </c>
      <c r="Q53" s="200">
        <v>0</v>
      </c>
      <c r="R53" s="200">
        <v>1</v>
      </c>
      <c r="S53" s="200">
        <v>4711.472853018</v>
      </c>
      <c r="T53" s="200">
        <v>804.30767768303144</v>
      </c>
    </row>
    <row r="54" spans="1:20" x14ac:dyDescent="0.35">
      <c r="A54" s="201" t="s">
        <v>921</v>
      </c>
      <c r="B54" s="200">
        <v>2151.2552609862082</v>
      </c>
      <c r="C54" s="200">
        <v>0</v>
      </c>
      <c r="D54" s="200">
        <v>102.2999875208253</v>
      </c>
      <c r="E54" s="200">
        <v>130.82198526425739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2151.2552609862082</v>
      </c>
      <c r="Q54" s="200">
        <v>0</v>
      </c>
      <c r="R54" s="200">
        <v>1</v>
      </c>
      <c r="S54" s="200">
        <v>4246.7055258068631</v>
      </c>
      <c r="T54" s="200">
        <v>2095.4502648206549</v>
      </c>
    </row>
    <row r="55" spans="1:20" x14ac:dyDescent="0.35">
      <c r="A55" s="201" t="s">
        <v>920</v>
      </c>
      <c r="B55" s="200">
        <v>4593.2601899749052</v>
      </c>
      <c r="C55" s="200">
        <v>0</v>
      </c>
      <c r="D55" s="200">
        <v>110.0083810065008</v>
      </c>
      <c r="E55" s="200">
        <v>272.97054295662809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4593.2601899749052</v>
      </c>
      <c r="Q55" s="200">
        <v>0</v>
      </c>
      <c r="R55" s="200">
        <v>1</v>
      </c>
      <c r="S55" s="200">
        <v>5633.7513699783312</v>
      </c>
      <c r="T55" s="200">
        <v>1040.4911800034261</v>
      </c>
    </row>
    <row r="56" spans="1:20" x14ac:dyDescent="0.35">
      <c r="A56" s="201" t="s">
        <v>919</v>
      </c>
      <c r="B56" s="200">
        <v>457.78315961925318</v>
      </c>
      <c r="C56" s="200">
        <v>0</v>
      </c>
      <c r="D56" s="200">
        <v>96.023675232350428</v>
      </c>
      <c r="E56" s="200">
        <v>23.555628758094819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457.78315961925318</v>
      </c>
      <c r="Q56" s="200">
        <v>0</v>
      </c>
      <c r="R56" s="200">
        <v>1</v>
      </c>
      <c r="S56" s="200">
        <v>4246.180988020431</v>
      </c>
      <c r="T56" s="200">
        <v>3788.3978284011778</v>
      </c>
    </row>
    <row r="57" spans="1:20" x14ac:dyDescent="0.35">
      <c r="A57" s="201" t="s">
        <v>918</v>
      </c>
      <c r="B57" s="200">
        <v>2748.199828428917</v>
      </c>
      <c r="C57" s="200">
        <v>0</v>
      </c>
      <c r="D57" s="200">
        <v>66.950393726059815</v>
      </c>
      <c r="E57" s="200">
        <v>91.312287900792157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2748.199828428917</v>
      </c>
      <c r="Q57" s="200">
        <v>0</v>
      </c>
      <c r="R57" s="200">
        <v>1</v>
      </c>
      <c r="S57" s="200">
        <v>4649.7531143049346</v>
      </c>
      <c r="T57" s="200">
        <v>1901.5532858760189</v>
      </c>
    </row>
    <row r="58" spans="1:20" x14ac:dyDescent="0.35">
      <c r="A58" s="201" t="s">
        <v>917</v>
      </c>
      <c r="B58" s="200">
        <v>4782.0234011753309</v>
      </c>
      <c r="C58" s="200">
        <v>0</v>
      </c>
      <c r="D58" s="200">
        <v>117.7920148842877</v>
      </c>
      <c r="E58" s="200">
        <v>189.19508769766909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4782.0234011753309</v>
      </c>
      <c r="Q58" s="200">
        <v>0</v>
      </c>
      <c r="R58" s="200">
        <v>1</v>
      </c>
      <c r="S58" s="200">
        <v>5421.5834493794609</v>
      </c>
      <c r="T58" s="200">
        <v>639.56004820412988</v>
      </c>
    </row>
    <row r="59" spans="1:20" x14ac:dyDescent="0.35">
      <c r="A59" s="201" t="s">
        <v>916</v>
      </c>
      <c r="B59" s="200">
        <v>1753.0690587160821</v>
      </c>
      <c r="C59" s="200">
        <v>0</v>
      </c>
      <c r="D59" s="200">
        <v>71.070548416442207</v>
      </c>
      <c r="E59" s="200">
        <v>223.62072264054541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1753.0690587160821</v>
      </c>
      <c r="Q59" s="200">
        <v>0</v>
      </c>
      <c r="R59" s="200">
        <v>1</v>
      </c>
      <c r="S59" s="200">
        <v>3209.3134471635171</v>
      </c>
      <c r="T59" s="200">
        <v>1456.2443884474351</v>
      </c>
    </row>
    <row r="60" spans="1:20" x14ac:dyDescent="0.35">
      <c r="A60" s="201" t="s">
        <v>915</v>
      </c>
      <c r="B60" s="200">
        <v>26476.54571357528</v>
      </c>
      <c r="C60" s="200">
        <v>0</v>
      </c>
      <c r="D60" s="200">
        <v>209.7615546047297</v>
      </c>
      <c r="E60" s="200">
        <v>1251.801952637659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26476.54571357528</v>
      </c>
      <c r="Q60" s="200">
        <v>0</v>
      </c>
      <c r="R60" s="200">
        <v>1</v>
      </c>
      <c r="S60" s="200">
        <v>26476.54571357528</v>
      </c>
      <c r="T60" s="200">
        <v>0</v>
      </c>
    </row>
    <row r="61" spans="1:20" x14ac:dyDescent="0.35">
      <c r="A61" s="201" t="s">
        <v>914</v>
      </c>
      <c r="B61" s="200">
        <v>18.277372405917959</v>
      </c>
      <c r="C61" s="200">
        <v>0</v>
      </c>
      <c r="D61" s="200">
        <v>280.09885858991959</v>
      </c>
      <c r="E61" s="200">
        <v>0.29162585591315993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18.277372405917959</v>
      </c>
      <c r="Q61" s="200">
        <v>0</v>
      </c>
      <c r="R61" s="200">
        <v>1</v>
      </c>
      <c r="S61" s="200">
        <v>7371.214990608627</v>
      </c>
      <c r="T61" s="200">
        <v>7352.937618202709</v>
      </c>
    </row>
    <row r="62" spans="1:20" x14ac:dyDescent="0.35">
      <c r="A62" s="201" t="s">
        <v>913</v>
      </c>
      <c r="B62" s="200">
        <v>1595.255909853495</v>
      </c>
      <c r="C62" s="200">
        <v>0</v>
      </c>
      <c r="D62" s="200">
        <v>139.87206141755249</v>
      </c>
      <c r="E62" s="200">
        <v>91.847549018990861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1595.255909853495</v>
      </c>
      <c r="Q62" s="200">
        <v>0</v>
      </c>
      <c r="R62" s="200">
        <v>1</v>
      </c>
      <c r="S62" s="200">
        <v>4307.6932964697326</v>
      </c>
      <c r="T62" s="200">
        <v>2712.4373866162368</v>
      </c>
    </row>
    <row r="63" spans="1:20" x14ac:dyDescent="0.35">
      <c r="A63" s="201" t="s">
        <v>912</v>
      </c>
      <c r="B63" s="200">
        <v>0</v>
      </c>
      <c r="C63" s="200">
        <v>5310.6473998877455</v>
      </c>
      <c r="D63" s="200">
        <v>301.13173419719612</v>
      </c>
      <c r="E63" s="200">
        <v>0</v>
      </c>
      <c r="F63" s="200">
        <v>25004.571819033441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5310.6473998877455</v>
      </c>
      <c r="R63" s="200">
        <v>1</v>
      </c>
      <c r="S63" s="200">
        <v>6069.7909545922439</v>
      </c>
      <c r="T63" s="200">
        <v>11380.438354479989</v>
      </c>
    </row>
    <row r="64" spans="1:20" x14ac:dyDescent="0.35">
      <c r="A64" s="201" t="s">
        <v>911</v>
      </c>
      <c r="B64" s="200">
        <v>0</v>
      </c>
      <c r="C64" s="200">
        <v>2008.4848974679021</v>
      </c>
      <c r="D64" s="200">
        <v>205.9320692011901</v>
      </c>
      <c r="E64" s="200">
        <v>0</v>
      </c>
      <c r="F64" s="200">
        <v>3298.368910786131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2008.4848974679021</v>
      </c>
      <c r="R64" s="200">
        <v>1</v>
      </c>
      <c r="S64" s="200">
        <v>1522.196612172658</v>
      </c>
      <c r="T64" s="200">
        <v>3530.6815096405599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9661.9224040057252</v>
      </c>
      <c r="C66" s="200">
        <v>0</v>
      </c>
      <c r="D66" s="200">
        <v>203.98526789553611</v>
      </c>
      <c r="E66" s="200">
        <v>3168.267982079532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9661.9224040057252</v>
      </c>
      <c r="Q66" s="200">
        <v>0</v>
      </c>
      <c r="R66" s="200">
        <v>1</v>
      </c>
      <c r="S66" s="200">
        <v>10994.062305041331</v>
      </c>
      <c r="T66" s="200">
        <v>1332.1399010356031</v>
      </c>
    </row>
    <row r="67" spans="1:20" x14ac:dyDescent="0.35">
      <c r="A67" s="201" t="s">
        <v>908</v>
      </c>
      <c r="B67" s="200">
        <v>790.92660636504456</v>
      </c>
      <c r="C67" s="200">
        <v>0</v>
      </c>
      <c r="D67" s="200">
        <v>56.365666589944553</v>
      </c>
      <c r="E67" s="200">
        <v>44.232358923944297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790.92660636504456</v>
      </c>
      <c r="Q67" s="200">
        <v>0</v>
      </c>
      <c r="R67" s="200">
        <v>1</v>
      </c>
      <c r="S67" s="200">
        <v>882.90672496607078</v>
      </c>
      <c r="T67" s="200">
        <v>91.980118601026248</v>
      </c>
    </row>
    <row r="68" spans="1:20" x14ac:dyDescent="0.35">
      <c r="A68" s="201" t="s">
        <v>907</v>
      </c>
      <c r="B68" s="200">
        <v>0</v>
      </c>
      <c r="C68" s="200">
        <v>3.198641724193469</v>
      </c>
      <c r="D68" s="200">
        <v>0.17482782858012819</v>
      </c>
      <c r="E68" s="200">
        <v>0</v>
      </c>
      <c r="F68" s="200">
        <v>38.13461163705297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3.198641724193469</v>
      </c>
      <c r="R68" s="200">
        <v>1</v>
      </c>
      <c r="S68" s="200">
        <v>0</v>
      </c>
      <c r="T68" s="200">
        <v>3.198641724193469</v>
      </c>
    </row>
    <row r="69" spans="1:20" x14ac:dyDescent="0.35">
      <c r="A69" s="201" t="s">
        <v>906</v>
      </c>
      <c r="B69" s="200">
        <v>588.88820744356769</v>
      </c>
      <c r="C69" s="200">
        <v>0</v>
      </c>
      <c r="D69" s="200">
        <v>103.6230558768858</v>
      </c>
      <c r="E69" s="200">
        <v>803.8086262640162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588.88820744356769</v>
      </c>
      <c r="Q69" s="200">
        <v>0</v>
      </c>
      <c r="R69" s="200">
        <v>1</v>
      </c>
      <c r="S69" s="200">
        <v>1504.852145249127</v>
      </c>
      <c r="T69" s="200">
        <v>915.96393780555934</v>
      </c>
    </row>
    <row r="70" spans="1:20" x14ac:dyDescent="0.35">
      <c r="A70" s="201" t="s">
        <v>905</v>
      </c>
      <c r="B70" s="200">
        <v>4516.3875655590291</v>
      </c>
      <c r="C70" s="200">
        <v>0</v>
      </c>
      <c r="D70" s="200">
        <v>58.614396513669298</v>
      </c>
      <c r="E70" s="200">
        <v>1366.1441474983169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4516.3875655590291</v>
      </c>
      <c r="Q70" s="200">
        <v>0</v>
      </c>
      <c r="R70" s="200">
        <v>1</v>
      </c>
      <c r="S70" s="200">
        <v>4516.3875655590291</v>
      </c>
      <c r="T70" s="200">
        <v>0</v>
      </c>
    </row>
    <row r="71" spans="1:20" x14ac:dyDescent="0.35">
      <c r="A71" s="201" t="s">
        <v>904</v>
      </c>
      <c r="B71" s="200">
        <v>1058.2222618509541</v>
      </c>
      <c r="C71" s="200">
        <v>0</v>
      </c>
      <c r="D71" s="200">
        <v>92.520156355602666</v>
      </c>
      <c r="E71" s="200">
        <v>383.76876432828578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1058.2222618509541</v>
      </c>
      <c r="Q71" s="200">
        <v>0</v>
      </c>
      <c r="R71" s="200">
        <v>1</v>
      </c>
      <c r="S71" s="200">
        <v>1296.196487030242</v>
      </c>
      <c r="T71" s="200">
        <v>237.974225179288</v>
      </c>
    </row>
    <row r="72" spans="1:20" x14ac:dyDescent="0.35">
      <c r="A72" s="201" t="s">
        <v>903</v>
      </c>
      <c r="B72" s="200">
        <v>305.36463390141398</v>
      </c>
      <c r="C72" s="200">
        <v>0</v>
      </c>
      <c r="D72" s="200">
        <v>105.70649054840069</v>
      </c>
      <c r="E72" s="200">
        <v>60.681176629576662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305.36463390141398</v>
      </c>
      <c r="Q72" s="200">
        <v>0</v>
      </c>
      <c r="R72" s="200">
        <v>1</v>
      </c>
      <c r="S72" s="200">
        <v>311.76587870572018</v>
      </c>
      <c r="T72" s="200">
        <v>6.4012448043061951</v>
      </c>
    </row>
    <row r="73" spans="1:20" x14ac:dyDescent="0.35">
      <c r="A73" s="201" t="s">
        <v>902</v>
      </c>
      <c r="B73" s="200">
        <v>4153.1532939621447</v>
      </c>
      <c r="C73" s="200">
        <v>0</v>
      </c>
      <c r="D73" s="200">
        <v>166.96995286596649</v>
      </c>
      <c r="E73" s="200">
        <v>381.8307611084104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4153.1532939621447</v>
      </c>
      <c r="Q73" s="200">
        <v>0</v>
      </c>
      <c r="R73" s="200">
        <v>1</v>
      </c>
      <c r="S73" s="200">
        <v>4153.1532939621447</v>
      </c>
      <c r="T73" s="200">
        <v>0</v>
      </c>
    </row>
    <row r="74" spans="1:20" x14ac:dyDescent="0.35">
      <c r="A74" s="201" t="s">
        <v>901</v>
      </c>
      <c r="B74" s="200">
        <v>346.82353296555118</v>
      </c>
      <c r="C74" s="200">
        <v>0</v>
      </c>
      <c r="D74" s="200">
        <v>48.033734677387471</v>
      </c>
      <c r="E74" s="200">
        <v>214.15679600867841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346.82353296555118</v>
      </c>
      <c r="Q74" s="200">
        <v>0</v>
      </c>
      <c r="R74" s="200">
        <v>1</v>
      </c>
      <c r="S74" s="200">
        <v>909.42879273907931</v>
      </c>
      <c r="T74" s="200">
        <v>562.60525977352813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35.468514745187797</v>
      </c>
      <c r="D76" s="200">
        <v>5.0037357961782662</v>
      </c>
      <c r="E76" s="200">
        <v>0</v>
      </c>
      <c r="F76" s="200">
        <v>1557.6489709948521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35.468514745187797</v>
      </c>
      <c r="R76" s="200">
        <v>1</v>
      </c>
      <c r="S76" s="200">
        <v>14.451591737637401</v>
      </c>
      <c r="T76" s="200">
        <v>49.920106482825197</v>
      </c>
    </row>
    <row r="77" spans="1:20" x14ac:dyDescent="0.35">
      <c r="A77" s="201" t="s">
        <v>898</v>
      </c>
      <c r="B77" s="200">
        <v>3422.9016007944779</v>
      </c>
      <c r="C77" s="200">
        <v>0</v>
      </c>
      <c r="D77" s="200">
        <v>233.38153825421301</v>
      </c>
      <c r="E77" s="200">
        <v>9757.1367574139476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3422.9016007944779</v>
      </c>
      <c r="Q77" s="200">
        <v>0</v>
      </c>
      <c r="R77" s="200">
        <v>1</v>
      </c>
      <c r="S77" s="200">
        <v>3480.6368132874268</v>
      </c>
      <c r="T77" s="200">
        <v>57.735212492948989</v>
      </c>
    </row>
    <row r="78" spans="1:20" x14ac:dyDescent="0.35">
      <c r="A78" s="201" t="s">
        <v>897</v>
      </c>
      <c r="B78" s="200">
        <v>11607.04464096761</v>
      </c>
      <c r="C78" s="200">
        <v>0</v>
      </c>
      <c r="D78" s="200">
        <v>57.29934175060064</v>
      </c>
      <c r="E78" s="200">
        <v>11664.939234197869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11607.04464096761</v>
      </c>
      <c r="Q78" s="200">
        <v>0</v>
      </c>
      <c r="R78" s="200">
        <v>1</v>
      </c>
      <c r="S78" s="200">
        <v>13135.172671324381</v>
      </c>
      <c r="T78" s="200">
        <v>1528.1280303567769</v>
      </c>
    </row>
    <row r="79" spans="1:20" x14ac:dyDescent="0.35">
      <c r="A79" s="201" t="s">
        <v>896</v>
      </c>
      <c r="B79" s="200">
        <v>0</v>
      </c>
      <c r="C79" s="200">
        <v>460.28338031168693</v>
      </c>
      <c r="D79" s="200">
        <v>46.229139489209182</v>
      </c>
      <c r="E79" s="200">
        <v>0</v>
      </c>
      <c r="F79" s="200" t="s">
        <v>990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460.28338031168693</v>
      </c>
      <c r="R79" s="200">
        <v>1</v>
      </c>
      <c r="S79" s="200">
        <v>1452.33216612721</v>
      </c>
      <c r="T79" s="200">
        <v>1912.6155464388969</v>
      </c>
    </row>
    <row r="80" spans="1:20" x14ac:dyDescent="0.35">
      <c r="A80" s="201" t="s">
        <v>895</v>
      </c>
      <c r="B80" s="200">
        <v>1065.1102916246659</v>
      </c>
      <c r="C80" s="200">
        <v>0</v>
      </c>
      <c r="D80" s="200">
        <v>26.985657286619361</v>
      </c>
      <c r="E80" s="200">
        <v>8597.4552540846071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1065.1102916246659</v>
      </c>
      <c r="Q80" s="200">
        <v>0</v>
      </c>
      <c r="R80" s="200">
        <v>1</v>
      </c>
      <c r="S80" s="200">
        <v>1646.63637142884</v>
      </c>
      <c r="T80" s="200">
        <v>581.52607980417383</v>
      </c>
    </row>
    <row r="81" spans="1:20" x14ac:dyDescent="0.35">
      <c r="A81" s="201" t="s">
        <v>894</v>
      </c>
      <c r="B81" s="200">
        <v>52410.999335283523</v>
      </c>
      <c r="C81" s="200">
        <v>0</v>
      </c>
      <c r="D81" s="200">
        <v>41.805672663191707</v>
      </c>
      <c r="E81" s="200">
        <v>138087.96458844241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52410.999335283523</v>
      </c>
      <c r="Q81" s="200">
        <v>0</v>
      </c>
      <c r="R81" s="200">
        <v>1</v>
      </c>
      <c r="S81" s="200">
        <v>91164.328129386762</v>
      </c>
      <c r="T81" s="200">
        <v>38753.328794103247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3A5F1-47B1-49B7-B5E3-EF8FFC71A026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19675</v>
      </c>
    </row>
    <row r="8" spans="1:25" x14ac:dyDescent="0.35">
      <c r="A8" s="201" t="s">
        <v>871</v>
      </c>
      <c r="B8" s="200">
        <v>10332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935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31400.45537804336</v>
      </c>
      <c r="D16" s="200">
        <v>0</v>
      </c>
      <c r="E16" s="200">
        <v>0</v>
      </c>
      <c r="F16" s="200">
        <v>0</v>
      </c>
      <c r="G16" s="200">
        <v>-36447.684960672399</v>
      </c>
      <c r="H16" s="200">
        <v>1</v>
      </c>
      <c r="I16" s="200">
        <v>1</v>
      </c>
      <c r="J16" s="200">
        <v>1</v>
      </c>
      <c r="K16" s="200">
        <v>1</v>
      </c>
      <c r="L16" s="200">
        <v>43992.002250950827</v>
      </c>
      <c r="M16" s="200">
        <v>982105.20828529145</v>
      </c>
      <c r="N16" s="200">
        <v>958249.07019752648</v>
      </c>
      <c r="O16" s="200">
        <v>-23856.138087764961</v>
      </c>
      <c r="P16" s="200">
        <v>64070.143954795101</v>
      </c>
      <c r="Q16" s="200">
        <v>95470.599332838465</v>
      </c>
      <c r="R16" s="200">
        <v>1</v>
      </c>
      <c r="S16" s="200">
        <v>595135.58435010188</v>
      </c>
      <c r="T16" s="200">
        <v>626536.03972814535</v>
      </c>
      <c r="U16" s="199">
        <v>117251.2893229561</v>
      </c>
      <c r="V16" s="199">
        <v>228325.91585307461</v>
      </c>
      <c r="W16" s="199">
        <v>191878.23089240221</v>
      </c>
      <c r="X16" s="199">
        <v>9991.9633811154599</v>
      </c>
      <c r="Y16" s="199">
        <v>53983.965632066283</v>
      </c>
    </row>
    <row r="17" spans="1:20" x14ac:dyDescent="0.35">
      <c r="A17" s="201" t="s">
        <v>958</v>
      </c>
      <c r="B17" s="200">
        <v>0</v>
      </c>
      <c r="C17" s="200">
        <v>22045.545371885819</v>
      </c>
      <c r="D17" s="200">
        <v>109.9933916287433</v>
      </c>
      <c r="E17" s="200">
        <v>0</v>
      </c>
      <c r="F17" s="200">
        <v>30.626212703447401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22045.545371885819</v>
      </c>
      <c r="R17" s="200">
        <v>1</v>
      </c>
      <c r="S17" s="200">
        <v>336855.1283459668</v>
      </c>
      <c r="T17" s="200">
        <v>358900.67371785262</v>
      </c>
    </row>
    <row r="18" spans="1:20" x14ac:dyDescent="0.35">
      <c r="A18" s="201" t="s">
        <v>957</v>
      </c>
      <c r="B18" s="200">
        <v>4656.1519023282362</v>
      </c>
      <c r="C18" s="200">
        <v>0</v>
      </c>
      <c r="D18" s="200">
        <v>120.36756350391821</v>
      </c>
      <c r="E18" s="200">
        <v>22.30474270859553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4656.1519023282362</v>
      </c>
      <c r="Q18" s="200">
        <v>0</v>
      </c>
      <c r="R18" s="200">
        <v>1</v>
      </c>
      <c r="S18" s="200">
        <v>6565.7164947442907</v>
      </c>
      <c r="T18" s="200">
        <v>1909.5645924160549</v>
      </c>
    </row>
    <row r="19" spans="1:20" x14ac:dyDescent="0.35">
      <c r="A19" s="201" t="s">
        <v>956</v>
      </c>
      <c r="B19" s="200">
        <v>0</v>
      </c>
      <c r="C19" s="200">
        <v>224.63363226065709</v>
      </c>
      <c r="D19" s="200">
        <v>67.042546719790096</v>
      </c>
      <c r="E19" s="200">
        <v>0</v>
      </c>
      <c r="F19" s="200">
        <v>11.15223055193893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224.63363226065709</v>
      </c>
      <c r="R19" s="200">
        <v>1</v>
      </c>
      <c r="S19" s="200">
        <v>1574.6847225461829</v>
      </c>
      <c r="T19" s="200">
        <v>1799.31835480684</v>
      </c>
    </row>
    <row r="20" spans="1:20" x14ac:dyDescent="0.35">
      <c r="A20" s="201" t="s">
        <v>955</v>
      </c>
      <c r="B20" s="200">
        <v>4392.9608512313234</v>
      </c>
      <c r="C20" s="200">
        <v>0</v>
      </c>
      <c r="D20" s="200">
        <v>151.20807605381381</v>
      </c>
      <c r="E20" s="200">
        <v>1017.779401961623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4392.9608512313234</v>
      </c>
      <c r="Q20" s="200">
        <v>0</v>
      </c>
      <c r="R20" s="200">
        <v>1</v>
      </c>
      <c r="S20" s="200">
        <v>6017.0830245774459</v>
      </c>
      <c r="T20" s="200">
        <v>1624.1221733461241</v>
      </c>
    </row>
    <row r="21" spans="1:20" x14ac:dyDescent="0.35">
      <c r="A21" s="201" t="s">
        <v>954</v>
      </c>
      <c r="B21" s="200">
        <v>0</v>
      </c>
      <c r="C21" s="200">
        <v>4473.9732615035537</v>
      </c>
      <c r="D21" s="200">
        <v>577.88489490930215</v>
      </c>
      <c r="E21" s="200">
        <v>0</v>
      </c>
      <c r="F21" s="200">
        <v>1838.202560345874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4473.9732615035537</v>
      </c>
      <c r="R21" s="200">
        <v>1</v>
      </c>
      <c r="S21" s="200">
        <v>4403.93864105186</v>
      </c>
      <c r="T21" s="200">
        <v>8877.9119025554137</v>
      </c>
    </row>
    <row r="22" spans="1:20" x14ac:dyDescent="0.35">
      <c r="A22" s="201" t="s">
        <v>953</v>
      </c>
      <c r="B22" s="200">
        <v>0</v>
      </c>
      <c r="C22" s="200">
        <v>6.2486011290850376</v>
      </c>
      <c r="D22" s="200">
        <v>4.3556446760111669</v>
      </c>
      <c r="E22" s="200">
        <v>0</v>
      </c>
      <c r="F22" s="200">
        <v>4.9300508041612581E-2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6.2486011290850376</v>
      </c>
      <c r="R22" s="200">
        <v>1</v>
      </c>
      <c r="S22" s="200">
        <v>0</v>
      </c>
      <c r="T22" s="200">
        <v>6.2486011290850376</v>
      </c>
    </row>
    <row r="23" spans="1:20" x14ac:dyDescent="0.35">
      <c r="A23" s="201" t="s">
        <v>952</v>
      </c>
      <c r="B23" s="200">
        <v>864.18780826690272</v>
      </c>
      <c r="C23" s="200">
        <v>0</v>
      </c>
      <c r="D23" s="200">
        <v>114.6274645099857</v>
      </c>
      <c r="E23" s="200">
        <v>39.377246699427978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864.18780826690272</v>
      </c>
      <c r="Q23" s="200">
        <v>0</v>
      </c>
      <c r="R23" s="200">
        <v>1</v>
      </c>
      <c r="S23" s="200">
        <v>1036.172076822842</v>
      </c>
      <c r="T23" s="200">
        <v>171.98426855593911</v>
      </c>
    </row>
    <row r="24" spans="1:20" x14ac:dyDescent="0.35">
      <c r="A24" s="201" t="s">
        <v>951</v>
      </c>
      <c r="B24" s="200">
        <v>259.45303652856262</v>
      </c>
      <c r="C24" s="200">
        <v>0</v>
      </c>
      <c r="D24" s="200">
        <v>84.373370553542031</v>
      </c>
      <c r="E24" s="200">
        <v>0.98399203561977955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259.45303652856262</v>
      </c>
      <c r="Q24" s="200">
        <v>0</v>
      </c>
      <c r="R24" s="200">
        <v>1</v>
      </c>
      <c r="S24" s="200">
        <v>389.68982068741531</v>
      </c>
      <c r="T24" s="200">
        <v>130.23678415885271</v>
      </c>
    </row>
    <row r="25" spans="1:20" x14ac:dyDescent="0.35">
      <c r="A25" s="201" t="s">
        <v>950</v>
      </c>
      <c r="B25" s="200">
        <v>160.259088830222</v>
      </c>
      <c r="C25" s="200">
        <v>0</v>
      </c>
      <c r="D25" s="200">
        <v>431.28582061470792</v>
      </c>
      <c r="E25" s="200">
        <v>6.1460107095489453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160.259088830222</v>
      </c>
      <c r="Q25" s="200">
        <v>0</v>
      </c>
      <c r="R25" s="200">
        <v>1</v>
      </c>
      <c r="S25" s="200">
        <v>1127.5143807927809</v>
      </c>
      <c r="T25" s="200">
        <v>967.25529196255911</v>
      </c>
    </row>
    <row r="26" spans="1:20" x14ac:dyDescent="0.35">
      <c r="A26" s="201" t="s">
        <v>949</v>
      </c>
      <c r="B26" s="200">
        <v>0</v>
      </c>
      <c r="C26" s="200">
        <v>997.73016904450935</v>
      </c>
      <c r="D26" s="200">
        <v>72.667314740574028</v>
      </c>
      <c r="E26" s="200">
        <v>0</v>
      </c>
      <c r="F26" s="200">
        <v>98.363290409026021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997.73016904450935</v>
      </c>
      <c r="R26" s="200">
        <v>1</v>
      </c>
      <c r="S26" s="200">
        <v>598.10891921665223</v>
      </c>
      <c r="T26" s="200">
        <v>1595.839088261162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5984.7202043068783</v>
      </c>
      <c r="D28" s="200">
        <v>430.87844355250661</v>
      </c>
      <c r="E28" s="200">
        <v>0</v>
      </c>
      <c r="F28" s="200">
        <v>1292.1540782927509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5984.7202043068783</v>
      </c>
      <c r="R28" s="200">
        <v>1</v>
      </c>
      <c r="S28" s="200">
        <v>2206.6880437280938</v>
      </c>
      <c r="T28" s="200">
        <v>8191.4082480349734</v>
      </c>
    </row>
    <row r="29" spans="1:20" x14ac:dyDescent="0.35">
      <c r="A29" s="201" t="s">
        <v>946</v>
      </c>
      <c r="B29" s="200">
        <v>0</v>
      </c>
      <c r="C29" s="200">
        <v>167.3255717000666</v>
      </c>
      <c r="D29" s="200">
        <v>114.29157471028989</v>
      </c>
      <c r="E29" s="200">
        <v>0</v>
      </c>
      <c r="F29" s="200">
        <v>26.356702032370659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167.3255717000666</v>
      </c>
      <c r="R29" s="200">
        <v>1</v>
      </c>
      <c r="S29" s="200">
        <v>10.161418984870361</v>
      </c>
      <c r="T29" s="200">
        <v>177.4869906849369</v>
      </c>
    </row>
    <row r="30" spans="1:20" x14ac:dyDescent="0.35">
      <c r="A30" s="201" t="s">
        <v>945</v>
      </c>
      <c r="B30" s="200">
        <v>0</v>
      </c>
      <c r="C30" s="200">
        <v>4933.7065615634547</v>
      </c>
      <c r="D30" s="200">
        <v>1720.147236259291</v>
      </c>
      <c r="E30" s="200">
        <v>0</v>
      </c>
      <c r="F30" s="200">
        <v>435.04060553826861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4933.7065615634547</v>
      </c>
      <c r="R30" s="200">
        <v>1</v>
      </c>
      <c r="S30" s="200">
        <v>14.21790642559384</v>
      </c>
      <c r="T30" s="200">
        <v>4947.9244679890489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0</v>
      </c>
      <c r="C32" s="200">
        <v>16014.333896966191</v>
      </c>
      <c r="D32" s="200">
        <v>72.261363082992986</v>
      </c>
      <c r="E32" s="200">
        <v>0</v>
      </c>
      <c r="F32" s="200">
        <v>2058.0968680586188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16014.333896966191</v>
      </c>
      <c r="R32" s="200">
        <v>1</v>
      </c>
      <c r="S32" s="200">
        <v>51653.848159979563</v>
      </c>
      <c r="T32" s="200">
        <v>67668.182056945749</v>
      </c>
    </row>
    <row r="33" spans="1:20" x14ac:dyDescent="0.35">
      <c r="A33" s="201" t="s">
        <v>942</v>
      </c>
      <c r="B33" s="200">
        <v>0</v>
      </c>
      <c r="C33" s="200">
        <v>11791.87972678975</v>
      </c>
      <c r="D33" s="200">
        <v>53.416810992040908</v>
      </c>
      <c r="E33" s="200">
        <v>0</v>
      </c>
      <c r="F33" s="200">
        <v>1798.487081174585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11791.87972678975</v>
      </c>
      <c r="R33" s="200">
        <v>1</v>
      </c>
      <c r="S33" s="200">
        <v>31097.557662806252</v>
      </c>
      <c r="T33" s="200">
        <v>42889.437389595987</v>
      </c>
    </row>
    <row r="34" spans="1:20" x14ac:dyDescent="0.35">
      <c r="A34" s="201" t="s">
        <v>941</v>
      </c>
      <c r="B34" s="200">
        <v>0</v>
      </c>
      <c r="C34" s="200">
        <v>5.1929437690645361</v>
      </c>
      <c r="D34" s="200">
        <v>7.7715367217594071</v>
      </c>
      <c r="E34" s="200">
        <v>0</v>
      </c>
      <c r="F34" s="200">
        <v>1.570910953275261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5.1929437690645361</v>
      </c>
      <c r="R34" s="200">
        <v>1</v>
      </c>
      <c r="S34" s="200">
        <v>0</v>
      </c>
      <c r="T34" s="200">
        <v>5.1929437690645361</v>
      </c>
    </row>
    <row r="35" spans="1:20" x14ac:dyDescent="0.35">
      <c r="A35" s="201" t="s">
        <v>940</v>
      </c>
      <c r="B35" s="200">
        <v>0</v>
      </c>
      <c r="C35" s="200">
        <v>689.06583163895357</v>
      </c>
      <c r="D35" s="200">
        <v>178.10867712209171</v>
      </c>
      <c r="E35" s="200">
        <v>0</v>
      </c>
      <c r="F35" s="200">
        <v>257.50723251675652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689.06583163895357</v>
      </c>
      <c r="R35" s="200">
        <v>1</v>
      </c>
      <c r="S35" s="200">
        <v>4800.1196024976834</v>
      </c>
      <c r="T35" s="200">
        <v>5489.185434136637</v>
      </c>
    </row>
    <row r="36" spans="1:20" x14ac:dyDescent="0.35">
      <c r="A36" s="201" t="s">
        <v>939</v>
      </c>
      <c r="B36" s="200">
        <v>11281.64747419239</v>
      </c>
      <c r="C36" s="200">
        <v>0</v>
      </c>
      <c r="D36" s="200">
        <v>142.01478820064369</v>
      </c>
      <c r="E36" s="200">
        <v>1713.9046878524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11281.64747419239</v>
      </c>
      <c r="Q36" s="200">
        <v>0</v>
      </c>
      <c r="R36" s="200">
        <v>1</v>
      </c>
      <c r="S36" s="200">
        <v>19962.432072469099</v>
      </c>
      <c r="T36" s="200">
        <v>8680.7845982767085</v>
      </c>
    </row>
    <row r="37" spans="1:20" x14ac:dyDescent="0.35">
      <c r="A37" s="201" t="s">
        <v>938</v>
      </c>
      <c r="B37" s="200">
        <v>2724.0034060819871</v>
      </c>
      <c r="C37" s="200">
        <v>0</v>
      </c>
      <c r="D37" s="200">
        <v>36.764453859891951</v>
      </c>
      <c r="E37" s="200">
        <v>117.14097204014919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2724.0034060819871</v>
      </c>
      <c r="Q37" s="200">
        <v>0</v>
      </c>
      <c r="R37" s="200">
        <v>1</v>
      </c>
      <c r="S37" s="200">
        <v>3989.33778590272</v>
      </c>
      <c r="T37" s="200">
        <v>1265.3343798207329</v>
      </c>
    </row>
    <row r="38" spans="1:20" x14ac:dyDescent="0.35">
      <c r="A38" s="201" t="s">
        <v>937</v>
      </c>
      <c r="B38" s="200">
        <v>1018.639426898509</v>
      </c>
      <c r="C38" s="200">
        <v>0</v>
      </c>
      <c r="D38" s="200">
        <v>46.530088686460857</v>
      </c>
      <c r="E38" s="200">
        <v>291.99247298837651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1018.639426898509</v>
      </c>
      <c r="Q38" s="200">
        <v>0</v>
      </c>
      <c r="R38" s="200">
        <v>1</v>
      </c>
      <c r="S38" s="200">
        <v>4785.3868155850296</v>
      </c>
      <c r="T38" s="200">
        <v>3766.74738868652</v>
      </c>
    </row>
    <row r="39" spans="1:20" x14ac:dyDescent="0.35">
      <c r="A39" s="201" t="s">
        <v>936</v>
      </c>
      <c r="B39" s="200">
        <v>0</v>
      </c>
      <c r="C39" s="200">
        <v>6149.4706964296329</v>
      </c>
      <c r="D39" s="200">
        <v>60.745298291672043</v>
      </c>
      <c r="E39" s="200">
        <v>0</v>
      </c>
      <c r="F39" s="200">
        <v>3974.900626015431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6149.4706964296329</v>
      </c>
      <c r="R39" s="200">
        <v>1</v>
      </c>
      <c r="S39" s="200">
        <v>3476.5987306847851</v>
      </c>
      <c r="T39" s="200">
        <v>9626.0694271144184</v>
      </c>
    </row>
    <row r="40" spans="1:20" x14ac:dyDescent="0.35">
      <c r="A40" s="201" t="s">
        <v>935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934</v>
      </c>
      <c r="B41" s="200">
        <v>0</v>
      </c>
      <c r="C41" s="200">
        <v>9457.7048587207428</v>
      </c>
      <c r="D41" s="200">
        <v>93.348691356443084</v>
      </c>
      <c r="E41" s="200">
        <v>0</v>
      </c>
      <c r="F41" s="200">
        <v>1718.777846179592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9457.7048587207428</v>
      </c>
      <c r="R41" s="200">
        <v>1</v>
      </c>
      <c r="S41" s="200">
        <v>3856.893439470166</v>
      </c>
      <c r="T41" s="200">
        <v>13314.598298190909</v>
      </c>
    </row>
    <row r="42" spans="1:20" x14ac:dyDescent="0.35">
      <c r="A42" s="201" t="s">
        <v>933</v>
      </c>
      <c r="B42" s="200">
        <v>1475.137274134765</v>
      </c>
      <c r="C42" s="200">
        <v>0</v>
      </c>
      <c r="D42" s="200">
        <v>103.6878949683977</v>
      </c>
      <c r="E42" s="200">
        <v>247.0236336913969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1475.137274134765</v>
      </c>
      <c r="Q42" s="200">
        <v>0</v>
      </c>
      <c r="R42" s="200">
        <v>1</v>
      </c>
      <c r="S42" s="200">
        <v>1643.7965557665441</v>
      </c>
      <c r="T42" s="200">
        <v>168.65928163177941</v>
      </c>
    </row>
    <row r="43" spans="1:20" x14ac:dyDescent="0.35">
      <c r="A43" s="201" t="s">
        <v>932</v>
      </c>
      <c r="B43" s="200">
        <v>0</v>
      </c>
      <c r="C43" s="200">
        <v>1340.0339056715829</v>
      </c>
      <c r="D43" s="200">
        <v>84.374447645508624</v>
      </c>
      <c r="E43" s="200">
        <v>0</v>
      </c>
      <c r="F43" s="200">
        <v>435.48362785224418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1340.0339056715829</v>
      </c>
      <c r="R43" s="200">
        <v>1</v>
      </c>
      <c r="S43" s="200">
        <v>7248.7848167329093</v>
      </c>
      <c r="T43" s="200">
        <v>8588.8187224044923</v>
      </c>
    </row>
    <row r="44" spans="1:20" x14ac:dyDescent="0.35">
      <c r="A44" s="201" t="s">
        <v>931</v>
      </c>
      <c r="B44" s="200">
        <v>4332.4735946448336</v>
      </c>
      <c r="C44" s="200">
        <v>0</v>
      </c>
      <c r="D44" s="200">
        <v>95.88394424433065</v>
      </c>
      <c r="E44" s="200">
        <v>227.15925637502991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4332.4735946448336</v>
      </c>
      <c r="Q44" s="200">
        <v>0</v>
      </c>
      <c r="R44" s="200">
        <v>1</v>
      </c>
      <c r="S44" s="200">
        <v>8562.5878252585098</v>
      </c>
      <c r="T44" s="200">
        <v>4230.1142306136762</v>
      </c>
    </row>
    <row r="45" spans="1:20" x14ac:dyDescent="0.35">
      <c r="A45" s="201" t="s">
        <v>930</v>
      </c>
      <c r="B45" s="200">
        <v>299.71134865318248</v>
      </c>
      <c r="C45" s="200">
        <v>0</v>
      </c>
      <c r="D45" s="200">
        <v>46.514959560485451</v>
      </c>
      <c r="E45" s="200">
        <v>177.41307002738969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299.71134865318248</v>
      </c>
      <c r="Q45" s="200">
        <v>0</v>
      </c>
      <c r="R45" s="200">
        <v>1</v>
      </c>
      <c r="S45" s="200">
        <v>539.17648634174236</v>
      </c>
      <c r="T45" s="200">
        <v>239.46513768855979</v>
      </c>
    </row>
    <row r="46" spans="1:20" x14ac:dyDescent="0.35">
      <c r="A46" s="201" t="s">
        <v>929</v>
      </c>
      <c r="B46" s="200">
        <v>268.57059993282951</v>
      </c>
      <c r="C46" s="200">
        <v>0</v>
      </c>
      <c r="D46" s="200">
        <v>67.166777447916971</v>
      </c>
      <c r="E46" s="200">
        <v>215.20235642260619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268.57059993282951</v>
      </c>
      <c r="Q46" s="200">
        <v>0</v>
      </c>
      <c r="R46" s="200">
        <v>1</v>
      </c>
      <c r="S46" s="200">
        <v>391.63260110053932</v>
      </c>
      <c r="T46" s="200">
        <v>123.06200116770979</v>
      </c>
    </row>
    <row r="47" spans="1:20" x14ac:dyDescent="0.35">
      <c r="A47" s="201" t="s">
        <v>928</v>
      </c>
      <c r="B47" s="200">
        <v>0</v>
      </c>
      <c r="C47" s="200">
        <v>1683.492171026171</v>
      </c>
      <c r="D47" s="200">
        <v>125.3090215248279</v>
      </c>
      <c r="E47" s="200">
        <v>0</v>
      </c>
      <c r="F47" s="200">
        <v>576.86434480720084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1683.492171026171</v>
      </c>
      <c r="R47" s="200">
        <v>1</v>
      </c>
      <c r="S47" s="200">
        <v>1211.8098965495219</v>
      </c>
      <c r="T47" s="200">
        <v>2895.3020675756929</v>
      </c>
    </row>
    <row r="48" spans="1:20" x14ac:dyDescent="0.35">
      <c r="A48" s="201" t="s">
        <v>927</v>
      </c>
      <c r="B48" s="200">
        <v>197.34545893030989</v>
      </c>
      <c r="C48" s="200">
        <v>0</v>
      </c>
      <c r="D48" s="200">
        <v>38.899426240296478</v>
      </c>
      <c r="E48" s="200">
        <v>44.456164623015567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197.34545893030989</v>
      </c>
      <c r="Q48" s="200">
        <v>0</v>
      </c>
      <c r="R48" s="200">
        <v>1</v>
      </c>
      <c r="S48" s="200">
        <v>609.70219301114912</v>
      </c>
      <c r="T48" s="200">
        <v>412.35673408083932</v>
      </c>
    </row>
    <row r="49" spans="1:20" x14ac:dyDescent="0.35">
      <c r="A49" s="201" t="s">
        <v>926</v>
      </c>
      <c r="B49" s="200">
        <v>2947.2862741092331</v>
      </c>
      <c r="C49" s="200">
        <v>0</v>
      </c>
      <c r="D49" s="200">
        <v>84.088469790187958</v>
      </c>
      <c r="E49" s="200">
        <v>1069.419102736003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2947.2862741092331</v>
      </c>
      <c r="Q49" s="200">
        <v>0</v>
      </c>
      <c r="R49" s="200">
        <v>1</v>
      </c>
      <c r="S49" s="200">
        <v>5363.6450713227496</v>
      </c>
      <c r="T49" s="200">
        <v>2416.3587972135169</v>
      </c>
    </row>
    <row r="50" spans="1:20" x14ac:dyDescent="0.35">
      <c r="A50" s="201" t="s">
        <v>925</v>
      </c>
      <c r="B50" s="200">
        <v>0</v>
      </c>
      <c r="C50" s="200">
        <v>945.05220102455053</v>
      </c>
      <c r="D50" s="200">
        <v>41.905862400544692</v>
      </c>
      <c r="E50" s="200">
        <v>0</v>
      </c>
      <c r="F50" s="200">
        <v>1865.35803157654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945.05220102455053</v>
      </c>
      <c r="R50" s="200">
        <v>1</v>
      </c>
      <c r="S50" s="200">
        <v>972.40060616298285</v>
      </c>
      <c r="T50" s="200">
        <v>1917.4528071875329</v>
      </c>
    </row>
    <row r="51" spans="1:20" x14ac:dyDescent="0.35">
      <c r="A51" s="201" t="s">
        <v>924</v>
      </c>
      <c r="B51" s="200">
        <v>0</v>
      </c>
      <c r="C51" s="200">
        <v>2840.0401190392809</v>
      </c>
      <c r="D51" s="200">
        <v>179.36543730638871</v>
      </c>
      <c r="E51" s="200">
        <v>0</v>
      </c>
      <c r="F51" s="200">
        <v>401.10352083591471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2840.0401190392809</v>
      </c>
      <c r="R51" s="200">
        <v>1</v>
      </c>
      <c r="S51" s="200">
        <v>3899.4882754588261</v>
      </c>
      <c r="T51" s="200">
        <v>6739.5283944981074</v>
      </c>
    </row>
    <row r="52" spans="1:20" x14ac:dyDescent="0.35">
      <c r="A52" s="201" t="s">
        <v>923</v>
      </c>
      <c r="B52" s="200">
        <v>5499.6825955913373</v>
      </c>
      <c r="C52" s="200">
        <v>0</v>
      </c>
      <c r="D52" s="200">
        <v>284.62779091569621</v>
      </c>
      <c r="E52" s="200">
        <v>1530.494558270052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5499.6825955913373</v>
      </c>
      <c r="Q52" s="200">
        <v>0</v>
      </c>
      <c r="R52" s="200">
        <v>1</v>
      </c>
      <c r="S52" s="200">
        <v>11869.150648327481</v>
      </c>
      <c r="T52" s="200">
        <v>6369.4680527361425</v>
      </c>
    </row>
    <row r="53" spans="1:20" x14ac:dyDescent="0.35">
      <c r="A53" s="201" t="s">
        <v>922</v>
      </c>
      <c r="B53" s="200">
        <v>0</v>
      </c>
      <c r="C53" s="200">
        <v>1007.14543650705</v>
      </c>
      <c r="D53" s="200">
        <v>12.32302136234587</v>
      </c>
      <c r="E53" s="200">
        <v>0</v>
      </c>
      <c r="F53" s="200">
        <v>1018.331563074711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1007.14543650705</v>
      </c>
      <c r="R53" s="200">
        <v>1</v>
      </c>
      <c r="S53" s="200">
        <v>166.3752641112923</v>
      </c>
      <c r="T53" s="200">
        <v>1173.5207006183421</v>
      </c>
    </row>
    <row r="54" spans="1:20" x14ac:dyDescent="0.35">
      <c r="A54" s="201" t="s">
        <v>921</v>
      </c>
      <c r="B54" s="200">
        <v>3581.66323663926</v>
      </c>
      <c r="C54" s="200">
        <v>0</v>
      </c>
      <c r="D54" s="200">
        <v>143.83023404992349</v>
      </c>
      <c r="E54" s="200">
        <v>983.63068606961281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3581.66323663926</v>
      </c>
      <c r="Q54" s="200">
        <v>0</v>
      </c>
      <c r="R54" s="200">
        <v>1</v>
      </c>
      <c r="S54" s="200">
        <v>4294.4216594654181</v>
      </c>
      <c r="T54" s="200">
        <v>712.75842282615815</v>
      </c>
    </row>
    <row r="55" spans="1:20" x14ac:dyDescent="0.35">
      <c r="A55" s="201" t="s">
        <v>920</v>
      </c>
      <c r="B55" s="200">
        <v>136.43864909464671</v>
      </c>
      <c r="C55" s="200">
        <v>0</v>
      </c>
      <c r="D55" s="200">
        <v>7.4254599097131671</v>
      </c>
      <c r="E55" s="200">
        <v>36.617667498769499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136.43864909464671</v>
      </c>
      <c r="Q55" s="200">
        <v>0</v>
      </c>
      <c r="R55" s="200">
        <v>1</v>
      </c>
      <c r="S55" s="200">
        <v>188.27037987647051</v>
      </c>
      <c r="T55" s="200">
        <v>51.831730781823822</v>
      </c>
    </row>
    <row r="56" spans="1:20" x14ac:dyDescent="0.35">
      <c r="A56" s="201" t="s">
        <v>919</v>
      </c>
      <c r="B56" s="200">
        <v>0</v>
      </c>
      <c r="C56" s="200">
        <v>114.4345063222255</v>
      </c>
      <c r="D56" s="200">
        <v>35.538378173667958</v>
      </c>
      <c r="E56" s="200">
        <v>0</v>
      </c>
      <c r="F56" s="200">
        <v>43.315714009727152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114.4345063222255</v>
      </c>
      <c r="R56" s="200">
        <v>1</v>
      </c>
      <c r="S56" s="200">
        <v>837.49990993792346</v>
      </c>
      <c r="T56" s="200">
        <v>951.93441626014896</v>
      </c>
    </row>
    <row r="57" spans="1:20" x14ac:dyDescent="0.35">
      <c r="A57" s="201" t="s">
        <v>918</v>
      </c>
      <c r="B57" s="200">
        <v>383.00077903078648</v>
      </c>
      <c r="C57" s="200">
        <v>0</v>
      </c>
      <c r="D57" s="200">
        <v>17.909404282949421</v>
      </c>
      <c r="E57" s="200">
        <v>57.469722930505966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383.00077903078648</v>
      </c>
      <c r="Q57" s="200">
        <v>0</v>
      </c>
      <c r="R57" s="200">
        <v>1</v>
      </c>
      <c r="S57" s="200">
        <v>719.70247457685969</v>
      </c>
      <c r="T57" s="200">
        <v>336.70169554607321</v>
      </c>
    </row>
    <row r="58" spans="1:20" x14ac:dyDescent="0.35">
      <c r="A58" s="201" t="s">
        <v>917</v>
      </c>
      <c r="B58" s="200">
        <v>447.56401763949702</v>
      </c>
      <c r="C58" s="200">
        <v>0</v>
      </c>
      <c r="D58" s="200">
        <v>61.199977257537597</v>
      </c>
      <c r="E58" s="200">
        <v>79.967193133215588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447.56401763949702</v>
      </c>
      <c r="Q58" s="200">
        <v>0</v>
      </c>
      <c r="R58" s="200">
        <v>1</v>
      </c>
      <c r="S58" s="200">
        <v>1072.6705499376501</v>
      </c>
      <c r="T58" s="200">
        <v>625.10653229815284</v>
      </c>
    </row>
    <row r="59" spans="1:20" x14ac:dyDescent="0.35">
      <c r="A59" s="201" t="s">
        <v>916</v>
      </c>
      <c r="B59" s="200">
        <v>299.44793946994992</v>
      </c>
      <c r="C59" s="200">
        <v>0</v>
      </c>
      <c r="D59" s="200">
        <v>117.4400936770683</v>
      </c>
      <c r="E59" s="200">
        <v>172.50150190119609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299.44793946994992</v>
      </c>
      <c r="Q59" s="200">
        <v>0</v>
      </c>
      <c r="R59" s="200">
        <v>1</v>
      </c>
      <c r="S59" s="200">
        <v>2258.848415179601</v>
      </c>
      <c r="T59" s="200">
        <v>1959.4004757096509</v>
      </c>
    </row>
    <row r="60" spans="1:20" x14ac:dyDescent="0.35">
      <c r="A60" s="201" t="s">
        <v>915</v>
      </c>
      <c r="B60" s="200">
        <v>0</v>
      </c>
      <c r="C60" s="200">
        <v>106.1509023137446</v>
      </c>
      <c r="D60" s="200">
        <v>2.9332262440181371</v>
      </c>
      <c r="E60" s="200">
        <v>0</v>
      </c>
      <c r="F60" s="200">
        <v>51.420730869349072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106.1509023137446</v>
      </c>
      <c r="R60" s="200">
        <v>1</v>
      </c>
      <c r="S60" s="200">
        <v>46.563029263342422</v>
      </c>
      <c r="T60" s="200">
        <v>152.7139315770871</v>
      </c>
    </row>
    <row r="61" spans="1:20" x14ac:dyDescent="0.35">
      <c r="A61" s="201" t="s">
        <v>914</v>
      </c>
      <c r="B61" s="200">
        <v>28.42425292015287</v>
      </c>
      <c r="C61" s="200">
        <v>0</v>
      </c>
      <c r="D61" s="200">
        <v>124.054992261181</v>
      </c>
      <c r="E61" s="200">
        <v>2.048141013066425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28.42425292015287</v>
      </c>
      <c r="Q61" s="200">
        <v>0</v>
      </c>
      <c r="R61" s="200">
        <v>1</v>
      </c>
      <c r="S61" s="200">
        <v>1926.4878961880081</v>
      </c>
      <c r="T61" s="200">
        <v>1898.063643267855</v>
      </c>
    </row>
    <row r="62" spans="1:20" x14ac:dyDescent="0.35">
      <c r="A62" s="201" t="s">
        <v>913</v>
      </c>
      <c r="B62" s="200">
        <v>0</v>
      </c>
      <c r="C62" s="200">
        <v>374.42440879996872</v>
      </c>
      <c r="D62" s="200">
        <v>43.953334623837513</v>
      </c>
      <c r="E62" s="200">
        <v>0</v>
      </c>
      <c r="F62" s="200">
        <v>100.6931028341083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374.42440879996872</v>
      </c>
      <c r="R62" s="200">
        <v>1</v>
      </c>
      <c r="S62" s="200">
        <v>427.78580982569548</v>
      </c>
      <c r="T62" s="200">
        <v>802.2102186256642</v>
      </c>
    </row>
    <row r="63" spans="1:20" x14ac:dyDescent="0.35">
      <c r="A63" s="201" t="s">
        <v>912</v>
      </c>
      <c r="B63" s="200">
        <v>0</v>
      </c>
      <c r="C63" s="200">
        <v>1224.1453552568189</v>
      </c>
      <c r="D63" s="200">
        <v>59.801167299872333</v>
      </c>
      <c r="E63" s="200">
        <v>0</v>
      </c>
      <c r="F63" s="200">
        <v>2805.1255398917401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1224.1453552568189</v>
      </c>
      <c r="R63" s="200">
        <v>1</v>
      </c>
      <c r="S63" s="200">
        <v>432.22136011284658</v>
      </c>
      <c r="T63" s="200">
        <v>1656.3667153696661</v>
      </c>
    </row>
    <row r="64" spans="1:20" x14ac:dyDescent="0.35">
      <c r="A64" s="201" t="s">
        <v>911</v>
      </c>
      <c r="B64" s="200">
        <v>0</v>
      </c>
      <c r="C64" s="200">
        <v>94.17554747768699</v>
      </c>
      <c r="D64" s="200">
        <v>16.034003042324411</v>
      </c>
      <c r="E64" s="200">
        <v>0</v>
      </c>
      <c r="F64" s="200">
        <v>75.269004143324935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94.17554747768699</v>
      </c>
      <c r="R64" s="200">
        <v>1</v>
      </c>
      <c r="S64" s="200">
        <v>65.182246960971355</v>
      </c>
      <c r="T64" s="200">
        <v>159.35779443865829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127.9588326502967</v>
      </c>
      <c r="C66" s="200">
        <v>0</v>
      </c>
      <c r="D66" s="200">
        <v>36.192286629656969</v>
      </c>
      <c r="E66" s="200">
        <v>189.49037806105909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127.9588326502967</v>
      </c>
      <c r="Q66" s="200">
        <v>0</v>
      </c>
      <c r="R66" s="200">
        <v>1</v>
      </c>
      <c r="S66" s="200">
        <v>701.26111307939448</v>
      </c>
      <c r="T66" s="200">
        <v>573.30228042909778</v>
      </c>
    </row>
    <row r="67" spans="1:20" x14ac:dyDescent="0.35">
      <c r="A67" s="201" t="s">
        <v>908</v>
      </c>
      <c r="B67" s="200">
        <v>1525.8743597322079</v>
      </c>
      <c r="C67" s="200">
        <v>0</v>
      </c>
      <c r="D67" s="200">
        <v>174.62479087877369</v>
      </c>
      <c r="E67" s="200">
        <v>385.37294407306922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1525.8743597322079</v>
      </c>
      <c r="Q67" s="200">
        <v>0</v>
      </c>
      <c r="R67" s="200">
        <v>1</v>
      </c>
      <c r="S67" s="200">
        <v>1578.8161754931059</v>
      </c>
      <c r="T67" s="200">
        <v>52.941815760898287</v>
      </c>
    </row>
    <row r="68" spans="1:20" x14ac:dyDescent="0.35">
      <c r="A68" s="201" t="s">
        <v>907</v>
      </c>
      <c r="B68" s="200">
        <v>0</v>
      </c>
      <c r="C68" s="200">
        <v>262.06244389010482</v>
      </c>
      <c r="D68" s="200">
        <v>25.057784830518649</v>
      </c>
      <c r="E68" s="200">
        <v>0</v>
      </c>
      <c r="F68" s="200">
        <v>1520.568100238022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262.06244389010482</v>
      </c>
      <c r="R68" s="200">
        <v>1</v>
      </c>
      <c r="S68" s="200">
        <v>0</v>
      </c>
      <c r="T68" s="200">
        <v>262.06244389010482</v>
      </c>
    </row>
    <row r="69" spans="1:20" x14ac:dyDescent="0.35">
      <c r="A69" s="201" t="s">
        <v>906</v>
      </c>
      <c r="B69" s="200">
        <v>371.57792408531162</v>
      </c>
      <c r="C69" s="200">
        <v>0</v>
      </c>
      <c r="D69" s="200">
        <v>106.1079202477343</v>
      </c>
      <c r="E69" s="200">
        <v>2290.4891495279489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371.57792408531162</v>
      </c>
      <c r="Q69" s="200">
        <v>0</v>
      </c>
      <c r="R69" s="200">
        <v>1</v>
      </c>
      <c r="S69" s="200">
        <v>842.47405436307031</v>
      </c>
      <c r="T69" s="200">
        <v>470.89613027775869</v>
      </c>
    </row>
    <row r="70" spans="1:20" x14ac:dyDescent="0.35">
      <c r="A70" s="201" t="s">
        <v>905</v>
      </c>
      <c r="B70" s="200">
        <v>496.6770338869203</v>
      </c>
      <c r="C70" s="200">
        <v>0</v>
      </c>
      <c r="D70" s="200">
        <v>15.00413566874291</v>
      </c>
      <c r="E70" s="200">
        <v>678.48137678880244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496.6770338869203</v>
      </c>
      <c r="Q70" s="200">
        <v>0</v>
      </c>
      <c r="R70" s="200">
        <v>1</v>
      </c>
      <c r="S70" s="200">
        <v>576.231577396592</v>
      </c>
      <c r="T70" s="200">
        <v>79.554543509671731</v>
      </c>
    </row>
    <row r="71" spans="1:20" x14ac:dyDescent="0.35">
      <c r="A71" s="201" t="s">
        <v>904</v>
      </c>
      <c r="B71" s="200">
        <v>0</v>
      </c>
      <c r="C71" s="200">
        <v>282.84614289248123</v>
      </c>
      <c r="D71" s="200">
        <v>32.102930456396351</v>
      </c>
      <c r="E71" s="200">
        <v>0</v>
      </c>
      <c r="F71" s="200">
        <v>349.72797630478232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282.84614289248123</v>
      </c>
      <c r="R71" s="200">
        <v>1</v>
      </c>
      <c r="S71" s="200">
        <v>0</v>
      </c>
      <c r="T71" s="200">
        <v>282.84614289248123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568.64123583640105</v>
      </c>
      <c r="C73" s="200">
        <v>0</v>
      </c>
      <c r="D73" s="200">
        <v>114.15203364110479</v>
      </c>
      <c r="E73" s="200">
        <v>236.0966536004405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568.64123583640105</v>
      </c>
      <c r="Q73" s="200">
        <v>0</v>
      </c>
      <c r="R73" s="200">
        <v>1</v>
      </c>
      <c r="S73" s="200">
        <v>952.38404441898592</v>
      </c>
      <c r="T73" s="200">
        <v>383.74280858258493</v>
      </c>
    </row>
    <row r="74" spans="1:20" x14ac:dyDescent="0.35">
      <c r="A74" s="201" t="s">
        <v>901</v>
      </c>
      <c r="B74" s="200">
        <v>552.39167528756195</v>
      </c>
      <c r="C74" s="200">
        <v>0</v>
      </c>
      <c r="D74" s="200">
        <v>37.901945828024012</v>
      </c>
      <c r="E74" s="200">
        <v>1540.383853055373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552.39167528756195</v>
      </c>
      <c r="Q74" s="200">
        <v>0</v>
      </c>
      <c r="R74" s="200">
        <v>1</v>
      </c>
      <c r="S74" s="200">
        <v>577.30908185954843</v>
      </c>
      <c r="T74" s="200">
        <v>24.91740657198644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491.42852770808707</v>
      </c>
      <c r="D76" s="200">
        <v>71.913429297761553</v>
      </c>
      <c r="E76" s="200">
        <v>0</v>
      </c>
      <c r="F76" s="200">
        <v>10503.506594476121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491.42852770808707</v>
      </c>
      <c r="R76" s="200">
        <v>1</v>
      </c>
      <c r="S76" s="200">
        <v>92.848413887654303</v>
      </c>
      <c r="T76" s="200">
        <v>584.27694159574139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1375.396463131905</v>
      </c>
      <c r="C78" s="200">
        <v>0</v>
      </c>
      <c r="D78" s="200">
        <v>57.869109874852363</v>
      </c>
      <c r="E78" s="200">
        <v>6242.337690518043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1375.396463131905</v>
      </c>
      <c r="Q78" s="200">
        <v>0</v>
      </c>
      <c r="R78" s="200">
        <v>1</v>
      </c>
      <c r="S78" s="200">
        <v>4626.1109783209904</v>
      </c>
      <c r="T78" s="200">
        <v>3250.714515189085</v>
      </c>
    </row>
    <row r="79" spans="1:20" x14ac:dyDescent="0.35">
      <c r="A79" s="201" t="s">
        <v>896</v>
      </c>
      <c r="B79" s="200">
        <v>0</v>
      </c>
      <c r="C79" s="200">
        <v>824.95358381921938</v>
      </c>
      <c r="D79" s="200">
        <v>71.794833960397611</v>
      </c>
      <c r="E79" s="200">
        <v>0</v>
      </c>
      <c r="F79" s="200" t="s">
        <v>990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824.95358381921938</v>
      </c>
      <c r="R79" s="200">
        <v>1</v>
      </c>
      <c r="S79" s="200">
        <v>1058.0307559037251</v>
      </c>
      <c r="T79" s="200">
        <v>1882.984339722944</v>
      </c>
    </row>
    <row r="80" spans="1:20" x14ac:dyDescent="0.35">
      <c r="A80" s="201" t="s">
        <v>895</v>
      </c>
      <c r="B80" s="200">
        <v>0</v>
      </c>
      <c r="C80" s="200">
        <v>938.68275338113779</v>
      </c>
      <c r="D80" s="200">
        <v>22.935657615344599</v>
      </c>
      <c r="E80" s="200">
        <v>0</v>
      </c>
      <c r="F80" s="200">
        <v>69952.228022976255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938.68275338113779</v>
      </c>
      <c r="R80" s="200">
        <v>1</v>
      </c>
      <c r="S80" s="200">
        <v>60.326651471683967</v>
      </c>
      <c r="T80" s="200">
        <v>999.00940485282172</v>
      </c>
    </row>
    <row r="81" spans="1:20" x14ac:dyDescent="0.35">
      <c r="A81" s="201" t="s">
        <v>894</v>
      </c>
      <c r="B81" s="200">
        <v>13797.577415035579</v>
      </c>
      <c r="C81" s="200">
        <v>0</v>
      </c>
      <c r="D81" s="200">
        <v>44.024809719820382</v>
      </c>
      <c r="E81" s="200">
        <v>164170.36234168199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13797.577415035579</v>
      </c>
      <c r="Q81" s="200">
        <v>0</v>
      </c>
      <c r="R81" s="200">
        <v>1</v>
      </c>
      <c r="S81" s="200">
        <v>44900.309467497958</v>
      </c>
      <c r="T81" s="200">
        <v>31102.732052462379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A8E63-C192-4F7F-8DCD-45821EF5DD78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19675</v>
      </c>
    </row>
    <row r="8" spans="1:25" x14ac:dyDescent="0.35">
      <c r="A8" s="201" t="s">
        <v>871</v>
      </c>
      <c r="B8" s="200">
        <v>10332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934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3337.5272584327608</v>
      </c>
      <c r="D16" s="200">
        <v>0</v>
      </c>
      <c r="E16" s="200">
        <v>0</v>
      </c>
      <c r="F16" s="200">
        <v>0</v>
      </c>
      <c r="G16" s="200">
        <v>162799.62471520901</v>
      </c>
      <c r="H16" s="200">
        <v>1</v>
      </c>
      <c r="I16" s="200">
        <v>1</v>
      </c>
      <c r="J16" s="200">
        <v>1</v>
      </c>
      <c r="K16" s="200">
        <v>1</v>
      </c>
      <c r="L16" s="200">
        <v>399.49578977903087</v>
      </c>
      <c r="M16" s="200">
        <v>1342837.527960341</v>
      </c>
      <c r="N16" s="200">
        <v>1502699.1212068959</v>
      </c>
      <c r="O16" s="200">
        <v>159861.59324655519</v>
      </c>
      <c r="P16" s="200">
        <v>65165.606839113003</v>
      </c>
      <c r="Q16" s="200">
        <v>68503.134097545757</v>
      </c>
      <c r="R16" s="200">
        <v>1</v>
      </c>
      <c r="S16" s="200">
        <v>923295.4822668297</v>
      </c>
      <c r="T16" s="200">
        <v>926633.0095252624</v>
      </c>
      <c r="U16" s="199">
        <v>154600.4205779219</v>
      </c>
      <c r="V16" s="199">
        <v>256084.0930397941</v>
      </c>
      <c r="W16" s="199">
        <v>418883.71775500308</v>
      </c>
      <c r="X16" s="199">
        <v>5520.0048173623563</v>
      </c>
      <c r="Y16" s="199">
        <v>5919.5006071413873</v>
      </c>
    </row>
    <row r="17" spans="1:20" x14ac:dyDescent="0.35">
      <c r="A17" s="201" t="s">
        <v>958</v>
      </c>
      <c r="B17" s="200">
        <v>0</v>
      </c>
      <c r="C17" s="200">
        <v>3993.98605041171</v>
      </c>
      <c r="D17" s="200">
        <v>113.18791793563641</v>
      </c>
      <c r="E17" s="200">
        <v>0</v>
      </c>
      <c r="F17" s="200">
        <v>7.9875535539403799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3993.98605041171</v>
      </c>
      <c r="R17" s="200">
        <v>1</v>
      </c>
      <c r="S17" s="200">
        <v>541156.90265985928</v>
      </c>
      <c r="T17" s="200">
        <v>545150.88871027099</v>
      </c>
    </row>
    <row r="18" spans="1:20" x14ac:dyDescent="0.35">
      <c r="A18" s="201" t="s">
        <v>957</v>
      </c>
      <c r="B18" s="200">
        <v>0</v>
      </c>
      <c r="C18" s="200">
        <v>2865.2954255338859</v>
      </c>
      <c r="D18" s="200">
        <v>38.781144012638293</v>
      </c>
      <c r="E18" s="200">
        <v>0</v>
      </c>
      <c r="F18" s="200">
        <v>26.745649063027969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2865.2954255338859</v>
      </c>
      <c r="R18" s="200">
        <v>1</v>
      </c>
      <c r="S18" s="200">
        <v>624.53832725688255</v>
      </c>
      <c r="T18" s="200">
        <v>3489.8337527907688</v>
      </c>
    </row>
    <row r="19" spans="1:20" x14ac:dyDescent="0.35">
      <c r="A19" s="201" t="s">
        <v>956</v>
      </c>
      <c r="B19" s="200">
        <v>0</v>
      </c>
      <c r="C19" s="200">
        <v>5997.2828354386556</v>
      </c>
      <c r="D19" s="200">
        <v>125.17808583984819</v>
      </c>
      <c r="E19" s="200">
        <v>0</v>
      </c>
      <c r="F19" s="200">
        <v>428.62380006471238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5997.2828354386556</v>
      </c>
      <c r="R19" s="200">
        <v>1</v>
      </c>
      <c r="S19" s="200">
        <v>1738.696151268962</v>
      </c>
      <c r="T19" s="200">
        <v>7735.9789867076179</v>
      </c>
    </row>
    <row r="20" spans="1:20" x14ac:dyDescent="0.35">
      <c r="A20" s="201" t="s">
        <v>955</v>
      </c>
      <c r="B20" s="200">
        <v>0</v>
      </c>
      <c r="C20" s="200">
        <v>2230.5954520051282</v>
      </c>
      <c r="D20" s="200">
        <v>51.140357537306322</v>
      </c>
      <c r="E20" s="200">
        <v>0</v>
      </c>
      <c r="F20" s="200">
        <v>1122.7486815968309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2230.5954520051282</v>
      </c>
      <c r="R20" s="200">
        <v>1</v>
      </c>
      <c r="S20" s="200">
        <v>843.79977076471118</v>
      </c>
      <c r="T20" s="200">
        <v>3074.3952227698401</v>
      </c>
    </row>
    <row r="21" spans="1:20" x14ac:dyDescent="0.35">
      <c r="A21" s="201" t="s">
        <v>954</v>
      </c>
      <c r="B21" s="200">
        <v>1021.4049569789941</v>
      </c>
      <c r="C21" s="200">
        <v>0</v>
      </c>
      <c r="D21" s="200">
        <v>35.800527461484918</v>
      </c>
      <c r="E21" s="200">
        <v>274.0277721359505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1021.4049569789941</v>
      </c>
      <c r="Q21" s="200">
        <v>0</v>
      </c>
      <c r="R21" s="200">
        <v>1</v>
      </c>
      <c r="S21" s="200">
        <v>1134.1458148231559</v>
      </c>
      <c r="T21" s="200">
        <v>112.74085784416189</v>
      </c>
    </row>
    <row r="22" spans="1:20" x14ac:dyDescent="0.35">
      <c r="A22" s="201" t="s">
        <v>953</v>
      </c>
      <c r="B22" s="200">
        <v>14.33958397627417</v>
      </c>
      <c r="C22" s="200">
        <v>0</v>
      </c>
      <c r="D22" s="200">
        <v>6.6645348828789777</v>
      </c>
      <c r="E22" s="200">
        <v>7.9494326492406536E-2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14.33958397627417</v>
      </c>
      <c r="Q22" s="200">
        <v>0</v>
      </c>
      <c r="R22" s="200">
        <v>1</v>
      </c>
      <c r="S22" s="200">
        <v>14.33958397627417</v>
      </c>
      <c r="T22" s="200">
        <v>0</v>
      </c>
    </row>
    <row r="23" spans="1:20" x14ac:dyDescent="0.35">
      <c r="A23" s="201" t="s">
        <v>952</v>
      </c>
      <c r="B23" s="200">
        <v>588.6864204804001</v>
      </c>
      <c r="C23" s="200">
        <v>0</v>
      </c>
      <c r="D23" s="200">
        <v>37.975046529685002</v>
      </c>
      <c r="E23" s="200">
        <v>25.937693315554299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588.6864204804001</v>
      </c>
      <c r="Q23" s="200">
        <v>0</v>
      </c>
      <c r="R23" s="200">
        <v>1</v>
      </c>
      <c r="S23" s="200">
        <v>601.44687551150241</v>
      </c>
      <c r="T23" s="200">
        <v>12.760455031102291</v>
      </c>
    </row>
    <row r="24" spans="1:20" x14ac:dyDescent="0.35">
      <c r="A24" s="201" t="s">
        <v>951</v>
      </c>
      <c r="B24" s="200">
        <v>2.8224909057562968</v>
      </c>
      <c r="C24" s="200">
        <v>0</v>
      </c>
      <c r="D24" s="200">
        <v>3.3574224497914278</v>
      </c>
      <c r="E24" s="200">
        <v>1.0350837685752101E-2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2.8224909057562968</v>
      </c>
      <c r="Q24" s="200">
        <v>0</v>
      </c>
      <c r="R24" s="200">
        <v>1</v>
      </c>
      <c r="S24" s="200">
        <v>17.146496168930391</v>
      </c>
      <c r="T24" s="200">
        <v>14.32400526317409</v>
      </c>
    </row>
    <row r="25" spans="1:20" x14ac:dyDescent="0.35">
      <c r="A25" s="201" t="s">
        <v>950</v>
      </c>
      <c r="B25" s="200">
        <v>66.915446810149405</v>
      </c>
      <c r="C25" s="200">
        <v>0</v>
      </c>
      <c r="D25" s="200">
        <v>42.080389503341017</v>
      </c>
      <c r="E25" s="200">
        <v>2.481459247961491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66.915446810149405</v>
      </c>
      <c r="Q25" s="200">
        <v>0</v>
      </c>
      <c r="R25" s="200">
        <v>1</v>
      </c>
      <c r="S25" s="200">
        <v>189.7397572461291</v>
      </c>
      <c r="T25" s="200">
        <v>122.8243104359797</v>
      </c>
    </row>
    <row r="26" spans="1:20" x14ac:dyDescent="0.35">
      <c r="A26" s="201" t="s">
        <v>949</v>
      </c>
      <c r="B26" s="200">
        <v>0</v>
      </c>
      <c r="C26" s="200">
        <v>367.23823500609018</v>
      </c>
      <c r="D26" s="200">
        <v>30.111104480162719</v>
      </c>
      <c r="E26" s="200">
        <v>0</v>
      </c>
      <c r="F26" s="200">
        <v>52.119786379857423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367.23823500609018</v>
      </c>
      <c r="R26" s="200">
        <v>1</v>
      </c>
      <c r="S26" s="200">
        <v>505.24858498758141</v>
      </c>
      <c r="T26" s="200">
        <v>872.48681999367159</v>
      </c>
    </row>
    <row r="27" spans="1:20" x14ac:dyDescent="0.35">
      <c r="A27" s="201" t="s">
        <v>948</v>
      </c>
      <c r="B27" s="200">
        <v>0</v>
      </c>
      <c r="C27" s="200">
        <v>4.488943881634393</v>
      </c>
      <c r="D27" s="200">
        <v>48.989146817925203</v>
      </c>
      <c r="E27" s="200">
        <v>0</v>
      </c>
      <c r="F27" s="200">
        <v>0.95601985405901257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4.488943881634393</v>
      </c>
      <c r="R27" s="200">
        <v>1</v>
      </c>
      <c r="S27" s="200">
        <v>4.3079094815337804</v>
      </c>
      <c r="T27" s="200">
        <v>8.7968533631681733</v>
      </c>
    </row>
    <row r="28" spans="1:20" x14ac:dyDescent="0.35">
      <c r="A28" s="201" t="s">
        <v>947</v>
      </c>
      <c r="B28" s="200">
        <v>0</v>
      </c>
      <c r="C28" s="200">
        <v>1362.797603627833</v>
      </c>
      <c r="D28" s="200">
        <v>43.489781653271763</v>
      </c>
      <c r="E28" s="200">
        <v>0</v>
      </c>
      <c r="F28" s="200">
        <v>423.58112994116112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1362.797603627833</v>
      </c>
      <c r="R28" s="200">
        <v>1</v>
      </c>
      <c r="S28" s="200">
        <v>109.1355567730112</v>
      </c>
      <c r="T28" s="200">
        <v>1471.9331604008451</v>
      </c>
    </row>
    <row r="29" spans="1:20" x14ac:dyDescent="0.35">
      <c r="A29" s="201" t="s">
        <v>946</v>
      </c>
      <c r="B29" s="200">
        <v>0</v>
      </c>
      <c r="C29" s="200">
        <v>4.8384027723229446</v>
      </c>
      <c r="D29" s="200">
        <v>4.9343662844003058</v>
      </c>
      <c r="E29" s="200">
        <v>0</v>
      </c>
      <c r="F29" s="200">
        <v>1.0971488684084041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4.8384027723229446</v>
      </c>
      <c r="R29" s="200">
        <v>1</v>
      </c>
      <c r="S29" s="200">
        <v>3.64840266359966</v>
      </c>
      <c r="T29" s="200">
        <v>8.4868054359226051</v>
      </c>
    </row>
    <row r="30" spans="1:20" x14ac:dyDescent="0.35">
      <c r="A30" s="201" t="s">
        <v>945</v>
      </c>
      <c r="B30" s="200">
        <v>12.399791214641681</v>
      </c>
      <c r="C30" s="200">
        <v>0</v>
      </c>
      <c r="D30" s="200">
        <v>3.0571661948057338</v>
      </c>
      <c r="E30" s="200">
        <v>0.60975708432421483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12.399791214641681</v>
      </c>
      <c r="Q30" s="200">
        <v>0</v>
      </c>
      <c r="R30" s="200">
        <v>1</v>
      </c>
      <c r="S30" s="200">
        <v>12.80477403778011</v>
      </c>
      <c r="T30" s="200">
        <v>0.40498282313843309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0</v>
      </c>
      <c r="C32" s="200">
        <v>15674.547311171509</v>
      </c>
      <c r="D32" s="200">
        <v>66.974373034412935</v>
      </c>
      <c r="E32" s="200">
        <v>0</v>
      </c>
      <c r="F32" s="200">
        <v>2899.9247692968261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15674.547311171509</v>
      </c>
      <c r="R32" s="200">
        <v>1</v>
      </c>
      <c r="S32" s="200">
        <v>76051.338672958547</v>
      </c>
      <c r="T32" s="200">
        <v>91725.885984130058</v>
      </c>
    </row>
    <row r="33" spans="1:20" x14ac:dyDescent="0.35">
      <c r="A33" s="201" t="s">
        <v>942</v>
      </c>
      <c r="B33" s="200">
        <v>16798.106297545572</v>
      </c>
      <c r="C33" s="200">
        <v>0</v>
      </c>
      <c r="D33" s="200">
        <v>91.0091999133288</v>
      </c>
      <c r="E33" s="200">
        <v>2411.3048406374091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16798.106297545572</v>
      </c>
      <c r="Q33" s="200">
        <v>0</v>
      </c>
      <c r="R33" s="200">
        <v>1</v>
      </c>
      <c r="S33" s="200">
        <v>104064.0355480759</v>
      </c>
      <c r="T33" s="200">
        <v>87265.929250530316</v>
      </c>
    </row>
    <row r="34" spans="1:20" x14ac:dyDescent="0.35">
      <c r="A34" s="201" t="s">
        <v>941</v>
      </c>
      <c r="B34" s="200">
        <v>134.0528342691795</v>
      </c>
      <c r="C34" s="200">
        <v>0</v>
      </c>
      <c r="D34" s="200">
        <v>131.49231093858279</v>
      </c>
      <c r="E34" s="200">
        <v>21.242346369350901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134.0528342691795</v>
      </c>
      <c r="Q34" s="200">
        <v>0</v>
      </c>
      <c r="R34" s="200">
        <v>1</v>
      </c>
      <c r="S34" s="200">
        <v>134.0528342691795</v>
      </c>
      <c r="T34" s="200">
        <v>0</v>
      </c>
    </row>
    <row r="35" spans="1:20" x14ac:dyDescent="0.35">
      <c r="A35" s="201" t="s">
        <v>940</v>
      </c>
      <c r="B35" s="200">
        <v>888.37591282362337</v>
      </c>
      <c r="C35" s="200">
        <v>0</v>
      </c>
      <c r="D35" s="200">
        <v>75.170708528696423</v>
      </c>
      <c r="E35" s="200">
        <v>403.43448506226389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888.37591282362337</v>
      </c>
      <c r="Q35" s="200">
        <v>0</v>
      </c>
      <c r="R35" s="200">
        <v>1</v>
      </c>
      <c r="S35" s="200">
        <v>3743.2615073203351</v>
      </c>
      <c r="T35" s="200">
        <v>2854.8855944967122</v>
      </c>
    </row>
    <row r="36" spans="1:20" x14ac:dyDescent="0.35">
      <c r="A36" s="201" t="s">
        <v>939</v>
      </c>
      <c r="B36" s="200">
        <v>0</v>
      </c>
      <c r="C36" s="200">
        <v>6905.4210307529102</v>
      </c>
      <c r="D36" s="200">
        <v>114.1659169218352</v>
      </c>
      <c r="E36" s="200">
        <v>0</v>
      </c>
      <c r="F36" s="200">
        <v>2261.8748284289231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6905.4210307529102</v>
      </c>
      <c r="R36" s="200">
        <v>1</v>
      </c>
      <c r="S36" s="200">
        <v>13999.19482421921</v>
      </c>
      <c r="T36" s="200">
        <v>20904.615854972119</v>
      </c>
    </row>
    <row r="37" spans="1:20" x14ac:dyDescent="0.35">
      <c r="A37" s="201" t="s">
        <v>938</v>
      </c>
      <c r="B37" s="200">
        <v>1920.889056350341</v>
      </c>
      <c r="C37" s="200">
        <v>0</v>
      </c>
      <c r="D37" s="200">
        <v>68.916430300565935</v>
      </c>
      <c r="E37" s="200">
        <v>79.875498421180041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1920.889056350341</v>
      </c>
      <c r="Q37" s="200">
        <v>0</v>
      </c>
      <c r="R37" s="200">
        <v>1</v>
      </c>
      <c r="S37" s="200">
        <v>8451.6349116649817</v>
      </c>
      <c r="T37" s="200">
        <v>6530.7458553146407</v>
      </c>
    </row>
    <row r="38" spans="1:20" x14ac:dyDescent="0.35">
      <c r="A38" s="201" t="s">
        <v>937</v>
      </c>
      <c r="B38" s="200">
        <v>8649.8898890515011</v>
      </c>
      <c r="C38" s="200">
        <v>0</v>
      </c>
      <c r="D38" s="200">
        <v>59.967983758497532</v>
      </c>
      <c r="E38" s="200">
        <v>2397.5731990510239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8649.8898890515011</v>
      </c>
      <c r="Q38" s="200">
        <v>0</v>
      </c>
      <c r="R38" s="200">
        <v>1</v>
      </c>
      <c r="S38" s="200">
        <v>12713.730626988779</v>
      </c>
      <c r="T38" s="200">
        <v>4063.8407379372761</v>
      </c>
    </row>
    <row r="39" spans="1:20" x14ac:dyDescent="0.35">
      <c r="A39" s="201" t="s">
        <v>936</v>
      </c>
      <c r="B39" s="200">
        <v>0</v>
      </c>
      <c r="C39" s="200">
        <v>6857.6654469886798</v>
      </c>
      <c r="D39" s="200">
        <v>46.033274213048102</v>
      </c>
      <c r="E39" s="200">
        <v>0</v>
      </c>
      <c r="F39" s="200">
        <v>6381.1598693916176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6857.6654469886798</v>
      </c>
      <c r="R39" s="200">
        <v>1</v>
      </c>
      <c r="S39" s="200">
        <v>4050.3797425963198</v>
      </c>
      <c r="T39" s="200">
        <v>10908.045189585</v>
      </c>
    </row>
    <row r="40" spans="1:20" x14ac:dyDescent="0.35">
      <c r="A40" s="201" t="s">
        <v>935</v>
      </c>
      <c r="B40" s="200">
        <v>9457.7048587207428</v>
      </c>
      <c r="C40" s="200">
        <v>0</v>
      </c>
      <c r="D40" s="200">
        <v>93.348691356443084</v>
      </c>
      <c r="E40" s="200">
        <v>414.49407049561972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9457.7048587207428</v>
      </c>
      <c r="Q40" s="200">
        <v>0</v>
      </c>
      <c r="R40" s="200">
        <v>1</v>
      </c>
      <c r="S40" s="200">
        <v>13314.598298190909</v>
      </c>
      <c r="T40" s="200">
        <v>3856.893439470166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0</v>
      </c>
      <c r="C42" s="200">
        <v>2.3048343413801149</v>
      </c>
      <c r="D42" s="200">
        <v>12.813183141765551</v>
      </c>
      <c r="E42" s="200">
        <v>0</v>
      </c>
      <c r="F42" s="200">
        <v>0.74890834915487547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2.3048343413801149</v>
      </c>
      <c r="R42" s="200">
        <v>1</v>
      </c>
      <c r="S42" s="200">
        <v>169.47057946254961</v>
      </c>
      <c r="T42" s="200">
        <v>171.77541380392981</v>
      </c>
    </row>
    <row r="43" spans="1:20" x14ac:dyDescent="0.35">
      <c r="A43" s="201" t="s">
        <v>932</v>
      </c>
      <c r="B43" s="200">
        <v>2839.9697843183399</v>
      </c>
      <c r="C43" s="200">
        <v>0</v>
      </c>
      <c r="D43" s="200">
        <v>77.920531968119093</v>
      </c>
      <c r="E43" s="200">
        <v>575.4316405144391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2839.9697843183399</v>
      </c>
      <c r="Q43" s="200">
        <v>0</v>
      </c>
      <c r="R43" s="200">
        <v>1</v>
      </c>
      <c r="S43" s="200">
        <v>12518.159616596909</v>
      </c>
      <c r="T43" s="200">
        <v>9678.1898322785746</v>
      </c>
    </row>
    <row r="44" spans="1:20" x14ac:dyDescent="0.35">
      <c r="A44" s="201" t="s">
        <v>931</v>
      </c>
      <c r="B44" s="200">
        <v>890.25130320490155</v>
      </c>
      <c r="C44" s="200">
        <v>0</v>
      </c>
      <c r="D44" s="200">
        <v>11.54630056318722</v>
      </c>
      <c r="E44" s="200">
        <v>45.13539562992375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890.25130320490155</v>
      </c>
      <c r="Q44" s="200">
        <v>0</v>
      </c>
      <c r="R44" s="200">
        <v>1</v>
      </c>
      <c r="S44" s="200">
        <v>1617.986226076712</v>
      </c>
      <c r="T44" s="200">
        <v>727.73492287181</v>
      </c>
    </row>
    <row r="45" spans="1:20" x14ac:dyDescent="0.35">
      <c r="A45" s="201" t="s">
        <v>930</v>
      </c>
      <c r="B45" s="200">
        <v>0</v>
      </c>
      <c r="C45" s="200">
        <v>881.48061292197872</v>
      </c>
      <c r="D45" s="200">
        <v>47.351193688273888</v>
      </c>
      <c r="E45" s="200">
        <v>0</v>
      </c>
      <c r="F45" s="200">
        <v>1915.2647471100629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881.48061292197872</v>
      </c>
      <c r="R45" s="200">
        <v>1</v>
      </c>
      <c r="S45" s="200">
        <v>157.68014028281229</v>
      </c>
      <c r="T45" s="200">
        <v>1039.160753204791</v>
      </c>
    </row>
    <row r="46" spans="1:20" x14ac:dyDescent="0.35">
      <c r="A46" s="201" t="s">
        <v>929</v>
      </c>
      <c r="B46" s="200">
        <v>0</v>
      </c>
      <c r="C46" s="200">
        <v>469.65446762774133</v>
      </c>
      <c r="D46" s="200">
        <v>109.7024137568302</v>
      </c>
      <c r="E46" s="200">
        <v>0</v>
      </c>
      <c r="F46" s="200">
        <v>704.47965112838881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469.65446762774133</v>
      </c>
      <c r="R46" s="200">
        <v>1</v>
      </c>
      <c r="S46" s="200">
        <v>399.91819317059918</v>
      </c>
      <c r="T46" s="200">
        <v>869.57266079834051</v>
      </c>
    </row>
    <row r="47" spans="1:20" x14ac:dyDescent="0.35">
      <c r="A47" s="201" t="s">
        <v>928</v>
      </c>
      <c r="B47" s="200">
        <v>417.30836482663761</v>
      </c>
      <c r="C47" s="200">
        <v>0</v>
      </c>
      <c r="D47" s="200">
        <v>37.541622649846317</v>
      </c>
      <c r="E47" s="200">
        <v>78.792158138209871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417.30836482663761</v>
      </c>
      <c r="Q47" s="200">
        <v>0</v>
      </c>
      <c r="R47" s="200">
        <v>1</v>
      </c>
      <c r="S47" s="200">
        <v>1143.51069276059</v>
      </c>
      <c r="T47" s="200">
        <v>726.20232793395246</v>
      </c>
    </row>
    <row r="48" spans="1:20" x14ac:dyDescent="0.35">
      <c r="A48" s="201" t="s">
        <v>927</v>
      </c>
      <c r="B48" s="200">
        <v>0</v>
      </c>
      <c r="C48" s="200">
        <v>146.1863772524558</v>
      </c>
      <c r="D48" s="200">
        <v>32.474671414299841</v>
      </c>
      <c r="E48" s="200">
        <v>0</v>
      </c>
      <c r="F48" s="200">
        <v>88.19796679028471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146.1863772524558</v>
      </c>
      <c r="R48" s="200">
        <v>1</v>
      </c>
      <c r="S48" s="200">
        <v>576.2571143881022</v>
      </c>
      <c r="T48" s="200">
        <v>722.44349164055802</v>
      </c>
    </row>
    <row r="49" spans="1:20" x14ac:dyDescent="0.35">
      <c r="A49" s="201" t="s">
        <v>926</v>
      </c>
      <c r="B49" s="200">
        <v>0</v>
      </c>
      <c r="C49" s="200">
        <v>3794.2590605527339</v>
      </c>
      <c r="D49" s="200">
        <v>131.6581782811389</v>
      </c>
      <c r="E49" s="200">
        <v>0</v>
      </c>
      <c r="F49" s="200">
        <v>3029.6687031128831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3794.2590605527339</v>
      </c>
      <c r="R49" s="200">
        <v>1</v>
      </c>
      <c r="S49" s="200">
        <v>7377.2769493838487</v>
      </c>
      <c r="T49" s="200">
        <v>11171.536009936581</v>
      </c>
    </row>
    <row r="50" spans="1:20" x14ac:dyDescent="0.35">
      <c r="A50" s="201" t="s">
        <v>925</v>
      </c>
      <c r="B50" s="200">
        <v>0</v>
      </c>
      <c r="C50" s="200">
        <v>3696.0529728570982</v>
      </c>
      <c r="D50" s="200">
        <v>101.0437972469211</v>
      </c>
      <c r="E50" s="200">
        <v>0</v>
      </c>
      <c r="F50" s="200">
        <v>10502.178183752319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3696.0529728570982</v>
      </c>
      <c r="R50" s="200">
        <v>1</v>
      </c>
      <c r="S50" s="200">
        <v>3430.3169946994549</v>
      </c>
      <c r="T50" s="200">
        <v>7126.3699675565531</v>
      </c>
    </row>
    <row r="51" spans="1:20" x14ac:dyDescent="0.35">
      <c r="A51" s="201" t="s">
        <v>924</v>
      </c>
      <c r="B51" s="200">
        <v>2310.3623244315681</v>
      </c>
      <c r="C51" s="200">
        <v>0</v>
      </c>
      <c r="D51" s="200">
        <v>70.026995922803764</v>
      </c>
      <c r="E51" s="200">
        <v>375.7557307022293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2310.3623244315681</v>
      </c>
      <c r="Q51" s="200">
        <v>0</v>
      </c>
      <c r="R51" s="200">
        <v>1</v>
      </c>
      <c r="S51" s="200">
        <v>4318.622119276858</v>
      </c>
      <c r="T51" s="200">
        <v>2008.2597948452899</v>
      </c>
    </row>
    <row r="52" spans="1:20" x14ac:dyDescent="0.35">
      <c r="A52" s="201" t="s">
        <v>923</v>
      </c>
      <c r="B52" s="200">
        <v>0</v>
      </c>
      <c r="C52" s="200">
        <v>539.10109434695084</v>
      </c>
      <c r="D52" s="200">
        <v>22.710392755980671</v>
      </c>
      <c r="E52" s="200">
        <v>0</v>
      </c>
      <c r="F52" s="200">
        <v>348.90171672490459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539.10109434695084</v>
      </c>
      <c r="R52" s="200">
        <v>1</v>
      </c>
      <c r="S52" s="200">
        <v>825.32142365982338</v>
      </c>
      <c r="T52" s="200">
        <v>1364.422518006774</v>
      </c>
    </row>
    <row r="53" spans="1:20" x14ac:dyDescent="0.35">
      <c r="A53" s="201" t="s">
        <v>922</v>
      </c>
      <c r="B53" s="200">
        <v>711.53675925569769</v>
      </c>
      <c r="C53" s="200">
        <v>0</v>
      </c>
      <c r="D53" s="200">
        <v>31.637260484915689</v>
      </c>
      <c r="E53" s="200">
        <v>277.98237315086521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711.53675925569769</v>
      </c>
      <c r="Q53" s="200">
        <v>0</v>
      </c>
      <c r="R53" s="200">
        <v>1</v>
      </c>
      <c r="S53" s="200">
        <v>2960.6929849364569</v>
      </c>
      <c r="T53" s="200">
        <v>2249.1562256807601</v>
      </c>
    </row>
    <row r="54" spans="1:20" x14ac:dyDescent="0.35">
      <c r="A54" s="201" t="s">
        <v>921</v>
      </c>
      <c r="B54" s="200">
        <v>0</v>
      </c>
      <c r="C54" s="200">
        <v>2285.0610476877691</v>
      </c>
      <c r="D54" s="200">
        <v>90.75631748019542</v>
      </c>
      <c r="E54" s="200">
        <v>0</v>
      </c>
      <c r="F54" s="200">
        <v>1193.4951127326181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2285.0610476877691</v>
      </c>
      <c r="R54" s="200">
        <v>1</v>
      </c>
      <c r="S54" s="200">
        <v>1257.209496399666</v>
      </c>
      <c r="T54" s="200">
        <v>3542.2705440874361</v>
      </c>
    </row>
    <row r="55" spans="1:20" x14ac:dyDescent="0.35">
      <c r="A55" s="201" t="s">
        <v>920</v>
      </c>
      <c r="B55" s="200">
        <v>3865.7861522227008</v>
      </c>
      <c r="C55" s="200">
        <v>0</v>
      </c>
      <c r="D55" s="200">
        <v>157.0939208410212</v>
      </c>
      <c r="E55" s="200">
        <v>1003.231624406036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3865.7861522227008</v>
      </c>
      <c r="Q55" s="200">
        <v>0</v>
      </c>
      <c r="R55" s="200">
        <v>1</v>
      </c>
      <c r="S55" s="200">
        <v>5805.1642041235409</v>
      </c>
      <c r="T55" s="200">
        <v>1939.3780519008401</v>
      </c>
    </row>
    <row r="56" spans="1:20" x14ac:dyDescent="0.35">
      <c r="A56" s="201" t="s">
        <v>919</v>
      </c>
      <c r="B56" s="200">
        <v>0</v>
      </c>
      <c r="C56" s="200">
        <v>943.24909270938429</v>
      </c>
      <c r="D56" s="200">
        <v>25.040559404997801</v>
      </c>
      <c r="E56" s="200">
        <v>0</v>
      </c>
      <c r="F56" s="200">
        <v>513.98407740240964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943.24909270938429</v>
      </c>
      <c r="R56" s="200">
        <v>1</v>
      </c>
      <c r="S56" s="200">
        <v>481.64603273966378</v>
      </c>
      <c r="T56" s="200">
        <v>1424.895125449048</v>
      </c>
    </row>
    <row r="57" spans="1:20" x14ac:dyDescent="0.35">
      <c r="A57" s="201" t="s">
        <v>918</v>
      </c>
      <c r="B57" s="200">
        <v>0</v>
      </c>
      <c r="C57" s="200">
        <v>638.8814497277458</v>
      </c>
      <c r="D57" s="200">
        <v>57.035776140488693</v>
      </c>
      <c r="E57" s="200">
        <v>0</v>
      </c>
      <c r="F57" s="200">
        <v>236.88281210370499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638.8814497277458</v>
      </c>
      <c r="R57" s="200">
        <v>1</v>
      </c>
      <c r="S57" s="200">
        <v>2223.888239542302</v>
      </c>
      <c r="T57" s="200">
        <v>2862.7696892700469</v>
      </c>
    </row>
    <row r="58" spans="1:20" x14ac:dyDescent="0.35">
      <c r="A58" s="201" t="s">
        <v>917</v>
      </c>
      <c r="B58" s="200">
        <v>0</v>
      </c>
      <c r="C58" s="200">
        <v>525.48863278518411</v>
      </c>
      <c r="D58" s="200">
        <v>36.756113800055672</v>
      </c>
      <c r="E58" s="200">
        <v>0</v>
      </c>
      <c r="F58" s="200">
        <v>100.3295300297825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525.48863278518411</v>
      </c>
      <c r="R58" s="200">
        <v>1</v>
      </c>
      <c r="S58" s="200">
        <v>513.92541002442795</v>
      </c>
      <c r="T58" s="200">
        <v>1039.4140428096121</v>
      </c>
    </row>
    <row r="59" spans="1:20" x14ac:dyDescent="0.35">
      <c r="A59" s="201" t="s">
        <v>916</v>
      </c>
      <c r="B59" s="200">
        <v>844.82024043154968</v>
      </c>
      <c r="C59" s="200">
        <v>0</v>
      </c>
      <c r="D59" s="200">
        <v>22.691546735129801</v>
      </c>
      <c r="E59" s="200">
        <v>470.59356425056802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844.82024043154968</v>
      </c>
      <c r="Q59" s="200">
        <v>0</v>
      </c>
      <c r="R59" s="200">
        <v>1</v>
      </c>
      <c r="S59" s="200">
        <v>1042.5715984655019</v>
      </c>
      <c r="T59" s="200">
        <v>197.7513580339527</v>
      </c>
    </row>
    <row r="60" spans="1:20" x14ac:dyDescent="0.35">
      <c r="A60" s="201" t="s">
        <v>915</v>
      </c>
      <c r="B60" s="200">
        <v>828.20262818123422</v>
      </c>
      <c r="C60" s="200">
        <v>0</v>
      </c>
      <c r="D60" s="200">
        <v>17.66015320844717</v>
      </c>
      <c r="E60" s="200">
        <v>170.99348215039609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828.20262818123422</v>
      </c>
      <c r="Q60" s="200">
        <v>0</v>
      </c>
      <c r="R60" s="200">
        <v>1</v>
      </c>
      <c r="S60" s="200">
        <v>1328.072516969358</v>
      </c>
      <c r="T60" s="200">
        <v>499.86988878812411</v>
      </c>
    </row>
    <row r="61" spans="1:20" x14ac:dyDescent="0.35">
      <c r="A61" s="201" t="s">
        <v>914</v>
      </c>
      <c r="B61" s="200">
        <v>0</v>
      </c>
      <c r="C61" s="200">
        <v>137.17871414389271</v>
      </c>
      <c r="D61" s="200">
        <v>8.8513804384882651</v>
      </c>
      <c r="E61" s="200">
        <v>0</v>
      </c>
      <c r="F61" s="200">
        <v>19.048363944677462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137.17871414389271</v>
      </c>
      <c r="R61" s="200">
        <v>1</v>
      </c>
      <c r="S61" s="200">
        <v>138.07124672236989</v>
      </c>
      <c r="T61" s="200">
        <v>275.2499608662626</v>
      </c>
    </row>
    <row r="62" spans="1:20" x14ac:dyDescent="0.35">
      <c r="A62" s="201" t="s">
        <v>913</v>
      </c>
      <c r="B62" s="200">
        <v>149.20735287668359</v>
      </c>
      <c r="C62" s="200">
        <v>0</v>
      </c>
      <c r="D62" s="200">
        <v>13.86061588010867</v>
      </c>
      <c r="E62" s="200">
        <v>37.514234266811478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149.20735287668359</v>
      </c>
      <c r="Q62" s="200">
        <v>0</v>
      </c>
      <c r="R62" s="200">
        <v>1</v>
      </c>
      <c r="S62" s="200">
        <v>369.35146499249652</v>
      </c>
      <c r="T62" s="200">
        <v>220.1441121158129</v>
      </c>
    </row>
    <row r="63" spans="1:20" x14ac:dyDescent="0.35">
      <c r="A63" s="201" t="s">
        <v>912</v>
      </c>
      <c r="B63" s="200">
        <v>0</v>
      </c>
      <c r="C63" s="200">
        <v>202.5847771565428</v>
      </c>
      <c r="D63" s="200">
        <v>25.38517022784637</v>
      </c>
      <c r="E63" s="200">
        <v>0</v>
      </c>
      <c r="F63" s="200">
        <v>668.28376883249621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202.5847771565428</v>
      </c>
      <c r="R63" s="200">
        <v>1</v>
      </c>
      <c r="S63" s="200">
        <v>568.95517227176219</v>
      </c>
      <c r="T63" s="200">
        <v>771.53994942830502</v>
      </c>
    </row>
    <row r="64" spans="1:20" x14ac:dyDescent="0.35">
      <c r="A64" s="201" t="s">
        <v>911</v>
      </c>
      <c r="B64" s="200">
        <v>0</v>
      </c>
      <c r="C64" s="200">
        <v>603.35942999856104</v>
      </c>
      <c r="D64" s="200">
        <v>33.806544633127068</v>
      </c>
      <c r="E64" s="200">
        <v>0</v>
      </c>
      <c r="F64" s="200">
        <v>694.20687950085846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603.35942999856104</v>
      </c>
      <c r="R64" s="200">
        <v>1</v>
      </c>
      <c r="S64" s="200">
        <v>57.506000256285333</v>
      </c>
      <c r="T64" s="200">
        <v>660.86543025484639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2996.0276836279668</v>
      </c>
      <c r="D66" s="200">
        <v>80.223119635319847</v>
      </c>
      <c r="E66" s="200">
        <v>0</v>
      </c>
      <c r="F66" s="200">
        <v>15748.858132535381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2996.0276836279668</v>
      </c>
      <c r="R66" s="200">
        <v>1</v>
      </c>
      <c r="S66" s="200">
        <v>642.43628964286381</v>
      </c>
      <c r="T66" s="200">
        <v>3638.463973270831</v>
      </c>
    </row>
    <row r="67" spans="1:20" x14ac:dyDescent="0.35">
      <c r="A67" s="201" t="s">
        <v>908</v>
      </c>
      <c r="B67" s="200">
        <v>0</v>
      </c>
      <c r="C67" s="200">
        <v>1832.8992739101</v>
      </c>
      <c r="D67" s="200">
        <v>235.73988899378941</v>
      </c>
      <c r="E67" s="200">
        <v>0</v>
      </c>
      <c r="F67" s="200">
        <v>783.20060294701466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1832.8992739101</v>
      </c>
      <c r="R67" s="200">
        <v>1</v>
      </c>
      <c r="S67" s="200">
        <v>761.17898310656801</v>
      </c>
      <c r="T67" s="200">
        <v>2594.078257016668</v>
      </c>
    </row>
    <row r="68" spans="1:20" x14ac:dyDescent="0.35">
      <c r="A68" s="201" t="s">
        <v>907</v>
      </c>
      <c r="B68" s="200">
        <v>0</v>
      </c>
      <c r="C68" s="200">
        <v>33.670644485583331</v>
      </c>
      <c r="D68" s="200">
        <v>7.8670594609628992</v>
      </c>
      <c r="E68" s="200">
        <v>0</v>
      </c>
      <c r="F68" s="200">
        <v>281.2466185740148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33.670644485583331</v>
      </c>
      <c r="R68" s="200">
        <v>1</v>
      </c>
      <c r="S68" s="200">
        <v>45.580692500132933</v>
      </c>
      <c r="T68" s="200">
        <v>79.251336985716264</v>
      </c>
    </row>
    <row r="69" spans="1:20" x14ac:dyDescent="0.35">
      <c r="A69" s="201" t="s">
        <v>906</v>
      </c>
      <c r="B69" s="200">
        <v>0</v>
      </c>
      <c r="C69" s="200">
        <v>212.5229144648963</v>
      </c>
      <c r="D69" s="200">
        <v>73.832368690872727</v>
      </c>
      <c r="E69" s="200">
        <v>0</v>
      </c>
      <c r="F69" s="200">
        <v>1153.9899452814341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212.5229144648963</v>
      </c>
      <c r="R69" s="200">
        <v>1</v>
      </c>
      <c r="S69" s="200">
        <v>590.69420048430982</v>
      </c>
      <c r="T69" s="200">
        <v>803.21711494920612</v>
      </c>
    </row>
    <row r="70" spans="1:20" x14ac:dyDescent="0.35">
      <c r="A70" s="201" t="s">
        <v>905</v>
      </c>
      <c r="B70" s="200">
        <v>2023.033685767251</v>
      </c>
      <c r="C70" s="200">
        <v>0</v>
      </c>
      <c r="D70" s="200">
        <v>44.726846643889218</v>
      </c>
      <c r="E70" s="200">
        <v>2672.250017339928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2023.033685767251</v>
      </c>
      <c r="Q70" s="200">
        <v>0</v>
      </c>
      <c r="R70" s="200">
        <v>1</v>
      </c>
      <c r="S70" s="200">
        <v>2495.2821548736292</v>
      </c>
      <c r="T70" s="200">
        <v>472.24846910637808</v>
      </c>
    </row>
    <row r="71" spans="1:20" x14ac:dyDescent="0.35">
      <c r="A71" s="201" t="s">
        <v>904</v>
      </c>
      <c r="B71" s="200">
        <v>614.54237915129249</v>
      </c>
      <c r="C71" s="200">
        <v>0</v>
      </c>
      <c r="D71" s="200">
        <v>48.96804162731673</v>
      </c>
      <c r="E71" s="200">
        <v>973.2249159583356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614.54237915129249</v>
      </c>
      <c r="Q71" s="200">
        <v>0</v>
      </c>
      <c r="R71" s="200">
        <v>1</v>
      </c>
      <c r="S71" s="200">
        <v>636.23528361589388</v>
      </c>
      <c r="T71" s="200">
        <v>21.69290446460138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254.44875419962679</v>
      </c>
      <c r="C73" s="200">
        <v>0</v>
      </c>
      <c r="D73" s="200">
        <v>22.901961240105152</v>
      </c>
      <c r="E73" s="200">
        <v>102.1555419265014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254.44875419962679</v>
      </c>
      <c r="Q73" s="200">
        <v>0</v>
      </c>
      <c r="R73" s="200">
        <v>1</v>
      </c>
      <c r="S73" s="200">
        <v>333.51752213318929</v>
      </c>
      <c r="T73" s="200">
        <v>79.068767933562526</v>
      </c>
    </row>
    <row r="74" spans="1:20" x14ac:dyDescent="0.35">
      <c r="A74" s="201" t="s">
        <v>901</v>
      </c>
      <c r="B74" s="200">
        <v>0</v>
      </c>
      <c r="C74" s="200">
        <v>856.49392441806094</v>
      </c>
      <c r="D74" s="200">
        <v>98.480458669816613</v>
      </c>
      <c r="E74" s="200">
        <v>0</v>
      </c>
      <c r="F74" s="200">
        <v>858.78296680657604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856.49392441806094</v>
      </c>
      <c r="R74" s="200">
        <v>1</v>
      </c>
      <c r="S74" s="200">
        <v>766.98730168854286</v>
      </c>
      <c r="T74" s="200">
        <v>1623.481226106604</v>
      </c>
    </row>
    <row r="75" spans="1:20" x14ac:dyDescent="0.35">
      <c r="A75" s="201" t="s">
        <v>900</v>
      </c>
      <c r="B75" s="200">
        <v>31.02895528260623</v>
      </c>
      <c r="C75" s="200">
        <v>0</v>
      </c>
      <c r="D75" s="200">
        <v>1.0042248026947691</v>
      </c>
      <c r="E75" s="200">
        <v>19.751785592710409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31.02895528260623</v>
      </c>
      <c r="Q75" s="200">
        <v>0</v>
      </c>
      <c r="R75" s="200">
        <v>1</v>
      </c>
      <c r="S75" s="200">
        <v>41.993251169507282</v>
      </c>
      <c r="T75" s="200">
        <v>10.964295886901059</v>
      </c>
    </row>
    <row r="76" spans="1:20" x14ac:dyDescent="0.35">
      <c r="A76" s="201" t="s">
        <v>899</v>
      </c>
      <c r="B76" s="200">
        <v>0</v>
      </c>
      <c r="C76" s="200">
        <v>82.32255421944572</v>
      </c>
      <c r="D76" s="200">
        <v>10.67261716066754</v>
      </c>
      <c r="E76" s="200">
        <v>0</v>
      </c>
      <c r="F76" s="200">
        <v>2532.955600499562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82.32255421944572</v>
      </c>
      <c r="R76" s="200">
        <v>1</v>
      </c>
      <c r="S76" s="200">
        <v>33.950531937624227</v>
      </c>
      <c r="T76" s="200">
        <v>116.27308615707</v>
      </c>
    </row>
    <row r="77" spans="1:20" x14ac:dyDescent="0.35">
      <c r="A77" s="201" t="s">
        <v>898</v>
      </c>
      <c r="B77" s="200">
        <v>0</v>
      </c>
      <c r="C77" s="200">
        <v>1.8272192716508029</v>
      </c>
      <c r="D77" s="200">
        <v>1.393009764575194</v>
      </c>
      <c r="E77" s="200">
        <v>0</v>
      </c>
      <c r="F77" s="200">
        <v>36.303883419159433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1.8272192716508029</v>
      </c>
      <c r="R77" s="200">
        <v>1</v>
      </c>
      <c r="S77" s="200">
        <v>7.2155292360138752</v>
      </c>
      <c r="T77" s="200">
        <v>9.0427485076646779</v>
      </c>
    </row>
    <row r="78" spans="1:20" x14ac:dyDescent="0.35">
      <c r="A78" s="201" t="s">
        <v>897</v>
      </c>
      <c r="B78" s="200">
        <v>556.38372163747408</v>
      </c>
      <c r="C78" s="200">
        <v>0</v>
      </c>
      <c r="D78" s="200">
        <v>39.139107432666258</v>
      </c>
      <c r="E78" s="200">
        <v>2441.76515853404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556.38372163747408</v>
      </c>
      <c r="Q78" s="200">
        <v>0</v>
      </c>
      <c r="R78" s="200">
        <v>1</v>
      </c>
      <c r="S78" s="200">
        <v>4339.890328579786</v>
      </c>
      <c r="T78" s="200">
        <v>3783.5066069423119</v>
      </c>
    </row>
    <row r="79" spans="1:20" x14ac:dyDescent="0.35">
      <c r="A79" s="201" t="s">
        <v>896</v>
      </c>
      <c r="B79" s="200">
        <v>1097.5163835228941</v>
      </c>
      <c r="C79" s="200">
        <v>0</v>
      </c>
      <c r="D79" s="200">
        <v>27.95829106466288</v>
      </c>
      <c r="E79" s="200">
        <v>90124.945610985771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1097.5163835228941</v>
      </c>
      <c r="Q79" s="200">
        <v>0</v>
      </c>
      <c r="R79" s="200">
        <v>1</v>
      </c>
      <c r="S79" s="200">
        <v>1418.50565247391</v>
      </c>
      <c r="T79" s="200">
        <v>320.98926895101607</v>
      </c>
    </row>
    <row r="80" spans="1:20" x14ac:dyDescent="0.35">
      <c r="A80" s="201" t="s">
        <v>895</v>
      </c>
      <c r="B80" s="200">
        <v>0</v>
      </c>
      <c r="C80" s="200">
        <v>1358.370581448261</v>
      </c>
      <c r="D80" s="200">
        <v>67.971713236902417</v>
      </c>
      <c r="E80" s="200">
        <v>0</v>
      </c>
      <c r="F80" s="200">
        <v>145725.57322520681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1358.370581448261</v>
      </c>
      <c r="R80" s="200">
        <v>1</v>
      </c>
      <c r="S80" s="200">
        <v>1705.9289870716641</v>
      </c>
      <c r="T80" s="200">
        <v>3064.2995685199248</v>
      </c>
    </row>
    <row r="81" spans="1:20" x14ac:dyDescent="0.35">
      <c r="A81" s="201" t="s">
        <v>894</v>
      </c>
      <c r="B81" s="200">
        <v>8175.6205106753623</v>
      </c>
      <c r="C81" s="200">
        <v>0</v>
      </c>
      <c r="D81" s="200">
        <v>55.35775019796403</v>
      </c>
      <c r="E81" s="200">
        <v>94063.852844936773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8175.6205106753623</v>
      </c>
      <c r="Q81" s="200">
        <v>0</v>
      </c>
      <c r="R81" s="200">
        <v>1</v>
      </c>
      <c r="S81" s="200">
        <v>76716.383510010404</v>
      </c>
      <c r="T81" s="200">
        <v>68540.762999335042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36336-EB1C-4FA8-B22E-A981BB03C593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19675</v>
      </c>
    </row>
    <row r="8" spans="1:25" x14ac:dyDescent="0.35">
      <c r="A8" s="201" t="s">
        <v>871</v>
      </c>
      <c r="B8" s="200">
        <v>10332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933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26669.5472324361</v>
      </c>
      <c r="D16" s="200">
        <v>0</v>
      </c>
      <c r="E16" s="200">
        <v>0</v>
      </c>
      <c r="F16" s="200">
        <v>0</v>
      </c>
      <c r="G16" s="200">
        <v>-5311.9576230328967</v>
      </c>
      <c r="H16" s="200">
        <v>1</v>
      </c>
      <c r="I16" s="200">
        <v>1</v>
      </c>
      <c r="J16" s="200">
        <v>1</v>
      </c>
      <c r="K16" s="200">
        <v>1</v>
      </c>
      <c r="L16" s="200">
        <v>-1180.571480852019</v>
      </c>
      <c r="M16" s="200">
        <v>147370.03944623581</v>
      </c>
      <c r="N16" s="200">
        <v>114207.9631099148</v>
      </c>
      <c r="O16" s="200">
        <v>-33162.076336321014</v>
      </c>
      <c r="P16" s="200">
        <v>9125.4202193276069</v>
      </c>
      <c r="Q16" s="200">
        <v>35794.967451763703</v>
      </c>
      <c r="R16" s="200">
        <v>1</v>
      </c>
      <c r="S16" s="200">
        <v>75495.66835281036</v>
      </c>
      <c r="T16" s="200">
        <v>102165.21558524641</v>
      </c>
      <c r="U16" s="199">
        <v>16789.47522639934</v>
      </c>
      <c r="V16" s="199">
        <v>27222.72326907868</v>
      </c>
      <c r="W16" s="199">
        <v>21910.76564604578</v>
      </c>
      <c r="X16" s="199">
        <v>1192.625365511341</v>
      </c>
      <c r="Y16" s="199">
        <v>12.05388465932263</v>
      </c>
    </row>
    <row r="17" spans="1:20" x14ac:dyDescent="0.35">
      <c r="A17" s="201" t="s">
        <v>958</v>
      </c>
      <c r="B17" s="200">
        <v>0</v>
      </c>
      <c r="C17" s="200">
        <v>11849.503880225309</v>
      </c>
      <c r="D17" s="200">
        <v>117.05729938661619</v>
      </c>
      <c r="E17" s="200">
        <v>0</v>
      </c>
      <c r="F17" s="200">
        <v>39.294179825231119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11849.503880225309</v>
      </c>
      <c r="R17" s="200">
        <v>1</v>
      </c>
      <c r="S17" s="200">
        <v>47732.414469298659</v>
      </c>
      <c r="T17" s="200">
        <v>59581.91834952397</v>
      </c>
    </row>
    <row r="18" spans="1:20" x14ac:dyDescent="0.35">
      <c r="A18" s="201" t="s">
        <v>957</v>
      </c>
      <c r="B18" s="200">
        <v>107.44701727608511</v>
      </c>
      <c r="C18" s="200">
        <v>0</v>
      </c>
      <c r="D18" s="200">
        <v>29.928571189765421</v>
      </c>
      <c r="E18" s="200">
        <v>4.1390212774733577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107.44701727608511</v>
      </c>
      <c r="Q18" s="200">
        <v>0</v>
      </c>
      <c r="R18" s="200">
        <v>1</v>
      </c>
      <c r="S18" s="200">
        <v>212.3066156037157</v>
      </c>
      <c r="T18" s="200">
        <v>104.85959832763059</v>
      </c>
    </row>
    <row r="19" spans="1:20" x14ac:dyDescent="0.35">
      <c r="A19" s="201" t="s">
        <v>956</v>
      </c>
      <c r="B19" s="200">
        <v>0</v>
      </c>
      <c r="C19" s="200">
        <v>18.458574124625208</v>
      </c>
      <c r="D19" s="200">
        <v>5.0540394290698076</v>
      </c>
      <c r="E19" s="200">
        <v>0</v>
      </c>
      <c r="F19" s="200">
        <v>2.1874630351582152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18.458574124625208</v>
      </c>
      <c r="R19" s="200">
        <v>1</v>
      </c>
      <c r="S19" s="200">
        <v>10.08702714851054</v>
      </c>
      <c r="T19" s="200">
        <v>28.545601273135741</v>
      </c>
    </row>
    <row r="20" spans="1:20" x14ac:dyDescent="0.35">
      <c r="A20" s="201" t="s">
        <v>955</v>
      </c>
      <c r="B20" s="200">
        <v>143.9558810878774</v>
      </c>
      <c r="C20" s="200">
        <v>0</v>
      </c>
      <c r="D20" s="200">
        <v>20.376418362696491</v>
      </c>
      <c r="E20" s="200">
        <v>268.20011125539793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143.9558810878774</v>
      </c>
      <c r="Q20" s="200">
        <v>0</v>
      </c>
      <c r="R20" s="200">
        <v>1</v>
      </c>
      <c r="S20" s="200">
        <v>147.05581967596589</v>
      </c>
      <c r="T20" s="200">
        <v>3.099938588088536</v>
      </c>
    </row>
    <row r="21" spans="1:20" x14ac:dyDescent="0.35">
      <c r="A21" s="201" t="s">
        <v>954</v>
      </c>
      <c r="B21" s="200">
        <v>65.434659988924537</v>
      </c>
      <c r="C21" s="200">
        <v>0</v>
      </c>
      <c r="D21" s="200">
        <v>19.903146823522491</v>
      </c>
      <c r="E21" s="200">
        <v>145.991497886709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65.434659988924537</v>
      </c>
      <c r="Q21" s="200">
        <v>0</v>
      </c>
      <c r="R21" s="200">
        <v>1</v>
      </c>
      <c r="S21" s="200">
        <v>66.156461118183103</v>
      </c>
      <c r="T21" s="200">
        <v>0.72180112925856998</v>
      </c>
    </row>
    <row r="22" spans="1:20" x14ac:dyDescent="0.35">
      <c r="A22" s="201" t="s">
        <v>953</v>
      </c>
      <c r="B22" s="200">
        <v>111.28772277778801</v>
      </c>
      <c r="C22" s="200">
        <v>0</v>
      </c>
      <c r="D22" s="200">
        <v>1540.9318161895951</v>
      </c>
      <c r="E22" s="200">
        <v>5.1306209953730999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111.28772277778801</v>
      </c>
      <c r="Q22" s="200">
        <v>0</v>
      </c>
      <c r="R22" s="200">
        <v>1</v>
      </c>
      <c r="S22" s="200">
        <v>225.82636547410581</v>
      </c>
      <c r="T22" s="200">
        <v>114.53864269631779</v>
      </c>
    </row>
    <row r="23" spans="1:20" x14ac:dyDescent="0.35">
      <c r="A23" s="201" t="s">
        <v>952</v>
      </c>
      <c r="B23" s="200">
        <v>224.39256173442871</v>
      </c>
      <c r="C23" s="200">
        <v>0</v>
      </c>
      <c r="D23" s="200">
        <v>155.8220495731544</v>
      </c>
      <c r="E23" s="200">
        <v>82.220267503765129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224.39256173442871</v>
      </c>
      <c r="Q23" s="200">
        <v>0</v>
      </c>
      <c r="R23" s="200">
        <v>1</v>
      </c>
      <c r="S23" s="200">
        <v>224.39256173442871</v>
      </c>
      <c r="T23" s="200">
        <v>0</v>
      </c>
    </row>
    <row r="24" spans="1:20" x14ac:dyDescent="0.35">
      <c r="A24" s="201" t="s">
        <v>951</v>
      </c>
      <c r="B24" s="200">
        <v>12.01769639443031</v>
      </c>
      <c r="C24" s="200">
        <v>0</v>
      </c>
      <c r="D24" s="200">
        <v>13.60576145046754</v>
      </c>
      <c r="E24" s="200">
        <v>0.36651121723868479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12.01769639443031</v>
      </c>
      <c r="Q24" s="200">
        <v>0</v>
      </c>
      <c r="R24" s="200">
        <v>1</v>
      </c>
      <c r="S24" s="200">
        <v>12.01769639443031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76.591302330086776</v>
      </c>
      <c r="D26" s="200">
        <v>33.124514549709218</v>
      </c>
      <c r="E26" s="200">
        <v>0</v>
      </c>
      <c r="F26" s="200">
        <v>18.024159058630961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76.591302330086776</v>
      </c>
      <c r="R26" s="200">
        <v>1</v>
      </c>
      <c r="S26" s="200">
        <v>34.782589697203598</v>
      </c>
      <c r="T26" s="200">
        <v>111.3738920272904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16.899120787672</v>
      </c>
      <c r="D28" s="200">
        <v>4.6487220133461298</v>
      </c>
      <c r="E28" s="200">
        <v>0</v>
      </c>
      <c r="F28" s="200">
        <v>8.7094388637169207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16.899120787672</v>
      </c>
      <c r="R28" s="200">
        <v>1</v>
      </c>
      <c r="S28" s="200">
        <v>0</v>
      </c>
      <c r="T28" s="200">
        <v>16.899120787672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8.3332938671866064</v>
      </c>
      <c r="C30" s="200">
        <v>0</v>
      </c>
      <c r="D30" s="200">
        <v>18.644469823553958</v>
      </c>
      <c r="E30" s="200">
        <v>3.4078641589459489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8.3332938671866064</v>
      </c>
      <c r="Q30" s="200">
        <v>0</v>
      </c>
      <c r="R30" s="200">
        <v>1</v>
      </c>
      <c r="S30" s="200">
        <v>8.3332938671866064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0</v>
      </c>
      <c r="C32" s="200">
        <v>9917.1667911344739</v>
      </c>
      <c r="D32" s="200">
        <v>76.346406164598505</v>
      </c>
      <c r="E32" s="200">
        <v>0</v>
      </c>
      <c r="F32" s="200">
        <v>3042.2868719624362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9917.1667911344739</v>
      </c>
      <c r="R32" s="200">
        <v>1</v>
      </c>
      <c r="S32" s="200">
        <v>4197.6432572412232</v>
      </c>
      <c r="T32" s="200">
        <v>14114.810048375701</v>
      </c>
    </row>
    <row r="33" spans="1:20" x14ac:dyDescent="0.35">
      <c r="A33" s="201" t="s">
        <v>942</v>
      </c>
      <c r="B33" s="200">
        <v>0</v>
      </c>
      <c r="C33" s="200">
        <v>1001.4457628778119</v>
      </c>
      <c r="D33" s="200">
        <v>22.845989158383901</v>
      </c>
      <c r="E33" s="200">
        <v>0</v>
      </c>
      <c r="F33" s="200">
        <v>364.59216244592051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1001.4457628778119</v>
      </c>
      <c r="R33" s="200">
        <v>1</v>
      </c>
      <c r="S33" s="200">
        <v>1791.9647694338939</v>
      </c>
      <c r="T33" s="200">
        <v>2793.410532311706</v>
      </c>
    </row>
    <row r="34" spans="1:20" x14ac:dyDescent="0.35">
      <c r="A34" s="201" t="s">
        <v>941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940</v>
      </c>
      <c r="B35" s="200">
        <v>0</v>
      </c>
      <c r="C35" s="200">
        <v>115.8653808692555</v>
      </c>
      <c r="D35" s="200">
        <v>63.478646557974308</v>
      </c>
      <c r="E35" s="200">
        <v>0</v>
      </c>
      <c r="F35" s="200">
        <v>103.3565544734581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115.8653808692555</v>
      </c>
      <c r="R35" s="200">
        <v>1</v>
      </c>
      <c r="S35" s="200">
        <v>206.44849758849409</v>
      </c>
      <c r="T35" s="200">
        <v>322.31387845774958</v>
      </c>
    </row>
    <row r="36" spans="1:20" x14ac:dyDescent="0.35">
      <c r="A36" s="201" t="s">
        <v>939</v>
      </c>
      <c r="B36" s="200">
        <v>0</v>
      </c>
      <c r="C36" s="200">
        <v>524.0605930122133</v>
      </c>
      <c r="D36" s="200">
        <v>52.150643178318589</v>
      </c>
      <c r="E36" s="200">
        <v>0</v>
      </c>
      <c r="F36" s="200">
        <v>284.63003740576812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524.0605930122133</v>
      </c>
      <c r="R36" s="200">
        <v>1</v>
      </c>
      <c r="S36" s="200">
        <v>505.63776818427482</v>
      </c>
      <c r="T36" s="200">
        <v>1029.6983611964879</v>
      </c>
    </row>
    <row r="37" spans="1:20" x14ac:dyDescent="0.35">
      <c r="A37" s="201" t="s">
        <v>938</v>
      </c>
      <c r="B37" s="200">
        <v>0</v>
      </c>
      <c r="C37" s="200">
        <v>17.40716345225961</v>
      </c>
      <c r="D37" s="200">
        <v>11.81531423720398</v>
      </c>
      <c r="E37" s="200">
        <v>0</v>
      </c>
      <c r="F37" s="200">
        <v>2.5575022830559599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17.40716345225961</v>
      </c>
      <c r="R37" s="200">
        <v>1</v>
      </c>
      <c r="S37" s="200">
        <v>112.3508346840088</v>
      </c>
      <c r="T37" s="200">
        <v>129.75799813626841</v>
      </c>
    </row>
    <row r="38" spans="1:20" x14ac:dyDescent="0.35">
      <c r="A38" s="201" t="s">
        <v>937</v>
      </c>
      <c r="B38" s="200">
        <v>83.739136919999567</v>
      </c>
      <c r="C38" s="200">
        <v>0</v>
      </c>
      <c r="D38" s="200">
        <v>14.761589466274801</v>
      </c>
      <c r="E38" s="200">
        <v>193.02469387550951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83.739136919999567</v>
      </c>
      <c r="Q38" s="200">
        <v>0</v>
      </c>
      <c r="R38" s="200">
        <v>1</v>
      </c>
      <c r="S38" s="200">
        <v>235.5750137614169</v>
      </c>
      <c r="T38" s="200">
        <v>151.8358768414173</v>
      </c>
    </row>
    <row r="39" spans="1:20" x14ac:dyDescent="0.35">
      <c r="A39" s="201" t="s">
        <v>936</v>
      </c>
      <c r="B39" s="200">
        <v>0</v>
      </c>
      <c r="C39" s="200">
        <v>2235.0890115912089</v>
      </c>
      <c r="D39" s="200">
        <v>79.669688605904298</v>
      </c>
      <c r="E39" s="200">
        <v>0</v>
      </c>
      <c r="F39" s="200">
        <v>3448.569446340271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2235.0890115912089</v>
      </c>
      <c r="R39" s="200">
        <v>1</v>
      </c>
      <c r="S39" s="200">
        <v>176.66044307440109</v>
      </c>
      <c r="T39" s="200">
        <v>2411.7494546656098</v>
      </c>
    </row>
    <row r="40" spans="1:20" x14ac:dyDescent="0.35">
      <c r="A40" s="201" t="s">
        <v>935</v>
      </c>
      <c r="B40" s="200">
        <v>0</v>
      </c>
      <c r="C40" s="200">
        <v>1475.137274134765</v>
      </c>
      <c r="D40" s="200">
        <v>103.6878949683977</v>
      </c>
      <c r="E40" s="200">
        <v>0</v>
      </c>
      <c r="F40" s="200">
        <v>319.72262562741378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1475.137274134765</v>
      </c>
      <c r="R40" s="200">
        <v>1</v>
      </c>
      <c r="S40" s="200">
        <v>168.65928163177941</v>
      </c>
      <c r="T40" s="200">
        <v>1643.7965557665441</v>
      </c>
    </row>
    <row r="41" spans="1:20" x14ac:dyDescent="0.35">
      <c r="A41" s="201" t="s">
        <v>934</v>
      </c>
      <c r="B41" s="200">
        <v>2.3048343413801149</v>
      </c>
      <c r="C41" s="200">
        <v>0</v>
      </c>
      <c r="D41" s="200">
        <v>12.813183141765551</v>
      </c>
      <c r="E41" s="200">
        <v>3.159564097881173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2.3048343413801149</v>
      </c>
      <c r="Q41" s="200">
        <v>0</v>
      </c>
      <c r="R41" s="200">
        <v>1</v>
      </c>
      <c r="S41" s="200">
        <v>171.77541380392981</v>
      </c>
      <c r="T41" s="200">
        <v>169.47057946254961</v>
      </c>
    </row>
    <row r="42" spans="1:20" x14ac:dyDescent="0.35">
      <c r="A42" s="201" t="s">
        <v>933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932</v>
      </c>
      <c r="B43" s="200">
        <v>0</v>
      </c>
      <c r="C43" s="200">
        <v>485.01062630926037</v>
      </c>
      <c r="D43" s="200">
        <v>61.179858018365273</v>
      </c>
      <c r="E43" s="200">
        <v>0</v>
      </c>
      <c r="F43" s="200">
        <v>376.23822116417352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485.01062630926037</v>
      </c>
      <c r="R43" s="200">
        <v>1</v>
      </c>
      <c r="S43" s="200">
        <v>590.59785362965897</v>
      </c>
      <c r="T43" s="200">
        <v>1075.6084799389189</v>
      </c>
    </row>
    <row r="44" spans="1:20" x14ac:dyDescent="0.35">
      <c r="A44" s="201" t="s">
        <v>931</v>
      </c>
      <c r="B44" s="200">
        <v>0</v>
      </c>
      <c r="C44" s="200">
        <v>86.504432981715652</v>
      </c>
      <c r="D44" s="200">
        <v>4.548878804616181</v>
      </c>
      <c r="E44" s="200">
        <v>0</v>
      </c>
      <c r="F44" s="200">
        <v>19.381564033523279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86.504432981715652</v>
      </c>
      <c r="R44" s="200">
        <v>1</v>
      </c>
      <c r="S44" s="200">
        <v>0</v>
      </c>
      <c r="T44" s="200">
        <v>86.504432981715652</v>
      </c>
    </row>
    <row r="45" spans="1:20" x14ac:dyDescent="0.35">
      <c r="A45" s="201" t="s">
        <v>930</v>
      </c>
      <c r="B45" s="200">
        <v>0</v>
      </c>
      <c r="C45" s="200">
        <v>14.011380830736931</v>
      </c>
      <c r="D45" s="200">
        <v>14.48293437066547</v>
      </c>
      <c r="E45" s="200">
        <v>0</v>
      </c>
      <c r="F45" s="200">
        <v>50.479821314593728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14.011380830736931</v>
      </c>
      <c r="R45" s="200">
        <v>1</v>
      </c>
      <c r="S45" s="200">
        <v>11.04519041700469</v>
      </c>
      <c r="T45" s="200">
        <v>25.05657124774163</v>
      </c>
    </row>
    <row r="46" spans="1:20" x14ac:dyDescent="0.35">
      <c r="A46" s="201" t="s">
        <v>929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928</v>
      </c>
      <c r="B47" s="200">
        <v>0</v>
      </c>
      <c r="C47" s="200">
        <v>71.42541531555807</v>
      </c>
      <c r="D47" s="200">
        <v>32.882479648484349</v>
      </c>
      <c r="E47" s="200">
        <v>0</v>
      </c>
      <c r="F47" s="200">
        <v>58.421268603641963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71.42541531555807</v>
      </c>
      <c r="R47" s="200">
        <v>1</v>
      </c>
      <c r="S47" s="200">
        <v>41.954727695584268</v>
      </c>
      <c r="T47" s="200">
        <v>113.38014301114229</v>
      </c>
    </row>
    <row r="48" spans="1:20" x14ac:dyDescent="0.35">
      <c r="A48" s="201" t="s">
        <v>927</v>
      </c>
      <c r="B48" s="200">
        <v>0</v>
      </c>
      <c r="C48" s="200">
        <v>861.17909214411782</v>
      </c>
      <c r="D48" s="200">
        <v>229.97161684020111</v>
      </c>
      <c r="E48" s="200">
        <v>0</v>
      </c>
      <c r="F48" s="200">
        <v>861.52119983875934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861.17909214411782</v>
      </c>
      <c r="R48" s="200">
        <v>1</v>
      </c>
      <c r="S48" s="200">
        <v>1.028998943945526</v>
      </c>
      <c r="T48" s="200">
        <v>862.20809108806338</v>
      </c>
    </row>
    <row r="49" spans="1:20" x14ac:dyDescent="0.35">
      <c r="A49" s="201" t="s">
        <v>926</v>
      </c>
      <c r="B49" s="200">
        <v>3722.4836944014569</v>
      </c>
      <c r="C49" s="200">
        <v>0</v>
      </c>
      <c r="D49" s="200">
        <v>453.15375846736691</v>
      </c>
      <c r="E49" s="200">
        <v>10861.545790301299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3722.4836944014569</v>
      </c>
      <c r="Q49" s="200">
        <v>0</v>
      </c>
      <c r="R49" s="200">
        <v>1</v>
      </c>
      <c r="S49" s="200">
        <v>4848.9743709061559</v>
      </c>
      <c r="T49" s="200">
        <v>1126.490676504699</v>
      </c>
    </row>
    <row r="50" spans="1:20" x14ac:dyDescent="0.35">
      <c r="A50" s="201" t="s">
        <v>925</v>
      </c>
      <c r="B50" s="200">
        <v>0</v>
      </c>
      <c r="C50" s="200">
        <v>2181.0032338164651</v>
      </c>
      <c r="D50" s="200">
        <v>280.18222138201912</v>
      </c>
      <c r="E50" s="200">
        <v>0</v>
      </c>
      <c r="F50" s="200">
        <v>10275.863494589699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2181.0032338164651</v>
      </c>
      <c r="R50" s="200">
        <v>1</v>
      </c>
      <c r="S50" s="200">
        <v>323.61279388138121</v>
      </c>
      <c r="T50" s="200">
        <v>2504.6160276978462</v>
      </c>
    </row>
    <row r="51" spans="1:20" x14ac:dyDescent="0.35">
      <c r="A51" s="201" t="s">
        <v>924</v>
      </c>
      <c r="B51" s="200">
        <v>523.12800048451811</v>
      </c>
      <c r="C51" s="200">
        <v>0</v>
      </c>
      <c r="D51" s="200">
        <v>169.7286049000663</v>
      </c>
      <c r="E51" s="200">
        <v>707.54909697760013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523.12800048451811</v>
      </c>
      <c r="Q51" s="200">
        <v>0</v>
      </c>
      <c r="R51" s="200">
        <v>1</v>
      </c>
      <c r="S51" s="200">
        <v>977.78494301330886</v>
      </c>
      <c r="T51" s="200">
        <v>454.65694252879081</v>
      </c>
    </row>
    <row r="52" spans="1:20" x14ac:dyDescent="0.35">
      <c r="A52" s="201" t="s">
        <v>923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922</v>
      </c>
      <c r="B53" s="200">
        <v>0</v>
      </c>
      <c r="C53" s="200">
        <v>354.26537340956912</v>
      </c>
      <c r="D53" s="200">
        <v>36.755095764317318</v>
      </c>
      <c r="E53" s="200">
        <v>0</v>
      </c>
      <c r="F53" s="200">
        <v>855.02996421997409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354.26537340956912</v>
      </c>
      <c r="R53" s="200">
        <v>1</v>
      </c>
      <c r="S53" s="200">
        <v>115.85810522832089</v>
      </c>
      <c r="T53" s="200">
        <v>470.12347863788989</v>
      </c>
    </row>
    <row r="54" spans="1:20" x14ac:dyDescent="0.35">
      <c r="A54" s="201" t="s">
        <v>921</v>
      </c>
      <c r="B54" s="200">
        <v>0</v>
      </c>
      <c r="C54" s="200">
        <v>15.09695067140512</v>
      </c>
      <c r="D54" s="200">
        <v>5.7658281001676341</v>
      </c>
      <c r="E54" s="200">
        <v>0</v>
      </c>
      <c r="F54" s="200">
        <v>13.07473500017181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15.09695067140512</v>
      </c>
      <c r="R54" s="200">
        <v>1</v>
      </c>
      <c r="S54" s="200">
        <v>6.9401036671038803</v>
      </c>
      <c r="T54" s="200">
        <v>22.037054338509002</v>
      </c>
    </row>
    <row r="55" spans="1:20" x14ac:dyDescent="0.35">
      <c r="A55" s="201" t="s">
        <v>920</v>
      </c>
      <c r="B55" s="200">
        <v>18.439182150910678</v>
      </c>
      <c r="C55" s="200">
        <v>0</v>
      </c>
      <c r="D55" s="200">
        <v>21.360357255121169</v>
      </c>
      <c r="E55" s="200">
        <v>39.794965999098679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18.439182150910678</v>
      </c>
      <c r="Q55" s="200">
        <v>0</v>
      </c>
      <c r="R55" s="200">
        <v>1</v>
      </c>
      <c r="S55" s="200">
        <v>58.11404278532649</v>
      </c>
      <c r="T55" s="200">
        <v>39.674860634415808</v>
      </c>
    </row>
    <row r="56" spans="1:20" x14ac:dyDescent="0.35">
      <c r="A56" s="201" t="s">
        <v>919</v>
      </c>
      <c r="B56" s="200">
        <v>0</v>
      </c>
      <c r="C56" s="200">
        <v>233.73847179104919</v>
      </c>
      <c r="D56" s="200">
        <v>120.76724826504299</v>
      </c>
      <c r="E56" s="200">
        <v>0</v>
      </c>
      <c r="F56" s="200">
        <v>211.19045746548241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233.73847179104919</v>
      </c>
      <c r="R56" s="200">
        <v>1</v>
      </c>
      <c r="S56" s="200">
        <v>332.59002028797443</v>
      </c>
      <c r="T56" s="200">
        <v>566.32849207902359</v>
      </c>
    </row>
    <row r="57" spans="1:20" x14ac:dyDescent="0.35">
      <c r="A57" s="201" t="s">
        <v>918</v>
      </c>
      <c r="B57" s="200">
        <v>0</v>
      </c>
      <c r="C57" s="200">
        <v>18.685764089251609</v>
      </c>
      <c r="D57" s="200">
        <v>9.5310225753632629</v>
      </c>
      <c r="E57" s="200">
        <v>0</v>
      </c>
      <c r="F57" s="200">
        <v>11.48801396258003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18.685764089251609</v>
      </c>
      <c r="R57" s="200">
        <v>1</v>
      </c>
      <c r="S57" s="200">
        <v>32.234200935420589</v>
      </c>
      <c r="T57" s="200">
        <v>50.919965024672202</v>
      </c>
    </row>
    <row r="58" spans="1:20" x14ac:dyDescent="0.35">
      <c r="A58" s="201" t="s">
        <v>917</v>
      </c>
      <c r="B58" s="200">
        <v>47.164203649602527</v>
      </c>
      <c r="C58" s="200">
        <v>0</v>
      </c>
      <c r="D58" s="200">
        <v>19.751097550403031</v>
      </c>
      <c r="E58" s="200">
        <v>67.764527120514614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47.164203649602527</v>
      </c>
      <c r="Q58" s="200">
        <v>0</v>
      </c>
      <c r="R58" s="200">
        <v>1</v>
      </c>
      <c r="S58" s="200">
        <v>62.541287841069312</v>
      </c>
      <c r="T58" s="200">
        <v>15.37708419146678</v>
      </c>
    </row>
    <row r="59" spans="1:20" x14ac:dyDescent="0.35">
      <c r="A59" s="201" t="s">
        <v>916</v>
      </c>
      <c r="B59" s="200">
        <v>0</v>
      </c>
      <c r="C59" s="200">
        <v>307.36448809879352</v>
      </c>
      <c r="D59" s="200">
        <v>117.7991996245914</v>
      </c>
      <c r="E59" s="200">
        <v>0</v>
      </c>
      <c r="F59" s="200">
        <v>786.94025568769382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307.36448809879352</v>
      </c>
      <c r="R59" s="200">
        <v>1</v>
      </c>
      <c r="S59" s="200">
        <v>148.83983182762319</v>
      </c>
      <c r="T59" s="200">
        <v>456.20431992641682</v>
      </c>
    </row>
    <row r="60" spans="1:20" x14ac:dyDescent="0.35">
      <c r="A60" s="201" t="s">
        <v>915</v>
      </c>
      <c r="B60" s="200">
        <v>15.11859637915599</v>
      </c>
      <c r="C60" s="200">
        <v>0</v>
      </c>
      <c r="D60" s="200">
        <v>15.98673914734387</v>
      </c>
      <c r="E60" s="200">
        <v>25.958376115410889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15.11859637915599</v>
      </c>
      <c r="Q60" s="200">
        <v>0</v>
      </c>
      <c r="R60" s="200">
        <v>1</v>
      </c>
      <c r="S60" s="200">
        <v>84.736916386658081</v>
      </c>
      <c r="T60" s="200">
        <v>69.618320007502092</v>
      </c>
    </row>
    <row r="61" spans="1:20" x14ac:dyDescent="0.35">
      <c r="A61" s="201" t="s">
        <v>914</v>
      </c>
      <c r="B61" s="200">
        <v>0</v>
      </c>
      <c r="C61" s="200">
        <v>211.14590929189271</v>
      </c>
      <c r="D61" s="200">
        <v>85.277266519045412</v>
      </c>
      <c r="E61" s="200">
        <v>0</v>
      </c>
      <c r="F61" s="200">
        <v>48.615465218468259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211.14590929189271</v>
      </c>
      <c r="R61" s="200">
        <v>1</v>
      </c>
      <c r="S61" s="200">
        <v>87.090084452737116</v>
      </c>
      <c r="T61" s="200">
        <v>298.23599374462981</v>
      </c>
    </row>
    <row r="62" spans="1:20" x14ac:dyDescent="0.35">
      <c r="A62" s="201" t="s">
        <v>913</v>
      </c>
      <c r="B62" s="200">
        <v>0</v>
      </c>
      <c r="C62" s="200">
        <v>492.43504075458179</v>
      </c>
      <c r="D62" s="200">
        <v>122.20781515581361</v>
      </c>
      <c r="E62" s="200">
        <v>0</v>
      </c>
      <c r="F62" s="200">
        <v>316.11138194222838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492.43504075458179</v>
      </c>
      <c r="R62" s="200">
        <v>1</v>
      </c>
      <c r="S62" s="200">
        <v>0</v>
      </c>
      <c r="T62" s="200">
        <v>492.43504075458179</v>
      </c>
    </row>
    <row r="63" spans="1:20" x14ac:dyDescent="0.35">
      <c r="A63" s="201" t="s">
        <v>912</v>
      </c>
      <c r="B63" s="200">
        <v>41.75312955478492</v>
      </c>
      <c r="C63" s="200">
        <v>0</v>
      </c>
      <c r="D63" s="200">
        <v>8.0830701156850804</v>
      </c>
      <c r="E63" s="200">
        <v>139.2611775456935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41.75312955478492</v>
      </c>
      <c r="Q63" s="200">
        <v>0</v>
      </c>
      <c r="R63" s="200">
        <v>1</v>
      </c>
      <c r="S63" s="200">
        <v>41.75312955478492</v>
      </c>
      <c r="T63" s="200">
        <v>0</v>
      </c>
    </row>
    <row r="64" spans="1:20" x14ac:dyDescent="0.35">
      <c r="A64" s="201" t="s">
        <v>911</v>
      </c>
      <c r="B64" s="200">
        <v>74.258750951851283</v>
      </c>
      <c r="C64" s="200">
        <v>0</v>
      </c>
      <c r="D64" s="200">
        <v>36.520829288190917</v>
      </c>
      <c r="E64" s="200">
        <v>355.7188040918935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74.258750951851283</v>
      </c>
      <c r="Q64" s="200">
        <v>0</v>
      </c>
      <c r="R64" s="200">
        <v>1</v>
      </c>
      <c r="S64" s="200">
        <v>74.258750951851283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72.571516222618584</v>
      </c>
      <c r="C66" s="200">
        <v>0</v>
      </c>
      <c r="D66" s="200">
        <v>45.652431709048393</v>
      </c>
      <c r="E66" s="200">
        <v>864.2040694551257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72.571516222618584</v>
      </c>
      <c r="Q66" s="200">
        <v>0</v>
      </c>
      <c r="R66" s="200">
        <v>1</v>
      </c>
      <c r="S66" s="200">
        <v>153.8511207682798</v>
      </c>
      <c r="T66" s="200">
        <v>81.279604545661186</v>
      </c>
    </row>
    <row r="67" spans="1:20" x14ac:dyDescent="0.35">
      <c r="A67" s="201" t="s">
        <v>908</v>
      </c>
      <c r="B67" s="200">
        <v>0</v>
      </c>
      <c r="C67" s="200">
        <v>127.3165705440432</v>
      </c>
      <c r="D67" s="200">
        <v>144.85720798906229</v>
      </c>
      <c r="E67" s="200">
        <v>0</v>
      </c>
      <c r="F67" s="200">
        <v>90.206984929612432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127.3165705440432</v>
      </c>
      <c r="R67" s="200">
        <v>1</v>
      </c>
      <c r="S67" s="200">
        <v>32.66398811126799</v>
      </c>
      <c r="T67" s="200">
        <v>159.9805586553112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15.22890837286417</v>
      </c>
      <c r="C69" s="200">
        <v>0</v>
      </c>
      <c r="D69" s="200">
        <v>9.2431543187955718</v>
      </c>
      <c r="E69" s="200">
        <v>754.88418300002695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15.22890837286417</v>
      </c>
      <c r="Q69" s="200">
        <v>0</v>
      </c>
      <c r="R69" s="200">
        <v>1</v>
      </c>
      <c r="S69" s="200">
        <v>15.69507031763281</v>
      </c>
      <c r="T69" s="200">
        <v>0.46616194476864092</v>
      </c>
    </row>
    <row r="70" spans="1:20" x14ac:dyDescent="0.35">
      <c r="A70" s="201" t="s">
        <v>905</v>
      </c>
      <c r="B70" s="200">
        <v>0</v>
      </c>
      <c r="C70" s="200">
        <v>2999.1468861153362</v>
      </c>
      <c r="D70" s="200">
        <v>473.62235989841378</v>
      </c>
      <c r="E70" s="200">
        <v>0</v>
      </c>
      <c r="F70" s="200">
        <v>15379.67739114611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2999.1468861153362</v>
      </c>
      <c r="R70" s="200">
        <v>1</v>
      </c>
      <c r="S70" s="200">
        <v>0</v>
      </c>
      <c r="T70" s="200">
        <v>2999.1468861153362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947.96007114146755</v>
      </c>
      <c r="C74" s="200">
        <v>0</v>
      </c>
      <c r="D74" s="200">
        <v>916.30697062074728</v>
      </c>
      <c r="E74" s="200">
        <v>21257.152821867909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947.96007114146755</v>
      </c>
      <c r="Q74" s="200">
        <v>0</v>
      </c>
      <c r="R74" s="200">
        <v>1</v>
      </c>
      <c r="S74" s="200">
        <v>1493.534850143885</v>
      </c>
      <c r="T74" s="200">
        <v>545.57477900241747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11.742425258285371</v>
      </c>
      <c r="D78" s="200">
        <v>3.2216947523922079</v>
      </c>
      <c r="E78" s="200">
        <v>0</v>
      </c>
      <c r="F78" s="200">
        <v>210.92163129955469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11.742425258285371</v>
      </c>
      <c r="R78" s="200">
        <v>1</v>
      </c>
      <c r="S78" s="200">
        <v>25.14834127341727</v>
      </c>
      <c r="T78" s="200">
        <v>36.890766531702639</v>
      </c>
    </row>
    <row r="79" spans="1:20" x14ac:dyDescent="0.35">
      <c r="A79" s="201" t="s">
        <v>896</v>
      </c>
      <c r="B79" s="200">
        <v>0</v>
      </c>
      <c r="C79" s="200">
        <v>53.790864304231093</v>
      </c>
      <c r="D79" s="200">
        <v>9.0888503239276854</v>
      </c>
      <c r="E79" s="200">
        <v>0</v>
      </c>
      <c r="F79" s="200" t="s">
        <v>990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53.790864304231093</v>
      </c>
      <c r="R79" s="200">
        <v>1</v>
      </c>
      <c r="S79" s="200">
        <v>0</v>
      </c>
      <c r="T79" s="200">
        <v>53.790864304231093</v>
      </c>
    </row>
    <row r="80" spans="1:20" x14ac:dyDescent="0.35">
      <c r="A80" s="201" t="s">
        <v>895</v>
      </c>
      <c r="B80" s="200">
        <v>0</v>
      </c>
      <c r="C80" s="200">
        <v>23.479671497726908</v>
      </c>
      <c r="D80" s="200">
        <v>9.1098417769242754</v>
      </c>
      <c r="E80" s="200">
        <v>0</v>
      </c>
      <c r="F80" s="200">
        <v>4176.6717313983718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23.479671497726908</v>
      </c>
      <c r="R80" s="200">
        <v>1</v>
      </c>
      <c r="S80" s="200">
        <v>18.588802427122879</v>
      </c>
      <c r="T80" s="200">
        <v>42.068473924849783</v>
      </c>
    </row>
    <row r="81" spans="1:20" x14ac:dyDescent="0.35">
      <c r="A81" s="201" t="s">
        <v>894</v>
      </c>
      <c r="B81" s="200">
        <v>2888.4013616302759</v>
      </c>
      <c r="C81" s="200">
        <v>0</v>
      </c>
      <c r="D81" s="200">
        <v>66.304689736273929</v>
      </c>
      <c r="E81" s="200">
        <v>276364.76731352822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2888.4013616302759</v>
      </c>
      <c r="Q81" s="200">
        <v>0</v>
      </c>
      <c r="R81" s="200">
        <v>1</v>
      </c>
      <c r="S81" s="200">
        <v>9676.1426479470247</v>
      </c>
      <c r="T81" s="200">
        <v>6787.7412863167483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FBCB7-F78C-4357-811C-C0C23C1C4A5B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19675</v>
      </c>
    </row>
    <row r="8" spans="1:25" x14ac:dyDescent="0.35">
      <c r="A8" s="201" t="s">
        <v>871</v>
      </c>
      <c r="B8" s="200">
        <v>10332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932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29382.887986614969</v>
      </c>
      <c r="C16" s="200">
        <v>0</v>
      </c>
      <c r="D16" s="200">
        <v>0</v>
      </c>
      <c r="E16" s="200">
        <v>0</v>
      </c>
      <c r="F16" s="200">
        <v>0</v>
      </c>
      <c r="G16" s="200">
        <v>88185.154926872347</v>
      </c>
      <c r="H16" s="200">
        <v>1</v>
      </c>
      <c r="I16" s="200">
        <v>1</v>
      </c>
      <c r="J16" s="200">
        <v>1</v>
      </c>
      <c r="K16" s="200">
        <v>1</v>
      </c>
      <c r="L16" s="200">
        <v>-5569.2987350765088</v>
      </c>
      <c r="M16" s="200">
        <v>1422851.264130915</v>
      </c>
      <c r="N16" s="200">
        <v>1534850.0083093259</v>
      </c>
      <c r="O16" s="200">
        <v>111998.7441784111</v>
      </c>
      <c r="P16" s="200">
        <v>69766.888476668304</v>
      </c>
      <c r="Q16" s="200">
        <v>40384.000490053339</v>
      </c>
      <c r="R16" s="200">
        <v>1</v>
      </c>
      <c r="S16" s="200">
        <v>957987.05724420736</v>
      </c>
      <c r="T16" s="200">
        <v>928604.16925759229</v>
      </c>
      <c r="U16" s="199">
        <v>198933.41993803871</v>
      </c>
      <c r="V16" s="199">
        <v>285159.15550673869</v>
      </c>
      <c r="W16" s="199">
        <v>373344.31043361098</v>
      </c>
      <c r="X16" s="199">
        <v>10154.51942854568</v>
      </c>
      <c r="Y16" s="199">
        <v>4585.2206934691676</v>
      </c>
    </row>
    <row r="17" spans="1:20" x14ac:dyDescent="0.35">
      <c r="A17" s="201" t="s">
        <v>958</v>
      </c>
      <c r="B17" s="200">
        <v>25394.76631929295</v>
      </c>
      <c r="C17" s="200">
        <v>0</v>
      </c>
      <c r="D17" s="200">
        <v>119.35930269786751</v>
      </c>
      <c r="E17" s="200">
        <v>50.626226234138812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25394.76631929295</v>
      </c>
      <c r="Q17" s="200">
        <v>0</v>
      </c>
      <c r="R17" s="200">
        <v>1</v>
      </c>
      <c r="S17" s="200">
        <v>596896.54906075541</v>
      </c>
      <c r="T17" s="200">
        <v>571501.78274146246</v>
      </c>
    </row>
    <row r="18" spans="1:20" x14ac:dyDescent="0.35">
      <c r="A18" s="201" t="s">
        <v>957</v>
      </c>
      <c r="B18" s="200">
        <v>0</v>
      </c>
      <c r="C18" s="200">
        <v>4441.4469130025736</v>
      </c>
      <c r="D18" s="200">
        <v>56.780803530555623</v>
      </c>
      <c r="E18" s="200">
        <v>0</v>
      </c>
      <c r="F18" s="200">
        <v>28.341039420800509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4441.4469130025736</v>
      </c>
      <c r="R18" s="200">
        <v>1</v>
      </c>
      <c r="S18" s="200">
        <v>834.54667640661182</v>
      </c>
      <c r="T18" s="200">
        <v>5275.9935894091859</v>
      </c>
    </row>
    <row r="19" spans="1:20" x14ac:dyDescent="0.35">
      <c r="A19" s="201" t="s">
        <v>956</v>
      </c>
      <c r="B19" s="200">
        <v>0</v>
      </c>
      <c r="C19" s="200">
        <v>520.52746790008746</v>
      </c>
      <c r="D19" s="200">
        <v>26.028825347308459</v>
      </c>
      <c r="E19" s="200">
        <v>0</v>
      </c>
      <c r="F19" s="200">
        <v>25.431557977696261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520.52746790008746</v>
      </c>
      <c r="R19" s="200">
        <v>1</v>
      </c>
      <c r="S19" s="200">
        <v>737.59377725486024</v>
      </c>
      <c r="T19" s="200">
        <v>1258.1212451549479</v>
      </c>
    </row>
    <row r="20" spans="1:20" x14ac:dyDescent="0.35">
      <c r="A20" s="201" t="s">
        <v>955</v>
      </c>
      <c r="B20" s="200">
        <v>0</v>
      </c>
      <c r="C20" s="200">
        <v>1373.5501538864451</v>
      </c>
      <c r="D20" s="200">
        <v>33.433600977090627</v>
      </c>
      <c r="E20" s="200">
        <v>0</v>
      </c>
      <c r="F20" s="200">
        <v>472.62188342530777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1373.5501538864451</v>
      </c>
      <c r="R20" s="200">
        <v>1</v>
      </c>
      <c r="S20" s="200">
        <v>618.31578410129316</v>
      </c>
      <c r="T20" s="200">
        <v>1991.8659379877381</v>
      </c>
    </row>
    <row r="21" spans="1:20" x14ac:dyDescent="0.35">
      <c r="A21" s="201" t="s">
        <v>954</v>
      </c>
      <c r="B21" s="200">
        <v>0</v>
      </c>
      <c r="C21" s="200">
        <v>530.15458755792201</v>
      </c>
      <c r="D21" s="200">
        <v>54.880195680275783</v>
      </c>
      <c r="E21" s="200">
        <v>0</v>
      </c>
      <c r="F21" s="200">
        <v>214.36054938532951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530.15458755792201</v>
      </c>
      <c r="R21" s="200">
        <v>1</v>
      </c>
      <c r="S21" s="200">
        <v>708.41228207042582</v>
      </c>
      <c r="T21" s="200">
        <v>1238.5668696283481</v>
      </c>
    </row>
    <row r="22" spans="1:20" x14ac:dyDescent="0.35">
      <c r="A22" s="201" t="s">
        <v>953</v>
      </c>
      <c r="B22" s="200">
        <v>0</v>
      </c>
      <c r="C22" s="200">
        <v>15.552560999034091</v>
      </c>
      <c r="D22" s="200">
        <v>7.1502035873863106</v>
      </c>
      <c r="E22" s="200">
        <v>0</v>
      </c>
      <c r="F22" s="200">
        <v>0.1207571515660486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15.552560999034091</v>
      </c>
      <c r="R22" s="200">
        <v>1</v>
      </c>
      <c r="S22" s="200">
        <v>0</v>
      </c>
      <c r="T22" s="200">
        <v>15.552560999034091</v>
      </c>
    </row>
    <row r="23" spans="1:20" x14ac:dyDescent="0.35">
      <c r="A23" s="201" t="s">
        <v>952</v>
      </c>
      <c r="B23" s="200">
        <v>0</v>
      </c>
      <c r="C23" s="200">
        <v>705.89658341008851</v>
      </c>
      <c r="D23" s="200">
        <v>47.097314007750882</v>
      </c>
      <c r="E23" s="200">
        <v>0</v>
      </c>
      <c r="F23" s="200">
        <v>43.672670883448028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705.89658341008851</v>
      </c>
      <c r="R23" s="200">
        <v>1</v>
      </c>
      <c r="S23" s="200">
        <v>38.541432741193191</v>
      </c>
      <c r="T23" s="200">
        <v>744.43801615128166</v>
      </c>
    </row>
    <row r="24" spans="1:20" x14ac:dyDescent="0.35">
      <c r="A24" s="201" t="s">
        <v>951</v>
      </c>
      <c r="B24" s="200">
        <v>119.95791447572439</v>
      </c>
      <c r="C24" s="200">
        <v>0</v>
      </c>
      <c r="D24" s="200">
        <v>21.918512155724809</v>
      </c>
      <c r="E24" s="200">
        <v>0.93249712534742391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119.95791447572439</v>
      </c>
      <c r="Q24" s="200">
        <v>0</v>
      </c>
      <c r="R24" s="200">
        <v>1</v>
      </c>
      <c r="S24" s="200">
        <v>164.90318740465341</v>
      </c>
      <c r="T24" s="200">
        <v>44.945272928929008</v>
      </c>
    </row>
    <row r="25" spans="1:20" x14ac:dyDescent="0.35">
      <c r="A25" s="201" t="s">
        <v>950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183.1176988739073</v>
      </c>
      <c r="D26" s="200">
        <v>54.160816923209609</v>
      </c>
      <c r="E26" s="200">
        <v>0</v>
      </c>
      <c r="F26" s="200">
        <v>17.76612122067467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183.1176988739073</v>
      </c>
      <c r="R26" s="200">
        <v>1</v>
      </c>
      <c r="S26" s="200">
        <v>1170.6337709479069</v>
      </c>
      <c r="T26" s="200">
        <v>1353.751469821814</v>
      </c>
    </row>
    <row r="27" spans="1:20" x14ac:dyDescent="0.35">
      <c r="A27" s="201" t="s">
        <v>948</v>
      </c>
      <c r="B27" s="200">
        <v>458.7495848449135</v>
      </c>
      <c r="C27" s="200">
        <v>0</v>
      </c>
      <c r="D27" s="200">
        <v>1674.1120887113671</v>
      </c>
      <c r="E27" s="200">
        <v>109.6767635428799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458.7495848449135</v>
      </c>
      <c r="Q27" s="200">
        <v>0</v>
      </c>
      <c r="R27" s="200">
        <v>1</v>
      </c>
      <c r="S27" s="200">
        <v>458.7495848449135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1207.7317791566729</v>
      </c>
      <c r="D28" s="200">
        <v>59.239376379762533</v>
      </c>
      <c r="E28" s="200">
        <v>0</v>
      </c>
      <c r="F28" s="200">
        <v>256.61574564329379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1207.7317791566729</v>
      </c>
      <c r="R28" s="200">
        <v>1</v>
      </c>
      <c r="S28" s="200">
        <v>488.28743978276179</v>
      </c>
      <c r="T28" s="200">
        <v>1696.0192189394349</v>
      </c>
    </row>
    <row r="29" spans="1:20" x14ac:dyDescent="0.35">
      <c r="A29" s="201" t="s">
        <v>946</v>
      </c>
      <c r="B29" s="200">
        <v>0</v>
      </c>
      <c r="C29" s="200">
        <v>14.15244201477784</v>
      </c>
      <c r="D29" s="200">
        <v>6.7958978058752839</v>
      </c>
      <c r="E29" s="200">
        <v>0</v>
      </c>
      <c r="F29" s="200">
        <v>2.1938275630947728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14.15244201477784</v>
      </c>
      <c r="R29" s="200">
        <v>1</v>
      </c>
      <c r="S29" s="200">
        <v>1.363749173197808</v>
      </c>
      <c r="T29" s="200">
        <v>15.51619118797565</v>
      </c>
    </row>
    <row r="30" spans="1:20" x14ac:dyDescent="0.35">
      <c r="A30" s="201" t="s">
        <v>945</v>
      </c>
      <c r="B30" s="200">
        <v>0</v>
      </c>
      <c r="C30" s="200">
        <v>82.34667772689582</v>
      </c>
      <c r="D30" s="200">
        <v>18.86999135506149</v>
      </c>
      <c r="E30" s="200">
        <v>0</v>
      </c>
      <c r="F30" s="200">
        <v>7.1457022595215829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82.34667772689582</v>
      </c>
      <c r="R30" s="200">
        <v>1</v>
      </c>
      <c r="S30" s="200">
        <v>0</v>
      </c>
      <c r="T30" s="200">
        <v>82.34667772689582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14995.62590038704</v>
      </c>
      <c r="C32" s="200">
        <v>0</v>
      </c>
      <c r="D32" s="200">
        <v>76.248307851294015</v>
      </c>
      <c r="E32" s="200">
        <v>2333.6320916377199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14995.62590038704</v>
      </c>
      <c r="Q32" s="200">
        <v>0</v>
      </c>
      <c r="R32" s="200">
        <v>1</v>
      </c>
      <c r="S32" s="200">
        <v>104870.54615904629</v>
      </c>
      <c r="T32" s="200">
        <v>89874.920258659287</v>
      </c>
    </row>
    <row r="33" spans="1:20" x14ac:dyDescent="0.35">
      <c r="A33" s="201" t="s">
        <v>942</v>
      </c>
      <c r="B33" s="200">
        <v>0</v>
      </c>
      <c r="C33" s="200">
        <v>10346.04825850375</v>
      </c>
      <c r="D33" s="200">
        <v>79.066532299098895</v>
      </c>
      <c r="E33" s="200">
        <v>0</v>
      </c>
      <c r="F33" s="200">
        <v>1552.891585374638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10346.04825850375</v>
      </c>
      <c r="R33" s="200">
        <v>1</v>
      </c>
      <c r="S33" s="200">
        <v>79592.241266141151</v>
      </c>
      <c r="T33" s="200">
        <v>89938.289524644904</v>
      </c>
    </row>
    <row r="34" spans="1:20" x14ac:dyDescent="0.35">
      <c r="A34" s="201" t="s">
        <v>941</v>
      </c>
      <c r="B34" s="200">
        <v>7.2552439254693786</v>
      </c>
      <c r="C34" s="200">
        <v>0</v>
      </c>
      <c r="D34" s="200">
        <v>6.9524336819135417</v>
      </c>
      <c r="E34" s="200">
        <v>2.4369922688167169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7.2552439254693786</v>
      </c>
      <c r="Q34" s="200">
        <v>0</v>
      </c>
      <c r="R34" s="200">
        <v>1</v>
      </c>
      <c r="S34" s="200">
        <v>7.2552439254693786</v>
      </c>
      <c r="T34" s="200">
        <v>0</v>
      </c>
    </row>
    <row r="35" spans="1:20" x14ac:dyDescent="0.35">
      <c r="A35" s="201" t="s">
        <v>940</v>
      </c>
      <c r="B35" s="200">
        <v>3023.4859932563591</v>
      </c>
      <c r="C35" s="200">
        <v>0</v>
      </c>
      <c r="D35" s="200">
        <v>124.0670939613334</v>
      </c>
      <c r="E35" s="200">
        <v>2910.4480553878402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3023.4859932563591</v>
      </c>
      <c r="Q35" s="200">
        <v>0</v>
      </c>
      <c r="R35" s="200">
        <v>1</v>
      </c>
      <c r="S35" s="200">
        <v>7068.8035422970124</v>
      </c>
      <c r="T35" s="200">
        <v>4045.317549040652</v>
      </c>
    </row>
    <row r="36" spans="1:20" x14ac:dyDescent="0.35">
      <c r="A36" s="201" t="s">
        <v>939</v>
      </c>
      <c r="B36" s="200">
        <v>2530.923231283834</v>
      </c>
      <c r="C36" s="200">
        <v>0</v>
      </c>
      <c r="D36" s="200">
        <v>77.572065459853832</v>
      </c>
      <c r="E36" s="200">
        <v>788.09556490647174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2530.923231283834</v>
      </c>
      <c r="Q36" s="200">
        <v>0</v>
      </c>
      <c r="R36" s="200">
        <v>1</v>
      </c>
      <c r="S36" s="200">
        <v>13346.886685559301</v>
      </c>
      <c r="T36" s="200">
        <v>10815.963454275459</v>
      </c>
    </row>
    <row r="37" spans="1:20" x14ac:dyDescent="0.35">
      <c r="A37" s="201" t="s">
        <v>938</v>
      </c>
      <c r="B37" s="200">
        <v>0</v>
      </c>
      <c r="C37" s="200">
        <v>1174.754325295075</v>
      </c>
      <c r="D37" s="200">
        <v>28.154346744404052</v>
      </c>
      <c r="E37" s="200">
        <v>0</v>
      </c>
      <c r="F37" s="200">
        <v>71.157686083948633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1174.754325295075</v>
      </c>
      <c r="R37" s="200">
        <v>1</v>
      </c>
      <c r="S37" s="200">
        <v>2538.413347572256</v>
      </c>
      <c r="T37" s="200">
        <v>3713.167672867331</v>
      </c>
    </row>
    <row r="38" spans="1:20" x14ac:dyDescent="0.35">
      <c r="A38" s="201" t="s">
        <v>937</v>
      </c>
      <c r="B38" s="200">
        <v>455.63763621421191</v>
      </c>
      <c r="C38" s="200">
        <v>0</v>
      </c>
      <c r="D38" s="200">
        <v>39.564010478144702</v>
      </c>
      <c r="E38" s="200">
        <v>267.70503174612679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455.63763621421191</v>
      </c>
      <c r="Q38" s="200">
        <v>0</v>
      </c>
      <c r="R38" s="200">
        <v>1</v>
      </c>
      <c r="S38" s="200">
        <v>5883.757955435095</v>
      </c>
      <c r="T38" s="200">
        <v>5428.1203192208832</v>
      </c>
    </row>
    <row r="39" spans="1:20" x14ac:dyDescent="0.35">
      <c r="A39" s="201" t="s">
        <v>936</v>
      </c>
      <c r="B39" s="200">
        <v>0</v>
      </c>
      <c r="C39" s="200">
        <v>9260.146477425289</v>
      </c>
      <c r="D39" s="200">
        <v>111.1050082936442</v>
      </c>
      <c r="E39" s="200">
        <v>0</v>
      </c>
      <c r="F39" s="200">
        <v>5890.4537561937568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9260.146477425289</v>
      </c>
      <c r="R39" s="200">
        <v>1</v>
      </c>
      <c r="S39" s="200">
        <v>13678.910261449109</v>
      </c>
      <c r="T39" s="200">
        <v>22939.056738874398</v>
      </c>
    </row>
    <row r="40" spans="1:20" x14ac:dyDescent="0.35">
      <c r="A40" s="201" t="s">
        <v>935</v>
      </c>
      <c r="B40" s="200">
        <v>1340.0339056715829</v>
      </c>
      <c r="C40" s="200">
        <v>0</v>
      </c>
      <c r="D40" s="200">
        <v>84.374447645508624</v>
      </c>
      <c r="E40" s="200">
        <v>124.4869996939621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1340.0339056715829</v>
      </c>
      <c r="Q40" s="200">
        <v>0</v>
      </c>
      <c r="R40" s="200">
        <v>1</v>
      </c>
      <c r="S40" s="200">
        <v>8588.8187224044923</v>
      </c>
      <c r="T40" s="200">
        <v>7248.7848167329093</v>
      </c>
    </row>
    <row r="41" spans="1:20" x14ac:dyDescent="0.35">
      <c r="A41" s="201" t="s">
        <v>934</v>
      </c>
      <c r="B41" s="200">
        <v>0</v>
      </c>
      <c r="C41" s="200">
        <v>2839.9697843183399</v>
      </c>
      <c r="D41" s="200">
        <v>77.920531968119093</v>
      </c>
      <c r="E41" s="200">
        <v>0</v>
      </c>
      <c r="F41" s="200">
        <v>507.91386084371129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2839.9697843183399</v>
      </c>
      <c r="R41" s="200">
        <v>1</v>
      </c>
      <c r="S41" s="200">
        <v>9678.1898322785746</v>
      </c>
      <c r="T41" s="200">
        <v>12518.159616596909</v>
      </c>
    </row>
    <row r="42" spans="1:20" x14ac:dyDescent="0.35">
      <c r="A42" s="201" t="s">
        <v>933</v>
      </c>
      <c r="B42" s="200">
        <v>485.01062630926037</v>
      </c>
      <c r="C42" s="200">
        <v>0</v>
      </c>
      <c r="D42" s="200">
        <v>61.179858018365252</v>
      </c>
      <c r="E42" s="200">
        <v>166.4727263844257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485.01062630926037</v>
      </c>
      <c r="Q42" s="200">
        <v>0</v>
      </c>
      <c r="R42" s="200">
        <v>1</v>
      </c>
      <c r="S42" s="200">
        <v>1075.6084799389189</v>
      </c>
      <c r="T42" s="200">
        <v>590.59785362965897</v>
      </c>
    </row>
    <row r="43" spans="1:20" x14ac:dyDescent="0.35">
      <c r="A43" s="201" t="s">
        <v>932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931</v>
      </c>
      <c r="B44" s="200">
        <v>57.35101822760376</v>
      </c>
      <c r="C44" s="200">
        <v>0</v>
      </c>
      <c r="D44" s="200">
        <v>0.36198970016969162</v>
      </c>
      <c r="E44" s="200">
        <v>6.1634150745675971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57.35101822760376</v>
      </c>
      <c r="Q44" s="200">
        <v>0</v>
      </c>
      <c r="R44" s="200">
        <v>1</v>
      </c>
      <c r="S44" s="200">
        <v>66.261833272089618</v>
      </c>
      <c r="T44" s="200">
        <v>8.9108150444858545</v>
      </c>
    </row>
    <row r="45" spans="1:20" x14ac:dyDescent="0.35">
      <c r="A45" s="201" t="s">
        <v>930</v>
      </c>
      <c r="B45" s="200">
        <v>0</v>
      </c>
      <c r="C45" s="200">
        <v>685.28058674745535</v>
      </c>
      <c r="D45" s="200">
        <v>71.915081363050305</v>
      </c>
      <c r="E45" s="200">
        <v>0</v>
      </c>
      <c r="F45" s="200">
        <v>1017.869361881377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685.28058674745535</v>
      </c>
      <c r="R45" s="200">
        <v>1</v>
      </c>
      <c r="S45" s="200">
        <v>580.70755573533074</v>
      </c>
      <c r="T45" s="200">
        <v>1265.9881424827861</v>
      </c>
    </row>
    <row r="46" spans="1:20" x14ac:dyDescent="0.35">
      <c r="A46" s="201" t="s">
        <v>929</v>
      </c>
      <c r="B46" s="200">
        <v>38.106421380973707</v>
      </c>
      <c r="C46" s="200">
        <v>0</v>
      </c>
      <c r="D46" s="200">
        <v>6.3060179063439454</v>
      </c>
      <c r="E46" s="200">
        <v>62.585321600482438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38.106421380973707</v>
      </c>
      <c r="Q46" s="200">
        <v>0</v>
      </c>
      <c r="R46" s="200">
        <v>1</v>
      </c>
      <c r="S46" s="200">
        <v>56.125592358047598</v>
      </c>
      <c r="T46" s="200">
        <v>18.019170977073891</v>
      </c>
    </row>
    <row r="47" spans="1:20" x14ac:dyDescent="0.35">
      <c r="A47" s="201" t="s">
        <v>928</v>
      </c>
      <c r="B47" s="200">
        <v>0</v>
      </c>
      <c r="C47" s="200">
        <v>762.75389108673062</v>
      </c>
      <c r="D47" s="200">
        <v>53.881940148317533</v>
      </c>
      <c r="E47" s="200">
        <v>0</v>
      </c>
      <c r="F47" s="200">
        <v>257.21090800547643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762.75389108673062</v>
      </c>
      <c r="R47" s="200">
        <v>1</v>
      </c>
      <c r="S47" s="200">
        <v>988.06972409796617</v>
      </c>
      <c r="T47" s="200">
        <v>1750.823615184697</v>
      </c>
    </row>
    <row r="48" spans="1:20" x14ac:dyDescent="0.35">
      <c r="A48" s="201" t="s">
        <v>927</v>
      </c>
      <c r="B48" s="200">
        <v>1018.840633770702</v>
      </c>
      <c r="C48" s="200">
        <v>0</v>
      </c>
      <c r="D48" s="200">
        <v>50.467024815013353</v>
      </c>
      <c r="E48" s="200">
        <v>470.43202762787359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1018.840633770702</v>
      </c>
      <c r="Q48" s="200">
        <v>0</v>
      </c>
      <c r="R48" s="200">
        <v>1</v>
      </c>
      <c r="S48" s="200">
        <v>1540.601532010636</v>
      </c>
      <c r="T48" s="200">
        <v>521.76089823993436</v>
      </c>
    </row>
    <row r="49" spans="1:20" x14ac:dyDescent="0.35">
      <c r="A49" s="201" t="s">
        <v>926</v>
      </c>
      <c r="B49" s="200">
        <v>705.30553599727909</v>
      </c>
      <c r="C49" s="200">
        <v>0</v>
      </c>
      <c r="D49" s="200">
        <v>35.392073040682412</v>
      </c>
      <c r="E49" s="200">
        <v>524.55215810508071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705.30553599727909</v>
      </c>
      <c r="Q49" s="200">
        <v>0</v>
      </c>
      <c r="R49" s="200">
        <v>1</v>
      </c>
      <c r="S49" s="200">
        <v>2901.1184899080672</v>
      </c>
      <c r="T49" s="200">
        <v>2195.8129539107881</v>
      </c>
    </row>
    <row r="50" spans="1:20" x14ac:dyDescent="0.35">
      <c r="A50" s="201" t="s">
        <v>925</v>
      </c>
      <c r="B50" s="200">
        <v>88.033468396189306</v>
      </c>
      <c r="C50" s="200">
        <v>0</v>
      </c>
      <c r="D50" s="200">
        <v>3.8919414563664718</v>
      </c>
      <c r="E50" s="200">
        <v>98.537570156952128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88.033468396189306</v>
      </c>
      <c r="Q50" s="200">
        <v>0</v>
      </c>
      <c r="R50" s="200">
        <v>1</v>
      </c>
      <c r="S50" s="200">
        <v>251.07308999121699</v>
      </c>
      <c r="T50" s="200">
        <v>163.03962159502771</v>
      </c>
    </row>
    <row r="51" spans="1:20" x14ac:dyDescent="0.35">
      <c r="A51" s="201" t="s">
        <v>924</v>
      </c>
      <c r="B51" s="200">
        <v>2332.574247927977</v>
      </c>
      <c r="C51" s="200">
        <v>0</v>
      </c>
      <c r="D51" s="200">
        <v>99.549261539246615</v>
      </c>
      <c r="E51" s="200">
        <v>804.14921706859911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2332.574247927977</v>
      </c>
      <c r="Q51" s="200">
        <v>0</v>
      </c>
      <c r="R51" s="200">
        <v>1</v>
      </c>
      <c r="S51" s="200">
        <v>5764.2375630561364</v>
      </c>
      <c r="T51" s="200">
        <v>3431.663315128159</v>
      </c>
    </row>
    <row r="52" spans="1:20" x14ac:dyDescent="0.35">
      <c r="A52" s="201" t="s">
        <v>923</v>
      </c>
      <c r="B52" s="200">
        <v>273.29016904868428</v>
      </c>
      <c r="C52" s="200">
        <v>0</v>
      </c>
      <c r="D52" s="200">
        <v>3.748127265845477</v>
      </c>
      <c r="E52" s="200">
        <v>155.8848620133883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273.29016904868428</v>
      </c>
      <c r="Q52" s="200">
        <v>0</v>
      </c>
      <c r="R52" s="200">
        <v>1</v>
      </c>
      <c r="S52" s="200">
        <v>319.75768362435582</v>
      </c>
      <c r="T52" s="200">
        <v>46.467514575671508</v>
      </c>
    </row>
    <row r="53" spans="1:20" x14ac:dyDescent="0.35">
      <c r="A53" s="201" t="s">
        <v>922</v>
      </c>
      <c r="B53" s="200">
        <v>564.89872911243765</v>
      </c>
      <c r="C53" s="200">
        <v>0</v>
      </c>
      <c r="D53" s="200">
        <v>107.4833951072149</v>
      </c>
      <c r="E53" s="200">
        <v>467.80640350624958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564.89872911243765</v>
      </c>
      <c r="Q53" s="200">
        <v>0</v>
      </c>
      <c r="R53" s="200">
        <v>1</v>
      </c>
      <c r="S53" s="200">
        <v>9293.3441206386797</v>
      </c>
      <c r="T53" s="200">
        <v>8728.445391526242</v>
      </c>
    </row>
    <row r="54" spans="1:20" x14ac:dyDescent="0.35">
      <c r="A54" s="201" t="s">
        <v>921</v>
      </c>
      <c r="B54" s="200">
        <v>662.66037076575321</v>
      </c>
      <c r="C54" s="200">
        <v>0</v>
      </c>
      <c r="D54" s="200">
        <v>118.1288619948178</v>
      </c>
      <c r="E54" s="200">
        <v>373.01310348029813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662.66037076575321</v>
      </c>
      <c r="Q54" s="200">
        <v>0</v>
      </c>
      <c r="R54" s="200">
        <v>1</v>
      </c>
      <c r="S54" s="200">
        <v>3518.5850517918111</v>
      </c>
      <c r="T54" s="200">
        <v>2855.9246810260579</v>
      </c>
    </row>
    <row r="55" spans="1:20" x14ac:dyDescent="0.35">
      <c r="A55" s="201" t="s">
        <v>920</v>
      </c>
      <c r="B55" s="200">
        <v>426.59866997536801</v>
      </c>
      <c r="C55" s="200">
        <v>0</v>
      </c>
      <c r="D55" s="200">
        <v>103.00536159926961</v>
      </c>
      <c r="E55" s="200">
        <v>234.6705183801997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426.59866997536801</v>
      </c>
      <c r="Q55" s="200">
        <v>0</v>
      </c>
      <c r="R55" s="200">
        <v>1</v>
      </c>
      <c r="S55" s="200">
        <v>2810.9882935504252</v>
      </c>
      <c r="T55" s="200">
        <v>2384.3896235750572</v>
      </c>
    </row>
    <row r="56" spans="1:20" x14ac:dyDescent="0.35">
      <c r="A56" s="201" t="s">
        <v>919</v>
      </c>
      <c r="B56" s="200">
        <v>7.3657900305726116</v>
      </c>
      <c r="C56" s="200">
        <v>0</v>
      </c>
      <c r="D56" s="200">
        <v>11.26405675127749</v>
      </c>
      <c r="E56" s="200">
        <v>3.5083145342030728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7.3657900305726116</v>
      </c>
      <c r="Q56" s="200">
        <v>0</v>
      </c>
      <c r="R56" s="200">
        <v>1</v>
      </c>
      <c r="S56" s="200">
        <v>439.79043552803063</v>
      </c>
      <c r="T56" s="200">
        <v>432.42464549745802</v>
      </c>
    </row>
    <row r="57" spans="1:20" x14ac:dyDescent="0.35">
      <c r="A57" s="201" t="s">
        <v>918</v>
      </c>
      <c r="B57" s="200">
        <v>0</v>
      </c>
      <c r="C57" s="200">
        <v>1755.672257718677</v>
      </c>
      <c r="D57" s="200">
        <v>56.206941168683159</v>
      </c>
      <c r="E57" s="200">
        <v>0</v>
      </c>
      <c r="F57" s="200">
        <v>445.00437596457431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1755.672257718677</v>
      </c>
      <c r="R57" s="200">
        <v>1</v>
      </c>
      <c r="S57" s="200">
        <v>1670.9717160643841</v>
      </c>
      <c r="T57" s="200">
        <v>3426.643973783061</v>
      </c>
    </row>
    <row r="58" spans="1:20" x14ac:dyDescent="0.35">
      <c r="A58" s="201" t="s">
        <v>917</v>
      </c>
      <c r="B58" s="200">
        <v>82.123714963230384</v>
      </c>
      <c r="C58" s="200">
        <v>0</v>
      </c>
      <c r="D58" s="200">
        <v>12.776036414632539</v>
      </c>
      <c r="E58" s="200">
        <v>30.075374589350609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82.123714963230384</v>
      </c>
      <c r="Q58" s="200">
        <v>0</v>
      </c>
      <c r="R58" s="200">
        <v>1</v>
      </c>
      <c r="S58" s="200">
        <v>317.09870987789498</v>
      </c>
      <c r="T58" s="200">
        <v>234.97499491466459</v>
      </c>
    </row>
    <row r="59" spans="1:20" x14ac:dyDescent="0.35">
      <c r="A59" s="201" t="s">
        <v>916</v>
      </c>
      <c r="B59" s="200">
        <v>139.02182706968929</v>
      </c>
      <c r="C59" s="200">
        <v>0</v>
      </c>
      <c r="D59" s="200">
        <v>2.910597354610418</v>
      </c>
      <c r="E59" s="200">
        <v>164.14978301598211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139.02182706968929</v>
      </c>
      <c r="Q59" s="200">
        <v>0</v>
      </c>
      <c r="R59" s="200">
        <v>1</v>
      </c>
      <c r="S59" s="200">
        <v>150.78662237400209</v>
      </c>
      <c r="T59" s="200">
        <v>11.76479530431288</v>
      </c>
    </row>
    <row r="60" spans="1:20" x14ac:dyDescent="0.35">
      <c r="A60" s="201" t="s">
        <v>915</v>
      </c>
      <c r="B60" s="200">
        <v>4028.8014159363088</v>
      </c>
      <c r="C60" s="200">
        <v>0</v>
      </c>
      <c r="D60" s="200">
        <v>106.6888043095832</v>
      </c>
      <c r="E60" s="200">
        <v>1763.171109333862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4028.8014159363088</v>
      </c>
      <c r="Q60" s="200">
        <v>0</v>
      </c>
      <c r="R60" s="200">
        <v>1</v>
      </c>
      <c r="S60" s="200">
        <v>7660.618503014387</v>
      </c>
      <c r="T60" s="200">
        <v>3631.8170870780782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7.5797647412409841</v>
      </c>
      <c r="D62" s="200">
        <v>0.17459471610591659</v>
      </c>
      <c r="E62" s="200">
        <v>0</v>
      </c>
      <c r="F62" s="200">
        <v>2.0060125812979952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7.5797647412409841</v>
      </c>
      <c r="R62" s="200">
        <v>1</v>
      </c>
      <c r="S62" s="200">
        <v>0</v>
      </c>
      <c r="T62" s="200">
        <v>7.5797647412409841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701.24832365666771</v>
      </c>
      <c r="D64" s="200">
        <v>61.495753182356182</v>
      </c>
      <c r="E64" s="200">
        <v>0</v>
      </c>
      <c r="F64" s="200">
        <v>551.5592948847368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701.24832365666771</v>
      </c>
      <c r="R64" s="200">
        <v>1</v>
      </c>
      <c r="S64" s="200">
        <v>315.5530473021476</v>
      </c>
      <c r="T64" s="200">
        <v>1016.801370958815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3007.746568191787</v>
      </c>
      <c r="D66" s="200">
        <v>376.85308099901789</v>
      </c>
      <c r="E66" s="200">
        <v>0</v>
      </c>
      <c r="F66" s="200">
        <v>10808.167139355761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3007.746568191787</v>
      </c>
      <c r="R66" s="200">
        <v>1</v>
      </c>
      <c r="S66" s="200">
        <v>8737.6405139373164</v>
      </c>
      <c r="T66" s="200">
        <v>11745.3870821291</v>
      </c>
    </row>
    <row r="67" spans="1:20" x14ac:dyDescent="0.35">
      <c r="A67" s="201" t="s">
        <v>908</v>
      </c>
      <c r="B67" s="200">
        <v>1004.087812540194</v>
      </c>
      <c r="C67" s="200">
        <v>0</v>
      </c>
      <c r="D67" s="200">
        <v>94.985293829110859</v>
      </c>
      <c r="E67" s="200">
        <v>519.7804139810662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1004.087812540194</v>
      </c>
      <c r="Q67" s="200">
        <v>0</v>
      </c>
      <c r="R67" s="200">
        <v>1</v>
      </c>
      <c r="S67" s="200">
        <v>1193.136490267661</v>
      </c>
      <c r="T67" s="200">
        <v>189.04867772746749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1317.437415273944</v>
      </c>
      <c r="C69" s="200">
        <v>0</v>
      </c>
      <c r="D69" s="200">
        <v>211.1283138793074</v>
      </c>
      <c r="E69" s="200">
        <v>16645.39468901182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1317.437415273944</v>
      </c>
      <c r="Q69" s="200">
        <v>0</v>
      </c>
      <c r="R69" s="200">
        <v>1</v>
      </c>
      <c r="S69" s="200">
        <v>2698.381857008821</v>
      </c>
      <c r="T69" s="200">
        <v>1380.944441734877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346.72364936165411</v>
      </c>
      <c r="C71" s="200">
        <v>0</v>
      </c>
      <c r="D71" s="200">
        <v>39.947357985127752</v>
      </c>
      <c r="E71" s="200">
        <v>1163.9129343716511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346.72364936165411</v>
      </c>
      <c r="Q71" s="200">
        <v>0</v>
      </c>
      <c r="R71" s="200">
        <v>1</v>
      </c>
      <c r="S71" s="200">
        <v>447.96999605868069</v>
      </c>
      <c r="T71" s="200">
        <v>101.2463466970266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50.52138883745053</v>
      </c>
      <c r="D77" s="200">
        <v>22.716907728385959</v>
      </c>
      <c r="E77" s="200">
        <v>0</v>
      </c>
      <c r="F77" s="200">
        <v>686.19138446492354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50.52138883745053</v>
      </c>
      <c r="R77" s="200">
        <v>1</v>
      </c>
      <c r="S77" s="200">
        <v>110.7900789943416</v>
      </c>
      <c r="T77" s="200">
        <v>161.31146783179221</v>
      </c>
    </row>
    <row r="78" spans="1:20" x14ac:dyDescent="0.35">
      <c r="A78" s="201" t="s">
        <v>897</v>
      </c>
      <c r="B78" s="200">
        <v>714.05503957457654</v>
      </c>
      <c r="C78" s="200">
        <v>0</v>
      </c>
      <c r="D78" s="200">
        <v>16.69084098794541</v>
      </c>
      <c r="E78" s="200">
        <v>6642.5803099101731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714.05503957457654</v>
      </c>
      <c r="Q78" s="200">
        <v>0</v>
      </c>
      <c r="R78" s="200">
        <v>1</v>
      </c>
      <c r="S78" s="200">
        <v>2129.3433270072828</v>
      </c>
      <c r="T78" s="200">
        <v>1415.288287432707</v>
      </c>
    </row>
    <row r="79" spans="1:20" x14ac:dyDescent="0.35">
      <c r="A79" s="201" t="s">
        <v>896</v>
      </c>
      <c r="B79" s="200">
        <v>167.41823568174991</v>
      </c>
      <c r="C79" s="200">
        <v>0</v>
      </c>
      <c r="D79" s="200">
        <v>13.52677294778228</v>
      </c>
      <c r="E79" s="200">
        <v>29141.534212223462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167.41823568174991</v>
      </c>
      <c r="Q79" s="200">
        <v>0</v>
      </c>
      <c r="R79" s="200">
        <v>1</v>
      </c>
      <c r="S79" s="200">
        <v>513.05045315816483</v>
      </c>
      <c r="T79" s="200">
        <v>345.63221747641489</v>
      </c>
    </row>
    <row r="80" spans="1:20" x14ac:dyDescent="0.35">
      <c r="A80" s="201" t="s">
        <v>895</v>
      </c>
      <c r="B80" s="200">
        <v>0</v>
      </c>
      <c r="C80" s="200">
        <v>717.80199900246612</v>
      </c>
      <c r="D80" s="200">
        <v>32.810279804368172</v>
      </c>
      <c r="E80" s="200">
        <v>0</v>
      </c>
      <c r="F80" s="200">
        <v>52641.678888256072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717.80199900246612</v>
      </c>
      <c r="R80" s="200">
        <v>1</v>
      </c>
      <c r="S80" s="200">
        <v>816.12460051111361</v>
      </c>
      <c r="T80" s="200">
        <v>1533.92659951358</v>
      </c>
    </row>
    <row r="81" spans="1:20" x14ac:dyDescent="0.35">
      <c r="A81" s="201" t="s">
        <v>894</v>
      </c>
      <c r="B81" s="200">
        <v>6980.7479559720814</v>
      </c>
      <c r="C81" s="200">
        <v>0</v>
      </c>
      <c r="D81" s="200">
        <v>37.893322755738723</v>
      </c>
      <c r="E81" s="200">
        <v>170247.06931639189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6980.7479559720814</v>
      </c>
      <c r="Q81" s="200">
        <v>0</v>
      </c>
      <c r="R81" s="200">
        <v>1</v>
      </c>
      <c r="S81" s="200">
        <v>54247.602121537377</v>
      </c>
      <c r="T81" s="200">
        <v>47266.854165565303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822CE-0CBF-44F9-A0C0-26274562DB56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19675</v>
      </c>
    </row>
    <row r="8" spans="1:25" x14ac:dyDescent="0.35">
      <c r="A8" s="201" t="s">
        <v>871</v>
      </c>
      <c r="B8" s="200">
        <v>10332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931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170899.25886704511</v>
      </c>
      <c r="D16" s="200">
        <v>0</v>
      </c>
      <c r="E16" s="200">
        <v>0</v>
      </c>
      <c r="F16" s="200">
        <v>0</v>
      </c>
      <c r="G16" s="200">
        <v>-6132.9366409177892</v>
      </c>
      <c r="H16" s="200">
        <v>1</v>
      </c>
      <c r="I16" s="200">
        <v>1</v>
      </c>
      <c r="J16" s="200">
        <v>1</v>
      </c>
      <c r="K16" s="200">
        <v>1</v>
      </c>
      <c r="L16" s="200">
        <v>16520.988176069859</v>
      </c>
      <c r="M16" s="200">
        <v>1166987.401236535</v>
      </c>
      <c r="N16" s="200">
        <v>1006476.193904642</v>
      </c>
      <c r="O16" s="200">
        <v>-160511.20733189321</v>
      </c>
      <c r="P16" s="200">
        <v>15478.575595051339</v>
      </c>
      <c r="Q16" s="200">
        <v>186377.83446209639</v>
      </c>
      <c r="R16" s="200">
        <v>1</v>
      </c>
      <c r="S16" s="200">
        <v>588998.79791001626</v>
      </c>
      <c r="T16" s="200">
        <v>759898.0567770612</v>
      </c>
      <c r="U16" s="199">
        <v>159553.91165144171</v>
      </c>
      <c r="V16" s="199">
        <v>244167.1275202315</v>
      </c>
      <c r="W16" s="199">
        <v>238034.19087931371</v>
      </c>
      <c r="X16" s="199">
        <v>3368.3052878004501</v>
      </c>
      <c r="Y16" s="199">
        <v>19889.293463870301</v>
      </c>
    </row>
    <row r="17" spans="1:20" x14ac:dyDescent="0.35">
      <c r="A17" s="201" t="s">
        <v>958</v>
      </c>
      <c r="B17" s="200">
        <v>0</v>
      </c>
      <c r="C17" s="200">
        <v>90108.342543691455</v>
      </c>
      <c r="D17" s="200">
        <v>119.590571892086</v>
      </c>
      <c r="E17" s="200">
        <v>0</v>
      </c>
      <c r="F17" s="200">
        <v>68.526755074808861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90108.342543691455</v>
      </c>
      <c r="R17" s="200">
        <v>1</v>
      </c>
      <c r="S17" s="200">
        <v>372648.38337376079</v>
      </c>
      <c r="T17" s="200">
        <v>462756.72591745219</v>
      </c>
    </row>
    <row r="18" spans="1:20" x14ac:dyDescent="0.35">
      <c r="A18" s="201" t="s">
        <v>957</v>
      </c>
      <c r="B18" s="200">
        <v>0</v>
      </c>
      <c r="C18" s="200">
        <v>1308.427663303708</v>
      </c>
      <c r="D18" s="200">
        <v>84.328442925940436</v>
      </c>
      <c r="E18" s="200">
        <v>0</v>
      </c>
      <c r="F18" s="200">
        <v>4.6443119160612287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1308.427663303708</v>
      </c>
      <c r="R18" s="200">
        <v>1</v>
      </c>
      <c r="S18" s="200">
        <v>2729.371818546821</v>
      </c>
      <c r="T18" s="200">
        <v>4037.7994818505281</v>
      </c>
    </row>
    <row r="19" spans="1:20" x14ac:dyDescent="0.35">
      <c r="A19" s="201" t="s">
        <v>956</v>
      </c>
      <c r="B19" s="200">
        <v>0</v>
      </c>
      <c r="C19" s="200">
        <v>2616.9168752157939</v>
      </c>
      <c r="D19" s="200">
        <v>53.295584096458647</v>
      </c>
      <c r="E19" s="200">
        <v>0</v>
      </c>
      <c r="F19" s="200">
        <v>71.121286817997145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2616.9168752157939</v>
      </c>
      <c r="R19" s="200">
        <v>1</v>
      </c>
      <c r="S19" s="200">
        <v>231.36889935636049</v>
      </c>
      <c r="T19" s="200">
        <v>2848.285774572154</v>
      </c>
    </row>
    <row r="20" spans="1:20" x14ac:dyDescent="0.35">
      <c r="A20" s="201" t="s">
        <v>955</v>
      </c>
      <c r="B20" s="200">
        <v>0</v>
      </c>
      <c r="C20" s="200">
        <v>472.47544953327503</v>
      </c>
      <c r="D20" s="200">
        <v>33.827679730597573</v>
      </c>
      <c r="E20" s="200">
        <v>0</v>
      </c>
      <c r="F20" s="200">
        <v>90.433411612643923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472.47544953327503</v>
      </c>
      <c r="R20" s="200">
        <v>1</v>
      </c>
      <c r="S20" s="200">
        <v>713.24922723990244</v>
      </c>
      <c r="T20" s="200">
        <v>1185.724676773177</v>
      </c>
    </row>
    <row r="21" spans="1:20" x14ac:dyDescent="0.35">
      <c r="A21" s="201" t="s">
        <v>954</v>
      </c>
      <c r="B21" s="200">
        <v>0</v>
      </c>
      <c r="C21" s="200">
        <v>1813.3855524937969</v>
      </c>
      <c r="D21" s="200">
        <v>72.294035006083405</v>
      </c>
      <c r="E21" s="200">
        <v>0</v>
      </c>
      <c r="F21" s="200">
        <v>407.86163170256827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1813.3855524937969</v>
      </c>
      <c r="R21" s="200">
        <v>1</v>
      </c>
      <c r="S21" s="200">
        <v>18.124352043405128</v>
      </c>
      <c r="T21" s="200">
        <v>1831.5099045372019</v>
      </c>
    </row>
    <row r="22" spans="1:20" x14ac:dyDescent="0.35">
      <c r="A22" s="201" t="s">
        <v>953</v>
      </c>
      <c r="B22" s="200">
        <v>0.34531239239797662</v>
      </c>
      <c r="C22" s="200">
        <v>0</v>
      </c>
      <c r="D22" s="200">
        <v>0.20732112619414231</v>
      </c>
      <c r="E22" s="200">
        <v>6.9153540385097452E-3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0.34531239239797662</v>
      </c>
      <c r="Q22" s="200">
        <v>0</v>
      </c>
      <c r="R22" s="200">
        <v>1</v>
      </c>
      <c r="S22" s="200">
        <v>0.34531239239797662</v>
      </c>
      <c r="T22" s="200">
        <v>0</v>
      </c>
    </row>
    <row r="23" spans="1:20" x14ac:dyDescent="0.35">
      <c r="A23" s="201" t="s">
        <v>952</v>
      </c>
      <c r="B23" s="200">
        <v>403.77259208525578</v>
      </c>
      <c r="C23" s="200">
        <v>0</v>
      </c>
      <c r="D23" s="200">
        <v>91.660255022651512</v>
      </c>
      <c r="E23" s="200">
        <v>64.266824463999967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403.77259208525578</v>
      </c>
      <c r="Q23" s="200">
        <v>0</v>
      </c>
      <c r="R23" s="200">
        <v>1</v>
      </c>
      <c r="S23" s="200">
        <v>711.14114579823934</v>
      </c>
      <c r="T23" s="200">
        <v>307.36855371298361</v>
      </c>
    </row>
    <row r="24" spans="1:20" x14ac:dyDescent="0.35">
      <c r="A24" s="201" t="s">
        <v>951</v>
      </c>
      <c r="B24" s="200">
        <v>322.19986437055968</v>
      </c>
      <c r="C24" s="200">
        <v>0</v>
      </c>
      <c r="D24" s="200">
        <v>47.725391204605721</v>
      </c>
      <c r="E24" s="200">
        <v>4.2684576079896566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322.19986437055968</v>
      </c>
      <c r="Q24" s="200">
        <v>0</v>
      </c>
      <c r="R24" s="200">
        <v>1</v>
      </c>
      <c r="S24" s="200">
        <v>322.19986437055968</v>
      </c>
      <c r="T24" s="200">
        <v>0</v>
      </c>
    </row>
    <row r="25" spans="1:20" x14ac:dyDescent="0.35">
      <c r="A25" s="201" t="s">
        <v>950</v>
      </c>
      <c r="B25" s="200">
        <v>61.969723027088783</v>
      </c>
      <c r="C25" s="200">
        <v>0</v>
      </c>
      <c r="D25" s="200">
        <v>69.016748265985797</v>
      </c>
      <c r="E25" s="200">
        <v>8.3016227233706061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61.969723027088783</v>
      </c>
      <c r="Q25" s="200">
        <v>0</v>
      </c>
      <c r="R25" s="200">
        <v>1</v>
      </c>
      <c r="S25" s="200">
        <v>210.4025997921907</v>
      </c>
      <c r="T25" s="200">
        <v>148.43287676510189</v>
      </c>
    </row>
    <row r="26" spans="1:20" x14ac:dyDescent="0.35">
      <c r="A26" s="201" t="s">
        <v>949</v>
      </c>
      <c r="B26" s="200">
        <v>0</v>
      </c>
      <c r="C26" s="200">
        <v>431.1037204228025</v>
      </c>
      <c r="D26" s="200">
        <v>17.82644496228901</v>
      </c>
      <c r="E26" s="200">
        <v>0</v>
      </c>
      <c r="F26" s="200">
        <v>23.266145144822389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431.1037204228025</v>
      </c>
      <c r="R26" s="200">
        <v>1</v>
      </c>
      <c r="S26" s="200">
        <v>83.918952518301865</v>
      </c>
      <c r="T26" s="200">
        <v>515.02267294110436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13528.934010384281</v>
      </c>
      <c r="D28" s="200">
        <v>506.22708600247603</v>
      </c>
      <c r="E28" s="200">
        <v>0</v>
      </c>
      <c r="F28" s="200">
        <v>1599.030503166302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13528.934010384281</v>
      </c>
      <c r="R28" s="200">
        <v>1</v>
      </c>
      <c r="S28" s="200">
        <v>201.96924451988869</v>
      </c>
      <c r="T28" s="200">
        <v>13730.90325490416</v>
      </c>
    </row>
    <row r="29" spans="1:20" x14ac:dyDescent="0.35">
      <c r="A29" s="201" t="s">
        <v>946</v>
      </c>
      <c r="B29" s="200">
        <v>0</v>
      </c>
      <c r="C29" s="200">
        <v>1339.955930572343</v>
      </c>
      <c r="D29" s="200">
        <v>699.4245607766594</v>
      </c>
      <c r="E29" s="200">
        <v>0</v>
      </c>
      <c r="F29" s="200">
        <v>115.5425593083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1339.955930572343</v>
      </c>
      <c r="R29" s="200">
        <v>1</v>
      </c>
      <c r="S29" s="200">
        <v>0</v>
      </c>
      <c r="T29" s="200">
        <v>1339.955930572343</v>
      </c>
    </row>
    <row r="30" spans="1:20" x14ac:dyDescent="0.35">
      <c r="A30" s="201" t="s">
        <v>945</v>
      </c>
      <c r="B30" s="200">
        <v>0</v>
      </c>
      <c r="C30" s="200">
        <v>616.24426946518031</v>
      </c>
      <c r="D30" s="200">
        <v>202.44059520329509</v>
      </c>
      <c r="E30" s="200">
        <v>0</v>
      </c>
      <c r="F30" s="200">
        <v>29.746240941852911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616.24426946518031</v>
      </c>
      <c r="R30" s="200">
        <v>1</v>
      </c>
      <c r="S30" s="200">
        <v>32.632108356246007</v>
      </c>
      <c r="T30" s="200">
        <v>648.87637782142633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0</v>
      </c>
      <c r="C32" s="200">
        <v>6010.4020332390573</v>
      </c>
      <c r="D32" s="200">
        <v>63.131638739515381</v>
      </c>
      <c r="E32" s="200">
        <v>0</v>
      </c>
      <c r="F32" s="200">
        <v>422.84692222687897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6010.4020332390573</v>
      </c>
      <c r="R32" s="200">
        <v>1</v>
      </c>
      <c r="S32" s="200">
        <v>54701.062986253397</v>
      </c>
      <c r="T32" s="200">
        <v>60711.465019492462</v>
      </c>
    </row>
    <row r="33" spans="1:20" x14ac:dyDescent="0.35">
      <c r="A33" s="201" t="s">
        <v>942</v>
      </c>
      <c r="B33" s="200">
        <v>0</v>
      </c>
      <c r="C33" s="200">
        <v>8927.4762922507362</v>
      </c>
      <c r="D33" s="200">
        <v>62.28772473987911</v>
      </c>
      <c r="E33" s="200">
        <v>0</v>
      </c>
      <c r="F33" s="200">
        <v>745.37651628367939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8927.4762922507362</v>
      </c>
      <c r="R33" s="200">
        <v>1</v>
      </c>
      <c r="S33" s="200">
        <v>43201.993412694392</v>
      </c>
      <c r="T33" s="200">
        <v>52129.469704945128</v>
      </c>
    </row>
    <row r="34" spans="1:20" x14ac:dyDescent="0.35">
      <c r="A34" s="201" t="s">
        <v>941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940</v>
      </c>
      <c r="B35" s="200">
        <v>103.892167340591</v>
      </c>
      <c r="C35" s="200">
        <v>0</v>
      </c>
      <c r="D35" s="200">
        <v>59.161694860477503</v>
      </c>
      <c r="E35" s="200">
        <v>170.43615275378659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103.892167340591</v>
      </c>
      <c r="Q35" s="200">
        <v>0</v>
      </c>
      <c r="R35" s="200">
        <v>1</v>
      </c>
      <c r="S35" s="200">
        <v>1933.076037323332</v>
      </c>
      <c r="T35" s="200">
        <v>1829.183869982741</v>
      </c>
    </row>
    <row r="36" spans="1:20" x14ac:dyDescent="0.35">
      <c r="A36" s="201" t="s">
        <v>939</v>
      </c>
      <c r="B36" s="200">
        <v>0</v>
      </c>
      <c r="C36" s="200">
        <v>3006.9148196627398</v>
      </c>
      <c r="D36" s="200">
        <v>34.520124451548931</v>
      </c>
      <c r="E36" s="200">
        <v>0</v>
      </c>
      <c r="F36" s="200">
        <v>374.53072959000258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3006.9148196627398</v>
      </c>
      <c r="R36" s="200">
        <v>1</v>
      </c>
      <c r="S36" s="200">
        <v>2366.6813903864868</v>
      </c>
      <c r="T36" s="200">
        <v>5373.596210049227</v>
      </c>
    </row>
    <row r="37" spans="1:20" x14ac:dyDescent="0.35">
      <c r="A37" s="201" t="s">
        <v>938</v>
      </c>
      <c r="B37" s="200">
        <v>1127.520672336294</v>
      </c>
      <c r="C37" s="200">
        <v>0</v>
      </c>
      <c r="D37" s="200">
        <v>53.005832407199549</v>
      </c>
      <c r="E37" s="200">
        <v>169.37077869860869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1127.520672336294</v>
      </c>
      <c r="Q37" s="200">
        <v>0</v>
      </c>
      <c r="R37" s="200">
        <v>1</v>
      </c>
      <c r="S37" s="200">
        <v>4714.3556278425449</v>
      </c>
      <c r="T37" s="200">
        <v>3586.8349555062509</v>
      </c>
    </row>
    <row r="38" spans="1:20" x14ac:dyDescent="0.35">
      <c r="A38" s="201" t="s">
        <v>937</v>
      </c>
      <c r="B38" s="200">
        <v>1733.9452523110749</v>
      </c>
      <c r="C38" s="200">
        <v>0</v>
      </c>
      <c r="D38" s="200">
        <v>56.92989298851284</v>
      </c>
      <c r="E38" s="200">
        <v>1736.198390958561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1733.9452523110749</v>
      </c>
      <c r="Q38" s="200">
        <v>0</v>
      </c>
      <c r="R38" s="200">
        <v>1</v>
      </c>
      <c r="S38" s="200">
        <v>6580.9491133995298</v>
      </c>
      <c r="T38" s="200">
        <v>4847.0038610884549</v>
      </c>
    </row>
    <row r="39" spans="1:20" x14ac:dyDescent="0.35">
      <c r="A39" s="201" t="s">
        <v>936</v>
      </c>
      <c r="B39" s="200">
        <v>0</v>
      </c>
      <c r="C39" s="200">
        <v>8034.6019171536773</v>
      </c>
      <c r="D39" s="200">
        <v>135.14290132342319</v>
      </c>
      <c r="E39" s="200">
        <v>0</v>
      </c>
      <c r="F39" s="200">
        <v>2842.991897131727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8034.6019171536773</v>
      </c>
      <c r="R39" s="200">
        <v>1</v>
      </c>
      <c r="S39" s="200">
        <v>12603.96214428601</v>
      </c>
      <c r="T39" s="200">
        <v>20638.564061439691</v>
      </c>
    </row>
    <row r="40" spans="1:20" x14ac:dyDescent="0.35">
      <c r="A40" s="201" t="s">
        <v>935</v>
      </c>
      <c r="B40" s="200">
        <v>0</v>
      </c>
      <c r="C40" s="200">
        <v>4332.4735946448336</v>
      </c>
      <c r="D40" s="200">
        <v>95.883944244330621</v>
      </c>
      <c r="E40" s="200">
        <v>0</v>
      </c>
      <c r="F40" s="200">
        <v>215.3495474558994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4332.4735946448336</v>
      </c>
      <c r="R40" s="200">
        <v>1</v>
      </c>
      <c r="S40" s="200">
        <v>4230.1142306136762</v>
      </c>
      <c r="T40" s="200">
        <v>8562.5878252585098</v>
      </c>
    </row>
    <row r="41" spans="1:20" x14ac:dyDescent="0.35">
      <c r="A41" s="201" t="s">
        <v>934</v>
      </c>
      <c r="B41" s="200">
        <v>0</v>
      </c>
      <c r="C41" s="200">
        <v>890.25130320490155</v>
      </c>
      <c r="D41" s="200">
        <v>11.54630056318722</v>
      </c>
      <c r="E41" s="200">
        <v>0</v>
      </c>
      <c r="F41" s="200">
        <v>88.566468277985805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890.25130320490155</v>
      </c>
      <c r="R41" s="200">
        <v>1</v>
      </c>
      <c r="S41" s="200">
        <v>727.73492287181</v>
      </c>
      <c r="T41" s="200">
        <v>1617.986226076712</v>
      </c>
    </row>
    <row r="42" spans="1:20" x14ac:dyDescent="0.35">
      <c r="A42" s="201" t="s">
        <v>933</v>
      </c>
      <c r="B42" s="200">
        <v>86.504432981715652</v>
      </c>
      <c r="C42" s="200">
        <v>0</v>
      </c>
      <c r="D42" s="200">
        <v>4.548878804616181</v>
      </c>
      <c r="E42" s="200">
        <v>50.60078175586429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86.504432981715652</v>
      </c>
      <c r="Q42" s="200">
        <v>0</v>
      </c>
      <c r="R42" s="200">
        <v>1</v>
      </c>
      <c r="S42" s="200">
        <v>86.504432981715652</v>
      </c>
      <c r="T42" s="200">
        <v>0</v>
      </c>
    </row>
    <row r="43" spans="1:20" x14ac:dyDescent="0.35">
      <c r="A43" s="201" t="s">
        <v>932</v>
      </c>
      <c r="B43" s="200">
        <v>0</v>
      </c>
      <c r="C43" s="200">
        <v>57.35101822760376</v>
      </c>
      <c r="D43" s="200">
        <v>0.36198970016969162</v>
      </c>
      <c r="E43" s="200">
        <v>0</v>
      </c>
      <c r="F43" s="200">
        <v>10.20281228994949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57.35101822760376</v>
      </c>
      <c r="R43" s="200">
        <v>1</v>
      </c>
      <c r="S43" s="200">
        <v>8.9108150444858545</v>
      </c>
      <c r="T43" s="200">
        <v>66.261833272089618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886.48400694448799</v>
      </c>
      <c r="D45" s="200">
        <v>94.085188424374095</v>
      </c>
      <c r="E45" s="200">
        <v>0</v>
      </c>
      <c r="F45" s="200">
        <v>732.44476886810389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886.48400694448799</v>
      </c>
      <c r="R45" s="200">
        <v>1</v>
      </c>
      <c r="S45" s="200">
        <v>446.50702816639102</v>
      </c>
      <c r="T45" s="200">
        <v>1332.991035110879</v>
      </c>
    </row>
    <row r="46" spans="1:20" x14ac:dyDescent="0.35">
      <c r="A46" s="201" t="s">
        <v>929</v>
      </c>
      <c r="B46" s="200">
        <v>0</v>
      </c>
      <c r="C46" s="200">
        <v>464.27381775203003</v>
      </c>
      <c r="D46" s="200">
        <v>64.533338528468491</v>
      </c>
      <c r="E46" s="200">
        <v>0</v>
      </c>
      <c r="F46" s="200">
        <v>264.82081301483669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464.27381775203003</v>
      </c>
      <c r="R46" s="200">
        <v>1</v>
      </c>
      <c r="S46" s="200">
        <v>47.082044111100288</v>
      </c>
      <c r="T46" s="200">
        <v>511.35586186313031</v>
      </c>
    </row>
    <row r="47" spans="1:20" x14ac:dyDescent="0.35">
      <c r="A47" s="201" t="s">
        <v>928</v>
      </c>
      <c r="B47" s="200">
        <v>0</v>
      </c>
      <c r="C47" s="200">
        <v>501.71997071820391</v>
      </c>
      <c r="D47" s="200">
        <v>22.944584951775489</v>
      </c>
      <c r="E47" s="200">
        <v>0</v>
      </c>
      <c r="F47" s="200">
        <v>94.11236830150807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501.71997071820391</v>
      </c>
      <c r="R47" s="200">
        <v>1</v>
      </c>
      <c r="S47" s="200">
        <v>162.91744517215591</v>
      </c>
      <c r="T47" s="200">
        <v>664.63741589035976</v>
      </c>
    </row>
    <row r="48" spans="1:20" x14ac:dyDescent="0.35">
      <c r="A48" s="201" t="s">
        <v>927</v>
      </c>
      <c r="B48" s="200">
        <v>0</v>
      </c>
      <c r="C48" s="200">
        <v>1058.36558748169</v>
      </c>
      <c r="D48" s="200">
        <v>62.938423614930407</v>
      </c>
      <c r="E48" s="200">
        <v>0</v>
      </c>
      <c r="F48" s="200">
        <v>242.81488539357611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1058.36558748169</v>
      </c>
      <c r="R48" s="200">
        <v>1</v>
      </c>
      <c r="S48" s="200">
        <v>374.2544203858746</v>
      </c>
      <c r="T48" s="200">
        <v>1432.6200078675649</v>
      </c>
    </row>
    <row r="49" spans="1:20" x14ac:dyDescent="0.35">
      <c r="A49" s="201" t="s">
        <v>926</v>
      </c>
      <c r="B49" s="200">
        <v>0</v>
      </c>
      <c r="C49" s="200">
        <v>791.51502565032592</v>
      </c>
      <c r="D49" s="200">
        <v>15.06397730909204</v>
      </c>
      <c r="E49" s="200">
        <v>0</v>
      </c>
      <c r="F49" s="200">
        <v>240.33402013943049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791.51502565032592</v>
      </c>
      <c r="R49" s="200">
        <v>1</v>
      </c>
      <c r="S49" s="200">
        <v>364.20221196417549</v>
      </c>
      <c r="T49" s="200">
        <v>1155.717237614502</v>
      </c>
    </row>
    <row r="50" spans="1:20" x14ac:dyDescent="0.35">
      <c r="A50" s="201" t="s">
        <v>925</v>
      </c>
      <c r="B50" s="200">
        <v>1303.006458112869</v>
      </c>
      <c r="C50" s="200">
        <v>0</v>
      </c>
      <c r="D50" s="200">
        <v>41.86663727769789</v>
      </c>
      <c r="E50" s="200">
        <v>2485.5793296408242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1303.006458112869</v>
      </c>
      <c r="Q50" s="200">
        <v>0</v>
      </c>
      <c r="R50" s="200">
        <v>1</v>
      </c>
      <c r="S50" s="200">
        <v>2260.0301941740049</v>
      </c>
      <c r="T50" s="200">
        <v>957.02373606113656</v>
      </c>
    </row>
    <row r="51" spans="1:20" x14ac:dyDescent="0.35">
      <c r="A51" s="201" t="s">
        <v>924</v>
      </c>
      <c r="B51" s="200">
        <v>1093.729354337655</v>
      </c>
      <c r="C51" s="200">
        <v>0</v>
      </c>
      <c r="D51" s="200">
        <v>130.19428528667399</v>
      </c>
      <c r="E51" s="200">
        <v>642.59606152781134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1093.729354337655</v>
      </c>
      <c r="Q51" s="200">
        <v>0</v>
      </c>
      <c r="R51" s="200">
        <v>1</v>
      </c>
      <c r="S51" s="200">
        <v>4752.0236333728089</v>
      </c>
      <c r="T51" s="200">
        <v>3658.294279035154</v>
      </c>
    </row>
    <row r="52" spans="1:20" x14ac:dyDescent="0.35">
      <c r="A52" s="201" t="s">
        <v>923</v>
      </c>
      <c r="B52" s="200">
        <v>0</v>
      </c>
      <c r="C52" s="200">
        <v>2408.3057257567229</v>
      </c>
      <c r="D52" s="200">
        <v>101.3912072958026</v>
      </c>
      <c r="E52" s="200">
        <v>0</v>
      </c>
      <c r="F52" s="200">
        <v>592.69660258368356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2408.3057257567229</v>
      </c>
      <c r="R52" s="200">
        <v>1</v>
      </c>
      <c r="S52" s="200">
        <v>2518.393672467203</v>
      </c>
      <c r="T52" s="200">
        <v>4926.6993982239264</v>
      </c>
    </row>
    <row r="53" spans="1:20" x14ac:dyDescent="0.35">
      <c r="A53" s="201" t="s">
        <v>922</v>
      </c>
      <c r="B53" s="200">
        <v>0</v>
      </c>
      <c r="C53" s="200">
        <v>8383.2758552830001</v>
      </c>
      <c r="D53" s="200">
        <v>104.6537838607281</v>
      </c>
      <c r="E53" s="200">
        <v>0</v>
      </c>
      <c r="F53" s="200">
        <v>4640.1657194178697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8383.2758552830001</v>
      </c>
      <c r="R53" s="200">
        <v>1</v>
      </c>
      <c r="S53" s="200">
        <v>2156.7535650208242</v>
      </c>
      <c r="T53" s="200">
        <v>10540.029420303819</v>
      </c>
    </row>
    <row r="54" spans="1:20" x14ac:dyDescent="0.35">
      <c r="A54" s="201" t="s">
        <v>921</v>
      </c>
      <c r="B54" s="200">
        <v>0</v>
      </c>
      <c r="C54" s="200">
        <v>2595.851209086879</v>
      </c>
      <c r="D54" s="200">
        <v>141.13096177565561</v>
      </c>
      <c r="E54" s="200">
        <v>0</v>
      </c>
      <c r="F54" s="200">
        <v>515.57346814637606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2595.851209086879</v>
      </c>
      <c r="R54" s="200">
        <v>1</v>
      </c>
      <c r="S54" s="200">
        <v>1408.915991275021</v>
      </c>
      <c r="T54" s="200">
        <v>4004.7672003619</v>
      </c>
    </row>
    <row r="55" spans="1:20" x14ac:dyDescent="0.35">
      <c r="A55" s="201" t="s">
        <v>920</v>
      </c>
      <c r="B55" s="200">
        <v>0</v>
      </c>
      <c r="C55" s="200">
        <v>1319.797549814763</v>
      </c>
      <c r="D55" s="200">
        <v>57.733451452166847</v>
      </c>
      <c r="E55" s="200">
        <v>0</v>
      </c>
      <c r="F55" s="200">
        <v>137.04147404309859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1319.797549814763</v>
      </c>
      <c r="R55" s="200">
        <v>1</v>
      </c>
      <c r="S55" s="200">
        <v>352.61414781701211</v>
      </c>
      <c r="T55" s="200">
        <v>1672.411697631775</v>
      </c>
    </row>
    <row r="56" spans="1:20" x14ac:dyDescent="0.35">
      <c r="A56" s="201" t="s">
        <v>919</v>
      </c>
      <c r="B56" s="200">
        <v>431.18080458561531</v>
      </c>
      <c r="C56" s="200">
        <v>0</v>
      </c>
      <c r="D56" s="200">
        <v>71.189587155386022</v>
      </c>
      <c r="E56" s="200">
        <v>349.9980550391773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431.18080458561531</v>
      </c>
      <c r="Q56" s="200">
        <v>0</v>
      </c>
      <c r="R56" s="200">
        <v>1</v>
      </c>
      <c r="S56" s="200">
        <v>2228.6662298159799</v>
      </c>
      <c r="T56" s="200">
        <v>1797.4854252303651</v>
      </c>
    </row>
    <row r="57" spans="1:20" x14ac:dyDescent="0.35">
      <c r="A57" s="201" t="s">
        <v>918</v>
      </c>
      <c r="B57" s="200">
        <v>0</v>
      </c>
      <c r="C57" s="200">
        <v>535.25233067950762</v>
      </c>
      <c r="D57" s="200">
        <v>18.879253507242019</v>
      </c>
      <c r="E57" s="200">
        <v>0</v>
      </c>
      <c r="F57" s="200">
        <v>75.467465595701142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535.25233067950762</v>
      </c>
      <c r="R57" s="200">
        <v>1</v>
      </c>
      <c r="S57" s="200">
        <v>358.05818091770811</v>
      </c>
      <c r="T57" s="200">
        <v>893.31051159721574</v>
      </c>
    </row>
    <row r="58" spans="1:20" x14ac:dyDescent="0.35">
      <c r="A58" s="201" t="s">
        <v>917</v>
      </c>
      <c r="B58" s="200">
        <v>0</v>
      </c>
      <c r="C58" s="200">
        <v>244.89654005244469</v>
      </c>
      <c r="D58" s="200">
        <v>25.8790845473488</v>
      </c>
      <c r="E58" s="200">
        <v>0</v>
      </c>
      <c r="F58" s="200">
        <v>17.78017487114813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244.89654005244469</v>
      </c>
      <c r="R58" s="200">
        <v>1</v>
      </c>
      <c r="S58" s="200">
        <v>268.31630890563821</v>
      </c>
      <c r="T58" s="200">
        <v>513.21284895808287</v>
      </c>
    </row>
    <row r="59" spans="1:20" x14ac:dyDescent="0.35">
      <c r="A59" s="201" t="s">
        <v>916</v>
      </c>
      <c r="B59" s="200">
        <v>0</v>
      </c>
      <c r="C59" s="200">
        <v>2609.0347191011128</v>
      </c>
      <c r="D59" s="200">
        <v>301.96947806459963</v>
      </c>
      <c r="E59" s="200">
        <v>0</v>
      </c>
      <c r="F59" s="200">
        <v>1531.916297769651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2609.0347191011128</v>
      </c>
      <c r="R59" s="200">
        <v>1</v>
      </c>
      <c r="S59" s="200">
        <v>4625.476945715176</v>
      </c>
      <c r="T59" s="200">
        <v>7234.5116648162893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1747.6254548318279</v>
      </c>
      <c r="D61" s="200">
        <v>314.75040174335192</v>
      </c>
      <c r="E61" s="200">
        <v>0</v>
      </c>
      <c r="F61" s="200">
        <v>92.279926735290658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1747.6254548318279</v>
      </c>
      <c r="R61" s="200">
        <v>1</v>
      </c>
      <c r="S61" s="200">
        <v>4538.0157978011548</v>
      </c>
      <c r="T61" s="200">
        <v>6285.6412526329832</v>
      </c>
    </row>
    <row r="62" spans="1:20" x14ac:dyDescent="0.35">
      <c r="A62" s="201" t="s">
        <v>913</v>
      </c>
      <c r="B62" s="200">
        <v>0</v>
      </c>
      <c r="C62" s="200">
        <v>964.27536624571712</v>
      </c>
      <c r="D62" s="200">
        <v>308.04054045646711</v>
      </c>
      <c r="E62" s="200">
        <v>0</v>
      </c>
      <c r="F62" s="200">
        <v>141.95783321783571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964.27536624571712</v>
      </c>
      <c r="R62" s="200">
        <v>1</v>
      </c>
      <c r="S62" s="200">
        <v>4257.2276336644763</v>
      </c>
      <c r="T62" s="200">
        <v>5221.5029999101926</v>
      </c>
    </row>
    <row r="63" spans="1:20" x14ac:dyDescent="0.35">
      <c r="A63" s="201" t="s">
        <v>912</v>
      </c>
      <c r="B63" s="200">
        <v>0</v>
      </c>
      <c r="C63" s="200">
        <v>795.67761810995421</v>
      </c>
      <c r="D63" s="200">
        <v>64.173841583291249</v>
      </c>
      <c r="E63" s="200">
        <v>0</v>
      </c>
      <c r="F63" s="200">
        <v>998.1117624509842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795.67761810995421</v>
      </c>
      <c r="R63" s="200">
        <v>1</v>
      </c>
      <c r="S63" s="200">
        <v>861.38567472933482</v>
      </c>
      <c r="T63" s="200">
        <v>1657.063292839289</v>
      </c>
    </row>
    <row r="64" spans="1:20" x14ac:dyDescent="0.35">
      <c r="A64" s="201" t="s">
        <v>911</v>
      </c>
      <c r="B64" s="200">
        <v>0</v>
      </c>
      <c r="C64" s="200">
        <v>81.056499816154655</v>
      </c>
      <c r="D64" s="200">
        <v>7.4924069377686626</v>
      </c>
      <c r="E64" s="200">
        <v>0</v>
      </c>
      <c r="F64" s="200">
        <v>35.464070461080723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81.056499816154655</v>
      </c>
      <c r="R64" s="200">
        <v>1</v>
      </c>
      <c r="S64" s="200">
        <v>17.54727666225158</v>
      </c>
      <c r="T64" s="200">
        <v>98.603776478406232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7.0016535723276272</v>
      </c>
      <c r="C66" s="200">
        <v>0</v>
      </c>
      <c r="D66" s="200">
        <v>0.17855223400583101</v>
      </c>
      <c r="E66" s="200">
        <v>36.218487138513318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7.0016535723276272</v>
      </c>
      <c r="Q66" s="200">
        <v>0</v>
      </c>
      <c r="R66" s="200">
        <v>1</v>
      </c>
      <c r="S66" s="200">
        <v>7.0016535723276272</v>
      </c>
      <c r="T66" s="200">
        <v>0</v>
      </c>
    </row>
    <row r="67" spans="1:20" x14ac:dyDescent="0.35">
      <c r="A67" s="201" t="s">
        <v>908</v>
      </c>
      <c r="B67" s="200">
        <v>36.987689645982726</v>
      </c>
      <c r="C67" s="200">
        <v>0</v>
      </c>
      <c r="D67" s="200">
        <v>38.978635597202221</v>
      </c>
      <c r="E67" s="200">
        <v>32.631154858490689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36.987689645982726</v>
      </c>
      <c r="Q67" s="200">
        <v>0</v>
      </c>
      <c r="R67" s="200">
        <v>1</v>
      </c>
      <c r="S67" s="200">
        <v>216.87213514217211</v>
      </c>
      <c r="T67" s="200">
        <v>179.8844454961893</v>
      </c>
    </row>
    <row r="68" spans="1:20" x14ac:dyDescent="0.35">
      <c r="A68" s="201" t="s">
        <v>907</v>
      </c>
      <c r="B68" s="200">
        <v>0</v>
      </c>
      <c r="C68" s="200">
        <v>2074.317583354285</v>
      </c>
      <c r="D68" s="200">
        <v>465.06194843198989</v>
      </c>
      <c r="E68" s="200">
        <v>0</v>
      </c>
      <c r="F68" s="200">
        <v>6588.6897191234393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2074.317583354285</v>
      </c>
      <c r="R68" s="200">
        <v>1</v>
      </c>
      <c r="S68" s="200">
        <v>1656.129297552111</v>
      </c>
      <c r="T68" s="200">
        <v>3730.4468809063951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3.1692269063272378</v>
      </c>
      <c r="C70" s="200">
        <v>0</v>
      </c>
      <c r="D70" s="200">
        <v>6.5616609917567556E-2</v>
      </c>
      <c r="E70" s="200">
        <v>15.12272242654833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3.1692269063272378</v>
      </c>
      <c r="Q70" s="200">
        <v>0</v>
      </c>
      <c r="R70" s="200">
        <v>1</v>
      </c>
      <c r="S70" s="200">
        <v>3.1692269063272378</v>
      </c>
      <c r="T70" s="200">
        <v>0</v>
      </c>
    </row>
    <row r="71" spans="1:20" x14ac:dyDescent="0.35">
      <c r="A71" s="201" t="s">
        <v>904</v>
      </c>
      <c r="B71" s="200">
        <v>7.4137400022153201</v>
      </c>
      <c r="C71" s="200">
        <v>0</v>
      </c>
      <c r="D71" s="200">
        <v>9.3798389498123562</v>
      </c>
      <c r="E71" s="200">
        <v>42.413235620451253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7.4137400022153201</v>
      </c>
      <c r="Q71" s="200">
        <v>0</v>
      </c>
      <c r="R71" s="200">
        <v>1</v>
      </c>
      <c r="S71" s="200">
        <v>48.487421852803948</v>
      </c>
      <c r="T71" s="200">
        <v>41.073681850588628</v>
      </c>
    </row>
    <row r="72" spans="1:20" x14ac:dyDescent="0.35">
      <c r="A72" s="201" t="s">
        <v>903</v>
      </c>
      <c r="B72" s="200">
        <v>449.16622611410241</v>
      </c>
      <c r="C72" s="200">
        <v>0</v>
      </c>
      <c r="D72" s="200">
        <v>250.12428158649351</v>
      </c>
      <c r="E72" s="200">
        <v>1408.035720809281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449.16622611410241</v>
      </c>
      <c r="Q72" s="200">
        <v>0</v>
      </c>
      <c r="R72" s="200">
        <v>1</v>
      </c>
      <c r="S72" s="200">
        <v>449.16622611410241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16.414161099820181</v>
      </c>
      <c r="C74" s="200">
        <v>0</v>
      </c>
      <c r="D74" s="200">
        <v>0.96065484533082202</v>
      </c>
      <c r="E74" s="200">
        <v>159.88706044135591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16.414161099820181</v>
      </c>
      <c r="Q74" s="200">
        <v>0</v>
      </c>
      <c r="R74" s="200">
        <v>1</v>
      </c>
      <c r="S74" s="200">
        <v>16.414161099820181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12309.97305244545</v>
      </c>
      <c r="D76" s="200">
        <v>1197.466552405305</v>
      </c>
      <c r="E76" s="200">
        <v>0</v>
      </c>
      <c r="F76" s="200">
        <v>144030.26817944029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12309.97305244545</v>
      </c>
      <c r="R76" s="200">
        <v>1</v>
      </c>
      <c r="S76" s="200">
        <v>475.60576956405822</v>
      </c>
      <c r="T76" s="200">
        <v>12785.5788220095</v>
      </c>
    </row>
    <row r="77" spans="1:20" x14ac:dyDescent="0.35">
      <c r="A77" s="201" t="s">
        <v>898</v>
      </c>
      <c r="B77" s="200">
        <v>101.8848331594339</v>
      </c>
      <c r="C77" s="200">
        <v>0</v>
      </c>
      <c r="D77" s="200">
        <v>12.55620880783064</v>
      </c>
      <c r="E77" s="200">
        <v>4581.5121204802399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101.8848331594339</v>
      </c>
      <c r="Q77" s="200">
        <v>0</v>
      </c>
      <c r="R77" s="200">
        <v>1</v>
      </c>
      <c r="S77" s="200">
        <v>101.8848331594339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1652.8810172318131</v>
      </c>
      <c r="D78" s="200">
        <v>27.747886741395568</v>
      </c>
      <c r="E78" s="200">
        <v>0</v>
      </c>
      <c r="F78" s="200">
        <v>6808.8225238181794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1652.8810172318131</v>
      </c>
      <c r="R78" s="200">
        <v>1</v>
      </c>
      <c r="S78" s="200">
        <v>1220.7639141689499</v>
      </c>
      <c r="T78" s="200">
        <v>2873.6449314007632</v>
      </c>
    </row>
    <row r="79" spans="1:20" x14ac:dyDescent="0.35">
      <c r="A79" s="201" t="s">
        <v>896</v>
      </c>
      <c r="B79" s="200">
        <v>0</v>
      </c>
      <c r="C79" s="200">
        <v>1457.99853827386</v>
      </c>
      <c r="D79" s="200">
        <v>50.01703318036477</v>
      </c>
      <c r="E79" s="200">
        <v>0</v>
      </c>
      <c r="F79" s="200" t="s">
        <v>990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1457.99853827386</v>
      </c>
      <c r="R79" s="200">
        <v>1</v>
      </c>
      <c r="S79" s="200">
        <v>400.52857505715849</v>
      </c>
      <c r="T79" s="200">
        <v>1858.5271133310191</v>
      </c>
    </row>
    <row r="80" spans="1:20" x14ac:dyDescent="0.35">
      <c r="A80" s="201" t="s">
        <v>895</v>
      </c>
      <c r="B80" s="200">
        <v>396.12728173705437</v>
      </c>
      <c r="C80" s="200">
        <v>0</v>
      </c>
      <c r="D80" s="200">
        <v>34.470345159965433</v>
      </c>
      <c r="E80" s="200">
        <v>50440.736648094418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396.12728173705437</v>
      </c>
      <c r="Q80" s="200">
        <v>0</v>
      </c>
      <c r="R80" s="200">
        <v>1</v>
      </c>
      <c r="S80" s="200">
        <v>1074.216235452144</v>
      </c>
      <c r="T80" s="200">
        <v>678.08895371509004</v>
      </c>
    </row>
    <row r="81" spans="1:20" x14ac:dyDescent="0.35">
      <c r="A81" s="201" t="s">
        <v>894</v>
      </c>
      <c r="B81" s="200">
        <v>7792.3441489329634</v>
      </c>
      <c r="C81" s="200">
        <v>0</v>
      </c>
      <c r="D81" s="200">
        <v>40.478666565193663</v>
      </c>
      <c r="E81" s="200">
        <v>323871.57708281331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7792.3441489329634</v>
      </c>
      <c r="Q81" s="200">
        <v>0</v>
      </c>
      <c r="R81" s="200">
        <v>1</v>
      </c>
      <c r="S81" s="200">
        <v>42271.718045844063</v>
      </c>
      <c r="T81" s="200">
        <v>34479.373896911093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ED2DD9-F71F-43A4-97C6-E2DDC9F41863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19675</v>
      </c>
    </row>
    <row r="8" spans="1:25" x14ac:dyDescent="0.35">
      <c r="A8" s="201" t="s">
        <v>871</v>
      </c>
      <c r="B8" s="200">
        <v>10332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930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38611.389226859967</v>
      </c>
      <c r="C16" s="200">
        <v>0</v>
      </c>
      <c r="D16" s="200">
        <v>0</v>
      </c>
      <c r="E16" s="200">
        <v>0</v>
      </c>
      <c r="F16" s="200">
        <v>0</v>
      </c>
      <c r="G16" s="200">
        <v>15998.5253185406</v>
      </c>
      <c r="H16" s="200">
        <v>1</v>
      </c>
      <c r="I16" s="200">
        <v>1</v>
      </c>
      <c r="J16" s="200">
        <v>1</v>
      </c>
      <c r="K16" s="200">
        <v>1</v>
      </c>
      <c r="L16" s="200">
        <v>4995.3697706467601</v>
      </c>
      <c r="M16" s="200">
        <v>86548.414536129072</v>
      </c>
      <c r="N16" s="200">
        <v>146153.6988521764</v>
      </c>
      <c r="O16" s="200">
        <v>59605.284316047328</v>
      </c>
      <c r="P16" s="200">
        <v>46209.844811845644</v>
      </c>
      <c r="Q16" s="200">
        <v>7598.4555849856697</v>
      </c>
      <c r="R16" s="200">
        <v>1</v>
      </c>
      <c r="S16" s="200">
        <v>103558.89292065969</v>
      </c>
      <c r="T16" s="200">
        <v>64947.503693799779</v>
      </c>
      <c r="U16" s="199">
        <v>1896.858318872032</v>
      </c>
      <c r="V16" s="199">
        <v>18993.74405351</v>
      </c>
      <c r="W16" s="199">
        <v>34992.269372050607</v>
      </c>
      <c r="X16" s="199">
        <v>710.30846994726255</v>
      </c>
      <c r="Y16" s="199">
        <v>5705.678240594023</v>
      </c>
    </row>
    <row r="17" spans="1:20" x14ac:dyDescent="0.35">
      <c r="A17" s="201" t="s">
        <v>958</v>
      </c>
      <c r="B17" s="200">
        <v>19973.28525723096</v>
      </c>
      <c r="C17" s="200">
        <v>0</v>
      </c>
      <c r="D17" s="200">
        <v>97.712123237374541</v>
      </c>
      <c r="E17" s="200">
        <v>74.999040983957542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19973.28525723096</v>
      </c>
      <c r="Q17" s="200">
        <v>0</v>
      </c>
      <c r="R17" s="200">
        <v>1</v>
      </c>
      <c r="S17" s="200">
        <v>52487.809087675683</v>
      </c>
      <c r="T17" s="200">
        <v>32514.523830444719</v>
      </c>
    </row>
    <row r="18" spans="1:20" x14ac:dyDescent="0.35">
      <c r="A18" s="201" t="s">
        <v>957</v>
      </c>
      <c r="B18" s="200">
        <v>135.20940837412039</v>
      </c>
      <c r="C18" s="200">
        <v>0</v>
      </c>
      <c r="D18" s="200">
        <v>79.438749130637376</v>
      </c>
      <c r="E18" s="200">
        <v>2.5005620186907751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135.20940837412039</v>
      </c>
      <c r="Q18" s="200">
        <v>0</v>
      </c>
      <c r="R18" s="200">
        <v>1</v>
      </c>
      <c r="S18" s="200">
        <v>420.79255723510869</v>
      </c>
      <c r="T18" s="200">
        <v>285.58314886098839</v>
      </c>
    </row>
    <row r="19" spans="1:20" x14ac:dyDescent="0.35">
      <c r="A19" s="201" t="s">
        <v>956</v>
      </c>
      <c r="B19" s="200">
        <v>185.0433757899757</v>
      </c>
      <c r="C19" s="200">
        <v>0</v>
      </c>
      <c r="D19" s="200">
        <v>81.388477835172367</v>
      </c>
      <c r="E19" s="200">
        <v>28.697670350330011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185.0433757899757</v>
      </c>
      <c r="Q19" s="200">
        <v>0</v>
      </c>
      <c r="R19" s="200">
        <v>1</v>
      </c>
      <c r="S19" s="200">
        <v>345.66898089767398</v>
      </c>
      <c r="T19" s="200">
        <v>160.62560510769831</v>
      </c>
    </row>
    <row r="20" spans="1:20" x14ac:dyDescent="0.35">
      <c r="A20" s="201" t="s">
        <v>955</v>
      </c>
      <c r="B20" s="200">
        <v>161.18409646007541</v>
      </c>
      <c r="C20" s="200">
        <v>0</v>
      </c>
      <c r="D20" s="200">
        <v>58.655941294785819</v>
      </c>
      <c r="E20" s="200">
        <v>144.17141257473509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161.18409646007541</v>
      </c>
      <c r="Q20" s="200">
        <v>0</v>
      </c>
      <c r="R20" s="200">
        <v>1</v>
      </c>
      <c r="S20" s="200">
        <v>281.22471636803408</v>
      </c>
      <c r="T20" s="200">
        <v>120.0406199079588</v>
      </c>
    </row>
    <row r="21" spans="1:20" x14ac:dyDescent="0.35">
      <c r="A21" s="201" t="s">
        <v>954</v>
      </c>
      <c r="B21" s="200">
        <v>0</v>
      </c>
      <c r="C21" s="200">
        <v>901.9405307341674</v>
      </c>
      <c r="D21" s="200">
        <v>301.52619972178218</v>
      </c>
      <c r="E21" s="200">
        <v>0</v>
      </c>
      <c r="F21" s="200">
        <v>230.38407712284899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901.9405307341674</v>
      </c>
      <c r="R21" s="200">
        <v>1</v>
      </c>
      <c r="S21" s="200">
        <v>15.57215665229468</v>
      </c>
      <c r="T21" s="200">
        <v>917.51268738646206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4.2690205542907016</v>
      </c>
      <c r="C23" s="200">
        <v>0</v>
      </c>
      <c r="D23" s="200">
        <v>6.4759858311096874</v>
      </c>
      <c r="E23" s="200">
        <v>0.75097606853648524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4.2690205542907016</v>
      </c>
      <c r="Q23" s="200">
        <v>0</v>
      </c>
      <c r="R23" s="200">
        <v>1</v>
      </c>
      <c r="S23" s="200">
        <v>7.3631995001266306</v>
      </c>
      <c r="T23" s="200">
        <v>3.094178945835929</v>
      </c>
    </row>
    <row r="24" spans="1:20" x14ac:dyDescent="0.35">
      <c r="A24" s="201" t="s">
        <v>951</v>
      </c>
      <c r="B24" s="200">
        <v>19.637084776884151</v>
      </c>
      <c r="C24" s="200">
        <v>0</v>
      </c>
      <c r="D24" s="200">
        <v>22.730908093635239</v>
      </c>
      <c r="E24" s="200">
        <v>0.28752160278902761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19.637084776884151</v>
      </c>
      <c r="Q24" s="200">
        <v>0</v>
      </c>
      <c r="R24" s="200">
        <v>1</v>
      </c>
      <c r="S24" s="200">
        <v>19.637084776884151</v>
      </c>
      <c r="T24" s="200">
        <v>0</v>
      </c>
    </row>
    <row r="25" spans="1:20" x14ac:dyDescent="0.35">
      <c r="A25" s="201" t="s">
        <v>950</v>
      </c>
      <c r="B25" s="200">
        <v>18.232343841065848</v>
      </c>
      <c r="C25" s="200">
        <v>0</v>
      </c>
      <c r="D25" s="200">
        <v>25.34554439201958</v>
      </c>
      <c r="E25" s="200">
        <v>2.699440667469883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18.232343841065848</v>
      </c>
      <c r="Q25" s="200">
        <v>0</v>
      </c>
      <c r="R25" s="200">
        <v>1</v>
      </c>
      <c r="S25" s="200">
        <v>18.232343841065848</v>
      </c>
      <c r="T25" s="200">
        <v>0</v>
      </c>
    </row>
    <row r="26" spans="1:20" x14ac:dyDescent="0.35">
      <c r="A26" s="201" t="s">
        <v>949</v>
      </c>
      <c r="B26" s="200">
        <v>687.95155103529532</v>
      </c>
      <c r="C26" s="200">
        <v>0</v>
      </c>
      <c r="D26" s="200">
        <v>248.67714576177039</v>
      </c>
      <c r="E26" s="200">
        <v>165.4707218545407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687.95155103529532</v>
      </c>
      <c r="Q26" s="200">
        <v>0</v>
      </c>
      <c r="R26" s="200">
        <v>1</v>
      </c>
      <c r="S26" s="200">
        <v>849.82406077355552</v>
      </c>
      <c r="T26" s="200">
        <v>161.87250973826019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24.665584439726199</v>
      </c>
      <c r="D28" s="200">
        <v>27.848186477087079</v>
      </c>
      <c r="E28" s="200">
        <v>0</v>
      </c>
      <c r="F28" s="200">
        <v>3.3108265992933421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24.665584439726199</v>
      </c>
      <c r="R28" s="200">
        <v>1</v>
      </c>
      <c r="S28" s="200">
        <v>30.01645425022673</v>
      </c>
      <c r="T28" s="200">
        <v>54.682038689952932</v>
      </c>
    </row>
    <row r="29" spans="1:20" x14ac:dyDescent="0.35">
      <c r="A29" s="201" t="s">
        <v>946</v>
      </c>
      <c r="B29" s="200">
        <v>41.59111441845328</v>
      </c>
      <c r="C29" s="200">
        <v>0</v>
      </c>
      <c r="D29" s="200">
        <v>349.99263151583938</v>
      </c>
      <c r="E29" s="200">
        <v>16.63469154130328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41.59111441845328</v>
      </c>
      <c r="Q29" s="200">
        <v>0</v>
      </c>
      <c r="R29" s="200">
        <v>1</v>
      </c>
      <c r="S29" s="200">
        <v>54.619764438288918</v>
      </c>
      <c r="T29" s="200">
        <v>13.02865001983564</v>
      </c>
    </row>
    <row r="30" spans="1:20" x14ac:dyDescent="0.35">
      <c r="A30" s="201" t="s">
        <v>945</v>
      </c>
      <c r="B30" s="200">
        <v>0</v>
      </c>
      <c r="C30" s="200">
        <v>7.5476333155601498</v>
      </c>
      <c r="D30" s="200">
        <v>22.233034470764551</v>
      </c>
      <c r="E30" s="200">
        <v>0</v>
      </c>
      <c r="F30" s="200">
        <v>0.4137536573993012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7.5476333155601498</v>
      </c>
      <c r="R30" s="200">
        <v>1</v>
      </c>
      <c r="S30" s="200">
        <v>0</v>
      </c>
      <c r="T30" s="200">
        <v>7.5476333155601498</v>
      </c>
    </row>
    <row r="31" spans="1:20" x14ac:dyDescent="0.35">
      <c r="A31" s="201" t="s">
        <v>944</v>
      </c>
      <c r="B31" s="200">
        <v>74.714082572497091</v>
      </c>
      <c r="C31" s="200">
        <v>0</v>
      </c>
      <c r="D31" s="200">
        <v>6224.5499710418162</v>
      </c>
      <c r="E31" s="200">
        <v>15.364863732675079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74.714082572497091</v>
      </c>
      <c r="Q31" s="200">
        <v>0</v>
      </c>
      <c r="R31" s="200">
        <v>1</v>
      </c>
      <c r="S31" s="200">
        <v>74.714082572497091</v>
      </c>
      <c r="T31" s="200">
        <v>0</v>
      </c>
    </row>
    <row r="32" spans="1:20" x14ac:dyDescent="0.35">
      <c r="A32" s="201" t="s">
        <v>943</v>
      </c>
      <c r="B32" s="200">
        <v>1686.7127377640779</v>
      </c>
      <c r="C32" s="200">
        <v>0</v>
      </c>
      <c r="D32" s="200">
        <v>76.55439621927141</v>
      </c>
      <c r="E32" s="200">
        <v>494.40606132428388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1686.7127377640779</v>
      </c>
      <c r="Q32" s="200">
        <v>0</v>
      </c>
      <c r="R32" s="200">
        <v>1</v>
      </c>
      <c r="S32" s="200">
        <v>9476.1720705839416</v>
      </c>
      <c r="T32" s="200">
        <v>7789.4593328198634</v>
      </c>
    </row>
    <row r="33" spans="1:20" x14ac:dyDescent="0.35">
      <c r="A33" s="201" t="s">
        <v>942</v>
      </c>
      <c r="B33" s="200">
        <v>7928.1750395649287</v>
      </c>
      <c r="C33" s="200">
        <v>0</v>
      </c>
      <c r="D33" s="200">
        <v>104.4260567844084</v>
      </c>
      <c r="E33" s="200">
        <v>4543.7616475373634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7928.1750395649287</v>
      </c>
      <c r="Q33" s="200">
        <v>0</v>
      </c>
      <c r="R33" s="200">
        <v>1</v>
      </c>
      <c r="S33" s="200">
        <v>13889.881096828591</v>
      </c>
      <c r="T33" s="200">
        <v>5961.7060572636583</v>
      </c>
    </row>
    <row r="34" spans="1:20" x14ac:dyDescent="0.35">
      <c r="A34" s="201" t="s">
        <v>941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940</v>
      </c>
      <c r="B35" s="200">
        <v>718.92090799105017</v>
      </c>
      <c r="C35" s="200">
        <v>0</v>
      </c>
      <c r="D35" s="200">
        <v>121.0416046867195</v>
      </c>
      <c r="E35" s="200">
        <v>1303.4905184309221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718.92090799105017</v>
      </c>
      <c r="Q35" s="200">
        <v>0</v>
      </c>
      <c r="R35" s="200">
        <v>1</v>
      </c>
      <c r="S35" s="200">
        <v>843.85223492852663</v>
      </c>
      <c r="T35" s="200">
        <v>124.9313269374764</v>
      </c>
    </row>
    <row r="36" spans="1:20" x14ac:dyDescent="0.35">
      <c r="A36" s="201" t="s">
        <v>939</v>
      </c>
      <c r="B36" s="200">
        <v>160.93386556418071</v>
      </c>
      <c r="C36" s="200">
        <v>0</v>
      </c>
      <c r="D36" s="200">
        <v>67.347828702478267</v>
      </c>
      <c r="E36" s="200">
        <v>94.389182567528266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160.93386556418071</v>
      </c>
      <c r="Q36" s="200">
        <v>0</v>
      </c>
      <c r="R36" s="200">
        <v>1</v>
      </c>
      <c r="S36" s="200">
        <v>998.06595349512372</v>
      </c>
      <c r="T36" s="200">
        <v>837.13208793094304</v>
      </c>
    </row>
    <row r="37" spans="1:20" x14ac:dyDescent="0.35">
      <c r="A37" s="201" t="s">
        <v>938</v>
      </c>
      <c r="B37" s="200">
        <v>923.22758352491655</v>
      </c>
      <c r="C37" s="200">
        <v>0</v>
      </c>
      <c r="D37" s="200">
        <v>75.629992524931737</v>
      </c>
      <c r="E37" s="200">
        <v>153.27474032271391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923.22758352491655</v>
      </c>
      <c r="Q37" s="200">
        <v>0</v>
      </c>
      <c r="R37" s="200">
        <v>1</v>
      </c>
      <c r="S37" s="200">
        <v>1219.0828446854241</v>
      </c>
      <c r="T37" s="200">
        <v>295.85526116050733</v>
      </c>
    </row>
    <row r="38" spans="1:20" x14ac:dyDescent="0.35">
      <c r="A38" s="201" t="s">
        <v>937</v>
      </c>
      <c r="B38" s="200">
        <v>300.43639848659723</v>
      </c>
      <c r="C38" s="200">
        <v>0</v>
      </c>
      <c r="D38" s="200">
        <v>57.026788089269253</v>
      </c>
      <c r="E38" s="200">
        <v>332.4791089988135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300.43639848659723</v>
      </c>
      <c r="Q38" s="200">
        <v>0</v>
      </c>
      <c r="R38" s="200">
        <v>1</v>
      </c>
      <c r="S38" s="200">
        <v>890.5629865632776</v>
      </c>
      <c r="T38" s="200">
        <v>590.12658807668038</v>
      </c>
    </row>
    <row r="39" spans="1:20" x14ac:dyDescent="0.35">
      <c r="A39" s="201" t="s">
        <v>936</v>
      </c>
      <c r="B39" s="200">
        <v>0</v>
      </c>
      <c r="C39" s="200">
        <v>490.64345737835441</v>
      </c>
      <c r="D39" s="200">
        <v>42.484455693778138</v>
      </c>
      <c r="E39" s="200">
        <v>0</v>
      </c>
      <c r="F39" s="200">
        <v>197.16468315810971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490.64345737835441</v>
      </c>
      <c r="R39" s="200">
        <v>1</v>
      </c>
      <c r="S39" s="200">
        <v>332.31978787819043</v>
      </c>
      <c r="T39" s="200">
        <v>822.96324525654484</v>
      </c>
    </row>
    <row r="40" spans="1:20" x14ac:dyDescent="0.35">
      <c r="A40" s="201" t="s">
        <v>935</v>
      </c>
      <c r="B40" s="200">
        <v>0</v>
      </c>
      <c r="C40" s="200">
        <v>299.71134865318248</v>
      </c>
      <c r="D40" s="200">
        <v>46.514959560485451</v>
      </c>
      <c r="E40" s="200">
        <v>0</v>
      </c>
      <c r="F40" s="200">
        <v>16.91854778197628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299.71134865318248</v>
      </c>
      <c r="R40" s="200">
        <v>1</v>
      </c>
      <c r="S40" s="200">
        <v>239.46513768855979</v>
      </c>
      <c r="T40" s="200">
        <v>539.17648634174236</v>
      </c>
    </row>
    <row r="41" spans="1:20" x14ac:dyDescent="0.35">
      <c r="A41" s="201" t="s">
        <v>934</v>
      </c>
      <c r="B41" s="200">
        <v>881.48061292197872</v>
      </c>
      <c r="C41" s="200">
        <v>0</v>
      </c>
      <c r="D41" s="200">
        <v>47.351193688273888</v>
      </c>
      <c r="E41" s="200">
        <v>580.1330956338561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881.48061292197872</v>
      </c>
      <c r="Q41" s="200">
        <v>0</v>
      </c>
      <c r="R41" s="200">
        <v>1</v>
      </c>
      <c r="S41" s="200">
        <v>1039.160753204791</v>
      </c>
      <c r="T41" s="200">
        <v>157.68014028281229</v>
      </c>
    </row>
    <row r="42" spans="1:20" x14ac:dyDescent="0.35">
      <c r="A42" s="201" t="s">
        <v>933</v>
      </c>
      <c r="B42" s="200">
        <v>14.011380830736931</v>
      </c>
      <c r="C42" s="200">
        <v>0</v>
      </c>
      <c r="D42" s="200">
        <v>14.48293437066547</v>
      </c>
      <c r="E42" s="200">
        <v>9.0583197439416772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14.011380830736931</v>
      </c>
      <c r="Q42" s="200">
        <v>0</v>
      </c>
      <c r="R42" s="200">
        <v>1</v>
      </c>
      <c r="S42" s="200">
        <v>25.05657124774163</v>
      </c>
      <c r="T42" s="200">
        <v>11.04519041700469</v>
      </c>
    </row>
    <row r="43" spans="1:20" x14ac:dyDescent="0.35">
      <c r="A43" s="201" t="s">
        <v>932</v>
      </c>
      <c r="B43" s="200">
        <v>685.28058674745535</v>
      </c>
      <c r="C43" s="200">
        <v>0</v>
      </c>
      <c r="D43" s="200">
        <v>71.915081363050305</v>
      </c>
      <c r="E43" s="200">
        <v>554.36903767060392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685.28058674745535</v>
      </c>
      <c r="Q43" s="200">
        <v>0</v>
      </c>
      <c r="R43" s="200">
        <v>1</v>
      </c>
      <c r="S43" s="200">
        <v>1265.9881424827861</v>
      </c>
      <c r="T43" s="200">
        <v>580.70755573533074</v>
      </c>
    </row>
    <row r="44" spans="1:20" x14ac:dyDescent="0.35">
      <c r="A44" s="201" t="s">
        <v>931</v>
      </c>
      <c r="B44" s="200">
        <v>886.48400694448799</v>
      </c>
      <c r="C44" s="200">
        <v>0</v>
      </c>
      <c r="D44" s="200">
        <v>94.085188424374095</v>
      </c>
      <c r="E44" s="200">
        <v>179.4428089675915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886.48400694448799</v>
      </c>
      <c r="Q44" s="200">
        <v>0</v>
      </c>
      <c r="R44" s="200">
        <v>1</v>
      </c>
      <c r="S44" s="200">
        <v>1332.991035110879</v>
      </c>
      <c r="T44" s="200">
        <v>446.50702816639102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49.980284825194303</v>
      </c>
      <c r="C46" s="200">
        <v>0</v>
      </c>
      <c r="D46" s="200">
        <v>50.337224096184173</v>
      </c>
      <c r="E46" s="200">
        <v>154.61368110861881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49.980284825194303</v>
      </c>
      <c r="Q46" s="200">
        <v>0</v>
      </c>
      <c r="R46" s="200">
        <v>1</v>
      </c>
      <c r="S46" s="200">
        <v>49.980284825194303</v>
      </c>
      <c r="T46" s="200">
        <v>0</v>
      </c>
    </row>
    <row r="47" spans="1:20" x14ac:dyDescent="0.35">
      <c r="A47" s="201" t="s">
        <v>928</v>
      </c>
      <c r="B47" s="200">
        <v>0</v>
      </c>
      <c r="C47" s="200">
        <v>555.06623747317599</v>
      </c>
      <c r="D47" s="200">
        <v>184.9471264418531</v>
      </c>
      <c r="E47" s="200">
        <v>0</v>
      </c>
      <c r="F47" s="200">
        <v>118.244780979155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555.06623747317599</v>
      </c>
      <c r="R47" s="200">
        <v>1</v>
      </c>
      <c r="S47" s="200">
        <v>142.73260587946911</v>
      </c>
      <c r="T47" s="200">
        <v>697.79884335264501</v>
      </c>
    </row>
    <row r="48" spans="1:20" x14ac:dyDescent="0.35">
      <c r="A48" s="201" t="s">
        <v>927</v>
      </c>
      <c r="B48" s="200">
        <v>332.74349638356261</v>
      </c>
      <c r="C48" s="200">
        <v>0</v>
      </c>
      <c r="D48" s="200">
        <v>131.9280507635348</v>
      </c>
      <c r="E48" s="200">
        <v>289.38436997482512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332.74349638356261</v>
      </c>
      <c r="Q48" s="200">
        <v>0</v>
      </c>
      <c r="R48" s="200">
        <v>1</v>
      </c>
      <c r="S48" s="200">
        <v>410.94436400445198</v>
      </c>
      <c r="T48" s="200">
        <v>78.200867620889397</v>
      </c>
    </row>
    <row r="49" spans="1:20" x14ac:dyDescent="0.35">
      <c r="A49" s="201" t="s">
        <v>926</v>
      </c>
      <c r="B49" s="200">
        <v>5.5568088434150704</v>
      </c>
      <c r="C49" s="200">
        <v>0</v>
      </c>
      <c r="D49" s="200">
        <v>11.06752239687388</v>
      </c>
      <c r="E49" s="200">
        <v>7.7841592701387556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5.5568088434150704</v>
      </c>
      <c r="Q49" s="200">
        <v>0</v>
      </c>
      <c r="R49" s="200">
        <v>1</v>
      </c>
      <c r="S49" s="200">
        <v>75.369377379167176</v>
      </c>
      <c r="T49" s="200">
        <v>69.812568535752106</v>
      </c>
    </row>
    <row r="50" spans="1:20" x14ac:dyDescent="0.35">
      <c r="A50" s="201" t="s">
        <v>925</v>
      </c>
      <c r="B50" s="200">
        <v>0</v>
      </c>
      <c r="C50" s="200">
        <v>231.9487255673545</v>
      </c>
      <c r="D50" s="200">
        <v>97.227378616976125</v>
      </c>
      <c r="E50" s="200">
        <v>0</v>
      </c>
      <c r="F50" s="200">
        <v>284.6249504843953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231.9487255673545</v>
      </c>
      <c r="R50" s="200">
        <v>1</v>
      </c>
      <c r="S50" s="200">
        <v>334.25808568953858</v>
      </c>
      <c r="T50" s="200">
        <v>566.20681125689305</v>
      </c>
    </row>
    <row r="51" spans="1:20" x14ac:dyDescent="0.35">
      <c r="A51" s="201" t="s">
        <v>924</v>
      </c>
      <c r="B51" s="200">
        <v>415.66961377989702</v>
      </c>
      <c r="C51" s="200">
        <v>0</v>
      </c>
      <c r="D51" s="200">
        <v>142.48436605212521</v>
      </c>
      <c r="E51" s="200">
        <v>269.9133189852065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415.66961377989702</v>
      </c>
      <c r="Q51" s="200">
        <v>0</v>
      </c>
      <c r="R51" s="200">
        <v>1</v>
      </c>
      <c r="S51" s="200">
        <v>808.89666086047055</v>
      </c>
      <c r="T51" s="200">
        <v>393.22704708057358</v>
      </c>
    </row>
    <row r="52" spans="1:20" x14ac:dyDescent="0.35">
      <c r="A52" s="201" t="s">
        <v>923</v>
      </c>
      <c r="B52" s="200">
        <v>228.73438306488691</v>
      </c>
      <c r="C52" s="200">
        <v>0</v>
      </c>
      <c r="D52" s="200">
        <v>49.701732784092613</v>
      </c>
      <c r="E52" s="200">
        <v>245.74588621563259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228.73438306488691</v>
      </c>
      <c r="Q52" s="200">
        <v>0</v>
      </c>
      <c r="R52" s="200">
        <v>1</v>
      </c>
      <c r="S52" s="200">
        <v>312.34291178676312</v>
      </c>
      <c r="T52" s="200">
        <v>83.608528721876226</v>
      </c>
    </row>
    <row r="53" spans="1:20" x14ac:dyDescent="0.35">
      <c r="A53" s="201" t="s">
        <v>922</v>
      </c>
      <c r="B53" s="200">
        <v>155.6471518716655</v>
      </c>
      <c r="C53" s="200">
        <v>0</v>
      </c>
      <c r="D53" s="200">
        <v>18.160680002472571</v>
      </c>
      <c r="E53" s="200">
        <v>242.7792768525741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155.6471518716655</v>
      </c>
      <c r="Q53" s="200">
        <v>0</v>
      </c>
      <c r="R53" s="200">
        <v>1</v>
      </c>
      <c r="S53" s="200">
        <v>209.94526673949471</v>
      </c>
      <c r="T53" s="200">
        <v>54.298114867829227</v>
      </c>
    </row>
    <row r="54" spans="1:20" x14ac:dyDescent="0.35">
      <c r="A54" s="201" t="s">
        <v>921</v>
      </c>
      <c r="B54" s="200">
        <v>70.664114886730658</v>
      </c>
      <c r="C54" s="200">
        <v>0</v>
      </c>
      <c r="D54" s="200">
        <v>17.891924988453869</v>
      </c>
      <c r="E54" s="200">
        <v>74.921572393742295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70.664114886730658</v>
      </c>
      <c r="Q54" s="200">
        <v>0</v>
      </c>
      <c r="R54" s="200">
        <v>1</v>
      </c>
      <c r="S54" s="200">
        <v>78.375378989868452</v>
      </c>
      <c r="T54" s="200">
        <v>7.7112641031378004</v>
      </c>
    </row>
    <row r="55" spans="1:20" x14ac:dyDescent="0.35">
      <c r="A55" s="201" t="s">
        <v>920</v>
      </c>
      <c r="B55" s="200">
        <v>21.482766019470478</v>
      </c>
      <c r="C55" s="200">
        <v>0</v>
      </c>
      <c r="D55" s="200">
        <v>8.0642877953856171</v>
      </c>
      <c r="E55" s="200">
        <v>22.258920824545321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21.482766019470478</v>
      </c>
      <c r="Q55" s="200">
        <v>0</v>
      </c>
      <c r="R55" s="200">
        <v>1</v>
      </c>
      <c r="S55" s="200">
        <v>29.46398628713505</v>
      </c>
      <c r="T55" s="200">
        <v>7.9812202676645629</v>
      </c>
    </row>
    <row r="56" spans="1:20" x14ac:dyDescent="0.35">
      <c r="A56" s="201" t="s">
        <v>919</v>
      </c>
      <c r="B56" s="200">
        <v>96.673608206932457</v>
      </c>
      <c r="C56" s="200">
        <v>0</v>
      </c>
      <c r="D56" s="200">
        <v>14.60191399512953</v>
      </c>
      <c r="E56" s="200">
        <v>86.728530330913969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96.673608206932457</v>
      </c>
      <c r="Q56" s="200">
        <v>0</v>
      </c>
      <c r="R56" s="200">
        <v>1</v>
      </c>
      <c r="S56" s="200">
        <v>96.673608206932457</v>
      </c>
      <c r="T56" s="200">
        <v>0</v>
      </c>
    </row>
    <row r="57" spans="1:20" x14ac:dyDescent="0.35">
      <c r="A57" s="201" t="s">
        <v>918</v>
      </c>
      <c r="B57" s="200">
        <v>12.00695828346524</v>
      </c>
      <c r="C57" s="200">
        <v>0</v>
      </c>
      <c r="D57" s="200">
        <v>1.5499998508054911</v>
      </c>
      <c r="E57" s="200">
        <v>6.9555758033799124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12.00695828346524</v>
      </c>
      <c r="Q57" s="200">
        <v>0</v>
      </c>
      <c r="R57" s="200">
        <v>1</v>
      </c>
      <c r="S57" s="200">
        <v>12.00695828346524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37.699899096672468</v>
      </c>
      <c r="D58" s="200">
        <v>9.5440565046445691</v>
      </c>
      <c r="E58" s="200">
        <v>0</v>
      </c>
      <c r="F58" s="200">
        <v>3.1084609922328159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37.699899096672468</v>
      </c>
      <c r="R58" s="200">
        <v>1</v>
      </c>
      <c r="S58" s="200">
        <v>0</v>
      </c>
      <c r="T58" s="200">
        <v>37.699899096672468</v>
      </c>
    </row>
    <row r="59" spans="1:20" x14ac:dyDescent="0.35">
      <c r="A59" s="201" t="s">
        <v>916</v>
      </c>
      <c r="B59" s="200">
        <v>474.29412790848068</v>
      </c>
      <c r="C59" s="200">
        <v>0</v>
      </c>
      <c r="D59" s="200">
        <v>93.747583631521465</v>
      </c>
      <c r="E59" s="200">
        <v>1054.8238473630111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474.29412790848068</v>
      </c>
      <c r="Q59" s="200">
        <v>0</v>
      </c>
      <c r="R59" s="200">
        <v>1</v>
      </c>
      <c r="S59" s="200">
        <v>474.29412790848068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3.8333434928239321</v>
      </c>
      <c r="D60" s="200">
        <v>0.39578412360622839</v>
      </c>
      <c r="E60" s="200">
        <v>0</v>
      </c>
      <c r="F60" s="200">
        <v>1.1544280368125299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3.8333434928239321</v>
      </c>
      <c r="R60" s="200">
        <v>1</v>
      </c>
      <c r="S60" s="200">
        <v>0</v>
      </c>
      <c r="T60" s="200">
        <v>3.8333434928239321</v>
      </c>
    </row>
    <row r="61" spans="1:20" x14ac:dyDescent="0.35">
      <c r="A61" s="201" t="s">
        <v>914</v>
      </c>
      <c r="B61" s="200">
        <v>123.84810653180401</v>
      </c>
      <c r="C61" s="200">
        <v>0</v>
      </c>
      <c r="D61" s="200">
        <v>78.127100439258186</v>
      </c>
      <c r="E61" s="200">
        <v>34.452505188858332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123.84810653180401</v>
      </c>
      <c r="Q61" s="200">
        <v>0</v>
      </c>
      <c r="R61" s="200">
        <v>1</v>
      </c>
      <c r="S61" s="200">
        <v>223.221809268443</v>
      </c>
      <c r="T61" s="200">
        <v>99.373702736638961</v>
      </c>
    </row>
    <row r="62" spans="1:20" x14ac:dyDescent="0.35">
      <c r="A62" s="201" t="s">
        <v>913</v>
      </c>
      <c r="B62" s="200">
        <v>1226.382539867373</v>
      </c>
      <c r="C62" s="200">
        <v>0</v>
      </c>
      <c r="D62" s="200">
        <v>385.17837137472748</v>
      </c>
      <c r="E62" s="200">
        <v>1231.068837623769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1226.382539867373</v>
      </c>
      <c r="Q62" s="200">
        <v>0</v>
      </c>
      <c r="R62" s="200">
        <v>1</v>
      </c>
      <c r="S62" s="200">
        <v>1361.9205275352949</v>
      </c>
      <c r="T62" s="200">
        <v>135.53798766792119</v>
      </c>
    </row>
    <row r="63" spans="1:20" x14ac:dyDescent="0.35">
      <c r="A63" s="201" t="s">
        <v>912</v>
      </c>
      <c r="B63" s="200">
        <v>16.8773565849759</v>
      </c>
      <c r="C63" s="200">
        <v>0</v>
      </c>
      <c r="D63" s="200">
        <v>3.6792361115488519</v>
      </c>
      <c r="E63" s="200">
        <v>27.025446582804129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16.8773565849759</v>
      </c>
      <c r="Q63" s="200">
        <v>0</v>
      </c>
      <c r="R63" s="200">
        <v>1</v>
      </c>
      <c r="S63" s="200">
        <v>16.8773565849759</v>
      </c>
      <c r="T63" s="200">
        <v>0</v>
      </c>
    </row>
    <row r="64" spans="1:20" x14ac:dyDescent="0.35">
      <c r="A64" s="201" t="s">
        <v>911</v>
      </c>
      <c r="B64" s="200">
        <v>17.284518908572181</v>
      </c>
      <c r="C64" s="200">
        <v>0</v>
      </c>
      <c r="D64" s="200">
        <v>9.0363734827952218</v>
      </c>
      <c r="E64" s="200">
        <v>39.750619599482746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17.284518908572181</v>
      </c>
      <c r="Q64" s="200">
        <v>0</v>
      </c>
      <c r="R64" s="200">
        <v>1</v>
      </c>
      <c r="S64" s="200">
        <v>17.284518908572181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377.64555142309172</v>
      </c>
      <c r="C66" s="200">
        <v>0</v>
      </c>
      <c r="D66" s="200">
        <v>80.505280672167629</v>
      </c>
      <c r="E66" s="200">
        <v>2159.0460541611728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377.64555142309172</v>
      </c>
      <c r="Q66" s="200">
        <v>0</v>
      </c>
      <c r="R66" s="200">
        <v>1</v>
      </c>
      <c r="S66" s="200">
        <v>379.54297541424341</v>
      </c>
      <c r="T66" s="200">
        <v>1.8974239911516779</v>
      </c>
    </row>
    <row r="67" spans="1:20" x14ac:dyDescent="0.35">
      <c r="A67" s="201" t="s">
        <v>908</v>
      </c>
      <c r="B67" s="200">
        <v>32.667557581350039</v>
      </c>
      <c r="C67" s="200">
        <v>0</v>
      </c>
      <c r="D67" s="200">
        <v>24.590495053983972</v>
      </c>
      <c r="E67" s="200">
        <v>31.85222325085882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32.667557581350039</v>
      </c>
      <c r="Q67" s="200">
        <v>0</v>
      </c>
      <c r="R67" s="200">
        <v>1</v>
      </c>
      <c r="S67" s="200">
        <v>32.667557581350039</v>
      </c>
      <c r="T67" s="200">
        <v>0</v>
      </c>
    </row>
    <row r="68" spans="1:20" x14ac:dyDescent="0.35">
      <c r="A68" s="201" t="s">
        <v>907</v>
      </c>
      <c r="B68" s="200">
        <v>130.96330505587349</v>
      </c>
      <c r="C68" s="200">
        <v>0</v>
      </c>
      <c r="D68" s="200">
        <v>91.782928938702426</v>
      </c>
      <c r="E68" s="200">
        <v>5323.0222164059078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130.96330505587349</v>
      </c>
      <c r="Q68" s="200">
        <v>0</v>
      </c>
      <c r="R68" s="200">
        <v>1</v>
      </c>
      <c r="S68" s="200">
        <v>130.96330505587349</v>
      </c>
      <c r="T68" s="200">
        <v>0</v>
      </c>
    </row>
    <row r="69" spans="1:20" x14ac:dyDescent="0.35">
      <c r="A69" s="201" t="s">
        <v>906</v>
      </c>
      <c r="B69" s="200">
        <v>3.399900509686522</v>
      </c>
      <c r="C69" s="200">
        <v>0</v>
      </c>
      <c r="D69" s="200">
        <v>7.2152587140548992</v>
      </c>
      <c r="E69" s="200">
        <v>80.910555622437414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3.399900509686522</v>
      </c>
      <c r="Q69" s="200">
        <v>0</v>
      </c>
      <c r="R69" s="200">
        <v>1</v>
      </c>
      <c r="S69" s="200">
        <v>8.1402913498267644</v>
      </c>
      <c r="T69" s="200">
        <v>4.7403908401402424</v>
      </c>
    </row>
    <row r="70" spans="1:20" x14ac:dyDescent="0.35">
      <c r="A70" s="201" t="s">
        <v>905</v>
      </c>
      <c r="B70" s="200">
        <v>0</v>
      </c>
      <c r="C70" s="200">
        <v>222.7763926786173</v>
      </c>
      <c r="D70" s="200">
        <v>225.90632676127979</v>
      </c>
      <c r="E70" s="200">
        <v>0</v>
      </c>
      <c r="F70" s="200">
        <v>297.5346962951038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222.7763926786173</v>
      </c>
      <c r="R70" s="200">
        <v>1</v>
      </c>
      <c r="S70" s="200">
        <v>565.94429689983065</v>
      </c>
      <c r="T70" s="200">
        <v>788.72068957844795</v>
      </c>
    </row>
    <row r="71" spans="1:20" x14ac:dyDescent="0.35">
      <c r="A71" s="201" t="s">
        <v>904</v>
      </c>
      <c r="B71" s="200">
        <v>82.625831898940547</v>
      </c>
      <c r="C71" s="200">
        <v>0</v>
      </c>
      <c r="D71" s="200">
        <v>97.595239932469099</v>
      </c>
      <c r="E71" s="200">
        <v>522.42956378326357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82.625831898940547</v>
      </c>
      <c r="Q71" s="200">
        <v>0</v>
      </c>
      <c r="R71" s="200">
        <v>1</v>
      </c>
      <c r="S71" s="200">
        <v>103.1914027642422</v>
      </c>
      <c r="T71" s="200">
        <v>20.56557086530168</v>
      </c>
    </row>
    <row r="72" spans="1:20" x14ac:dyDescent="0.35">
      <c r="A72" s="201" t="s">
        <v>903</v>
      </c>
      <c r="B72" s="200">
        <v>180.8535074132667</v>
      </c>
      <c r="C72" s="200">
        <v>0</v>
      </c>
      <c r="D72" s="200">
        <v>780.10304382553159</v>
      </c>
      <c r="E72" s="200">
        <v>626.58697317073381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180.8535074132667</v>
      </c>
      <c r="Q72" s="200">
        <v>0</v>
      </c>
      <c r="R72" s="200">
        <v>1</v>
      </c>
      <c r="S72" s="200">
        <v>180.8535074132667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103.2770794533406</v>
      </c>
      <c r="D73" s="200">
        <v>55.969400505314681</v>
      </c>
      <c r="E73" s="200">
        <v>0</v>
      </c>
      <c r="F73" s="200">
        <v>53.110511768816771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103.2770794533406</v>
      </c>
      <c r="R73" s="200">
        <v>1</v>
      </c>
      <c r="S73" s="200">
        <v>0</v>
      </c>
      <c r="T73" s="200">
        <v>103.2770794533406</v>
      </c>
    </row>
    <row r="74" spans="1:20" x14ac:dyDescent="0.35">
      <c r="A74" s="201" t="s">
        <v>901</v>
      </c>
      <c r="B74" s="200">
        <v>0</v>
      </c>
      <c r="C74" s="200">
        <v>74.892981970123429</v>
      </c>
      <c r="D74" s="200">
        <v>32.160567003170748</v>
      </c>
      <c r="E74" s="200">
        <v>0</v>
      </c>
      <c r="F74" s="200">
        <v>32.429484143500687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74.892981970123429</v>
      </c>
      <c r="R74" s="200">
        <v>1</v>
      </c>
      <c r="S74" s="200">
        <v>0</v>
      </c>
      <c r="T74" s="200">
        <v>74.892981970123429</v>
      </c>
    </row>
    <row r="75" spans="1:20" x14ac:dyDescent="0.35">
      <c r="A75" s="201" t="s">
        <v>900</v>
      </c>
      <c r="B75" s="200">
        <v>29.592791115904781</v>
      </c>
      <c r="C75" s="200">
        <v>0</v>
      </c>
      <c r="D75" s="200">
        <v>6.1267455437601006</v>
      </c>
      <c r="E75" s="200">
        <v>75.210011722859676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29.592791115904781</v>
      </c>
      <c r="Q75" s="200">
        <v>0</v>
      </c>
      <c r="R75" s="200">
        <v>1</v>
      </c>
      <c r="S75" s="200">
        <v>29.592791115904781</v>
      </c>
      <c r="T75" s="200">
        <v>0</v>
      </c>
    </row>
    <row r="76" spans="1:20" x14ac:dyDescent="0.35">
      <c r="A76" s="201" t="s">
        <v>899</v>
      </c>
      <c r="B76" s="200">
        <v>936.536628237179</v>
      </c>
      <c r="C76" s="200">
        <v>0</v>
      </c>
      <c r="D76" s="200">
        <v>866.41164203744586</v>
      </c>
      <c r="E76" s="200" t="s">
        <v>990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936.536628237179</v>
      </c>
      <c r="Q76" s="200">
        <v>0</v>
      </c>
      <c r="R76" s="200">
        <v>1</v>
      </c>
      <c r="S76" s="200">
        <v>936.536628237179</v>
      </c>
      <c r="T76" s="200">
        <v>0</v>
      </c>
    </row>
    <row r="77" spans="1:20" x14ac:dyDescent="0.35">
      <c r="A77" s="201" t="s">
        <v>898</v>
      </c>
      <c r="B77" s="200">
        <v>12.45485319292435</v>
      </c>
      <c r="C77" s="200">
        <v>0</v>
      </c>
      <c r="D77" s="200">
        <v>10.895665519710571</v>
      </c>
      <c r="E77" s="200">
        <v>618.99303227786265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12.45485319292435</v>
      </c>
      <c r="Q77" s="200">
        <v>0</v>
      </c>
      <c r="R77" s="200">
        <v>1</v>
      </c>
      <c r="S77" s="200">
        <v>12.45485319292435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4644.4523707325707</v>
      </c>
      <c r="D78" s="200">
        <v>262.10437445895718</v>
      </c>
      <c r="E78" s="200">
        <v>0</v>
      </c>
      <c r="F78" s="200">
        <v>21727.85183259995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4644.4523707325707</v>
      </c>
      <c r="R78" s="200">
        <v>1</v>
      </c>
      <c r="S78" s="200">
        <v>243.21617743768499</v>
      </c>
      <c r="T78" s="200">
        <v>4887.6685481702552</v>
      </c>
    </row>
    <row r="79" spans="1:20" x14ac:dyDescent="0.35">
      <c r="A79" s="201" t="s">
        <v>896</v>
      </c>
      <c r="B79" s="200">
        <v>108.41839164619149</v>
      </c>
      <c r="C79" s="200">
        <v>0</v>
      </c>
      <c r="D79" s="200">
        <v>30.649401161891141</v>
      </c>
      <c r="E79" s="200">
        <v>35545.733671491143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108.41839164619149</v>
      </c>
      <c r="Q79" s="200">
        <v>0</v>
      </c>
      <c r="R79" s="200">
        <v>1</v>
      </c>
      <c r="S79" s="200">
        <v>140.83240163050431</v>
      </c>
      <c r="T79" s="200">
        <v>32.414009984312791</v>
      </c>
    </row>
    <row r="80" spans="1:20" x14ac:dyDescent="0.35">
      <c r="A80" s="201" t="s">
        <v>895</v>
      </c>
      <c r="B80" s="200">
        <v>18.829220178301831</v>
      </c>
      <c r="C80" s="200">
        <v>0</v>
      </c>
      <c r="D80" s="200">
        <v>6.7382928932014527</v>
      </c>
      <c r="E80" s="200">
        <v>2649.883902491837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18.829220178301831</v>
      </c>
      <c r="Q80" s="200">
        <v>0</v>
      </c>
      <c r="R80" s="200">
        <v>1</v>
      </c>
      <c r="S80" s="200">
        <v>30.981985574478571</v>
      </c>
      <c r="T80" s="200">
        <v>12.152765396176729</v>
      </c>
    </row>
    <row r="81" spans="1:20" x14ac:dyDescent="0.35">
      <c r="A81" s="201" t="s">
        <v>894</v>
      </c>
      <c r="B81" s="200">
        <v>5561.2309822324587</v>
      </c>
      <c r="C81" s="200">
        <v>0</v>
      </c>
      <c r="D81" s="200">
        <v>59.61072799336187</v>
      </c>
      <c r="E81" s="200">
        <v>255460.34309219019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5561.2309822324587</v>
      </c>
      <c r="Q81" s="200">
        <v>0</v>
      </c>
      <c r="R81" s="200">
        <v>1</v>
      </c>
      <c r="S81" s="200">
        <v>9951.3138141754371</v>
      </c>
      <c r="T81" s="200">
        <v>4390.0828319429784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BA772-112C-4C5A-AB37-84787917A0EA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19675</v>
      </c>
    </row>
    <row r="8" spans="1:25" x14ac:dyDescent="0.35">
      <c r="A8" s="201" t="s">
        <v>871</v>
      </c>
      <c r="B8" s="200">
        <v>10332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929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17246.217300161999</v>
      </c>
      <c r="C16" s="200">
        <v>0</v>
      </c>
      <c r="D16" s="200">
        <v>0</v>
      </c>
      <c r="E16" s="200">
        <v>0</v>
      </c>
      <c r="F16" s="200">
        <v>0</v>
      </c>
      <c r="G16" s="200">
        <v>21807.826279492929</v>
      </c>
      <c r="H16" s="200">
        <v>1</v>
      </c>
      <c r="I16" s="200">
        <v>1</v>
      </c>
      <c r="J16" s="200">
        <v>1</v>
      </c>
      <c r="K16" s="200">
        <v>1</v>
      </c>
      <c r="L16" s="200">
        <v>-9.8867562158932643</v>
      </c>
      <c r="M16" s="200">
        <v>37360.219692128849</v>
      </c>
      <c r="N16" s="200">
        <v>76404.376515567885</v>
      </c>
      <c r="O16" s="200">
        <v>39044.156823439043</v>
      </c>
      <c r="P16" s="200">
        <v>19694.369683836259</v>
      </c>
      <c r="Q16" s="200">
        <v>2448.1523836742631</v>
      </c>
      <c r="R16" s="200">
        <v>1</v>
      </c>
      <c r="S16" s="200">
        <v>47210.770363482297</v>
      </c>
      <c r="T16" s="200">
        <v>29964.553063320291</v>
      </c>
      <c r="U16" s="199">
        <v>1185.071172282426</v>
      </c>
      <c r="V16" s="199">
        <v>6200.7087003102388</v>
      </c>
      <c r="W16" s="199">
        <v>28008.534979803171</v>
      </c>
      <c r="X16" s="199">
        <v>9.8867562158932643</v>
      </c>
      <c r="Y16" s="199">
        <v>0</v>
      </c>
    </row>
    <row r="17" spans="1:20" x14ac:dyDescent="0.35">
      <c r="A17" s="201" t="s">
        <v>958</v>
      </c>
      <c r="B17" s="200">
        <v>8652.1629121614333</v>
      </c>
      <c r="C17" s="200">
        <v>0</v>
      </c>
      <c r="D17" s="200">
        <v>100.4586117088374</v>
      </c>
      <c r="E17" s="200">
        <v>48.377443647354482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8652.1629121614333</v>
      </c>
      <c r="Q17" s="200">
        <v>0</v>
      </c>
      <c r="R17" s="200">
        <v>1</v>
      </c>
      <c r="S17" s="200">
        <v>24333.179706124982</v>
      </c>
      <c r="T17" s="200">
        <v>15681.01679396355</v>
      </c>
    </row>
    <row r="18" spans="1:20" x14ac:dyDescent="0.35">
      <c r="A18" s="201" t="s">
        <v>957</v>
      </c>
      <c r="B18" s="200">
        <v>0</v>
      </c>
      <c r="C18" s="200">
        <v>19.260084158901211</v>
      </c>
      <c r="D18" s="200">
        <v>25.033421111641399</v>
      </c>
      <c r="E18" s="200">
        <v>0</v>
      </c>
      <c r="F18" s="200">
        <v>1.347663147178416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19.260084158901211</v>
      </c>
      <c r="R18" s="200">
        <v>1</v>
      </c>
      <c r="S18" s="200">
        <v>41.425035554114302</v>
      </c>
      <c r="T18" s="200">
        <v>60.68511971301551</v>
      </c>
    </row>
    <row r="19" spans="1:20" x14ac:dyDescent="0.35">
      <c r="A19" s="201" t="s">
        <v>956</v>
      </c>
      <c r="B19" s="200">
        <v>0</v>
      </c>
      <c r="C19" s="200">
        <v>15.165073582051519</v>
      </c>
      <c r="D19" s="200">
        <v>5.3117136647737757</v>
      </c>
      <c r="E19" s="200">
        <v>0</v>
      </c>
      <c r="F19" s="200">
        <v>8.1246696183401905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15.165073582051519</v>
      </c>
      <c r="R19" s="200">
        <v>1</v>
      </c>
      <c r="S19" s="200">
        <v>0</v>
      </c>
      <c r="T19" s="200">
        <v>15.165073582051519</v>
      </c>
    </row>
    <row r="20" spans="1:20" x14ac:dyDescent="0.35">
      <c r="A20" s="201" t="s">
        <v>955</v>
      </c>
      <c r="B20" s="200">
        <v>0</v>
      </c>
      <c r="C20" s="200">
        <v>49.475000987927878</v>
      </c>
      <c r="D20" s="200">
        <v>15.79123910146617</v>
      </c>
      <c r="E20" s="200">
        <v>0</v>
      </c>
      <c r="F20" s="200">
        <v>186.67535654866211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49.475000987927878</v>
      </c>
      <c r="R20" s="200">
        <v>1</v>
      </c>
      <c r="S20" s="200">
        <v>0</v>
      </c>
      <c r="T20" s="200">
        <v>49.475000987927878</v>
      </c>
    </row>
    <row r="21" spans="1:20" x14ac:dyDescent="0.35">
      <c r="A21" s="201" t="s">
        <v>954</v>
      </c>
      <c r="B21" s="200">
        <v>0</v>
      </c>
      <c r="C21" s="200">
        <v>6.07398889376468</v>
      </c>
      <c r="D21" s="200">
        <v>4.2852444801716096</v>
      </c>
      <c r="E21" s="200">
        <v>0</v>
      </c>
      <c r="F21" s="200">
        <v>26.930734873103361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6.07398889376468</v>
      </c>
      <c r="R21" s="200">
        <v>1</v>
      </c>
      <c r="S21" s="200">
        <v>0</v>
      </c>
      <c r="T21" s="200">
        <v>6.07398889376468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6.7880275957518599</v>
      </c>
      <c r="D23" s="200">
        <v>9.202468442955082</v>
      </c>
      <c r="E23" s="200">
        <v>0</v>
      </c>
      <c r="F23" s="200">
        <v>4.6051538677078643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6.7880275957518599</v>
      </c>
      <c r="R23" s="200">
        <v>1</v>
      </c>
      <c r="S23" s="200">
        <v>0</v>
      </c>
      <c r="T23" s="200">
        <v>6.7880275957518599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69.044856364944835</v>
      </c>
      <c r="D26" s="200">
        <v>69.467009170484332</v>
      </c>
      <c r="E26" s="200">
        <v>0</v>
      </c>
      <c r="F26" s="200">
        <v>73.455700152329513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69.044856364944835</v>
      </c>
      <c r="R26" s="200">
        <v>1</v>
      </c>
      <c r="S26" s="200">
        <v>30.200413770087749</v>
      </c>
      <c r="T26" s="200">
        <v>99.245270135032584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10.17437567773762</v>
      </c>
      <c r="D28" s="200">
        <v>7.2922744977446596</v>
      </c>
      <c r="E28" s="200">
        <v>0</v>
      </c>
      <c r="F28" s="200">
        <v>23.705681730710779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10.17437567773762</v>
      </c>
      <c r="R28" s="200">
        <v>1</v>
      </c>
      <c r="S28" s="200">
        <v>0</v>
      </c>
      <c r="T28" s="200">
        <v>10.17437567773762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3151.702355309269</v>
      </c>
      <c r="C32" s="200">
        <v>0</v>
      </c>
      <c r="D32" s="200">
        <v>92.922251347808555</v>
      </c>
      <c r="E32" s="200">
        <v>1375.6244306097201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3151.702355309269</v>
      </c>
      <c r="Q32" s="200">
        <v>0</v>
      </c>
      <c r="R32" s="200">
        <v>1</v>
      </c>
      <c r="S32" s="200">
        <v>6374.0564478152419</v>
      </c>
      <c r="T32" s="200">
        <v>3222.3540925059729</v>
      </c>
    </row>
    <row r="33" spans="1:20" x14ac:dyDescent="0.35">
      <c r="A33" s="201" t="s">
        <v>942</v>
      </c>
      <c r="B33" s="200">
        <v>0</v>
      </c>
      <c r="C33" s="200">
        <v>823.79539679760182</v>
      </c>
      <c r="D33" s="200">
        <v>93.592802963446204</v>
      </c>
      <c r="E33" s="200">
        <v>0</v>
      </c>
      <c r="F33" s="200">
        <v>1355.869436128482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823.79539679760182</v>
      </c>
      <c r="R33" s="200">
        <v>1</v>
      </c>
      <c r="S33" s="200">
        <v>3661.220245562029</v>
      </c>
      <c r="T33" s="200">
        <v>4485.0156423596309</v>
      </c>
    </row>
    <row r="34" spans="1:20" x14ac:dyDescent="0.35">
      <c r="A34" s="201" t="s">
        <v>941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940</v>
      </c>
      <c r="B35" s="200">
        <v>0</v>
      </c>
      <c r="C35" s="200">
        <v>11.421123590940971</v>
      </c>
      <c r="D35" s="200">
        <v>75.625884899061887</v>
      </c>
      <c r="E35" s="200">
        <v>0</v>
      </c>
      <c r="F35" s="200">
        <v>46.058710590200072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11.421123590940971</v>
      </c>
      <c r="R35" s="200">
        <v>1</v>
      </c>
      <c r="S35" s="200">
        <v>132.82494807324201</v>
      </c>
      <c r="T35" s="200">
        <v>144.24607166418289</v>
      </c>
    </row>
    <row r="36" spans="1:20" x14ac:dyDescent="0.35">
      <c r="A36" s="201" t="s">
        <v>939</v>
      </c>
      <c r="B36" s="200">
        <v>0</v>
      </c>
      <c r="C36" s="200">
        <v>131.75173542976651</v>
      </c>
      <c r="D36" s="200">
        <v>11.21935690096524</v>
      </c>
      <c r="E36" s="200">
        <v>0</v>
      </c>
      <c r="F36" s="200">
        <v>323.49992580649212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131.75173542976651</v>
      </c>
      <c r="R36" s="200">
        <v>1</v>
      </c>
      <c r="S36" s="200">
        <v>4.1353562609743406</v>
      </c>
      <c r="T36" s="200">
        <v>135.88709169074079</v>
      </c>
    </row>
    <row r="37" spans="1:20" x14ac:dyDescent="0.35">
      <c r="A37" s="201" t="s">
        <v>938</v>
      </c>
      <c r="B37" s="200">
        <v>1095.3390520102821</v>
      </c>
      <c r="C37" s="200">
        <v>0</v>
      </c>
      <c r="D37" s="200">
        <v>145.3731107090893</v>
      </c>
      <c r="E37" s="200">
        <v>270.78363338739263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1095.3390520102821</v>
      </c>
      <c r="Q37" s="200">
        <v>0</v>
      </c>
      <c r="R37" s="200">
        <v>1</v>
      </c>
      <c r="S37" s="200">
        <v>1213.979075419868</v>
      </c>
      <c r="T37" s="200">
        <v>118.64002340958641</v>
      </c>
    </row>
    <row r="38" spans="1:20" x14ac:dyDescent="0.35">
      <c r="A38" s="201" t="s">
        <v>937</v>
      </c>
      <c r="B38" s="200">
        <v>152.07083712043831</v>
      </c>
      <c r="C38" s="200">
        <v>0</v>
      </c>
      <c r="D38" s="200">
        <v>27.205126585843761</v>
      </c>
      <c r="E38" s="200">
        <v>250.5934836411042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152.07083712043831</v>
      </c>
      <c r="Q38" s="200">
        <v>0</v>
      </c>
      <c r="R38" s="200">
        <v>1</v>
      </c>
      <c r="S38" s="200">
        <v>237.6397724761305</v>
      </c>
      <c r="T38" s="200">
        <v>85.568935355692261</v>
      </c>
    </row>
    <row r="39" spans="1:20" x14ac:dyDescent="0.35">
      <c r="A39" s="201" t="s">
        <v>936</v>
      </c>
      <c r="B39" s="200">
        <v>0</v>
      </c>
      <c r="C39" s="200">
        <v>308.56113996056172</v>
      </c>
      <c r="D39" s="200">
        <v>28.63084933544641</v>
      </c>
      <c r="E39" s="200">
        <v>0</v>
      </c>
      <c r="F39" s="200">
        <v>2152.3059092661579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308.56113996056172</v>
      </c>
      <c r="R39" s="200">
        <v>1</v>
      </c>
      <c r="S39" s="200">
        <v>24.296979500106819</v>
      </c>
      <c r="T39" s="200">
        <v>332.85811946066849</v>
      </c>
    </row>
    <row r="40" spans="1:20" x14ac:dyDescent="0.35">
      <c r="A40" s="201" t="s">
        <v>935</v>
      </c>
      <c r="B40" s="200">
        <v>0</v>
      </c>
      <c r="C40" s="200">
        <v>268.57059993282951</v>
      </c>
      <c r="D40" s="200">
        <v>67.166777447916971</v>
      </c>
      <c r="E40" s="200">
        <v>0</v>
      </c>
      <c r="F40" s="200">
        <v>263.15887319915612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268.57059993282951</v>
      </c>
      <c r="R40" s="200">
        <v>1</v>
      </c>
      <c r="S40" s="200">
        <v>123.06200116770979</v>
      </c>
      <c r="T40" s="200">
        <v>391.63260110053932</v>
      </c>
    </row>
    <row r="41" spans="1:20" x14ac:dyDescent="0.35">
      <c r="A41" s="201" t="s">
        <v>934</v>
      </c>
      <c r="B41" s="200">
        <v>469.65446762774133</v>
      </c>
      <c r="C41" s="200">
        <v>0</v>
      </c>
      <c r="D41" s="200">
        <v>109.7024137568302</v>
      </c>
      <c r="E41" s="200">
        <v>460.2622508446089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469.65446762774133</v>
      </c>
      <c r="Q41" s="200">
        <v>0</v>
      </c>
      <c r="R41" s="200">
        <v>1</v>
      </c>
      <c r="S41" s="200">
        <v>869.57266079834051</v>
      </c>
      <c r="T41" s="200">
        <v>399.91819317059918</v>
      </c>
    </row>
    <row r="42" spans="1:20" x14ac:dyDescent="0.35">
      <c r="A42" s="201" t="s">
        <v>933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932</v>
      </c>
      <c r="B43" s="200">
        <v>0</v>
      </c>
      <c r="C43" s="200">
        <v>38.106421380973707</v>
      </c>
      <c r="D43" s="200">
        <v>6.3060179063439454</v>
      </c>
      <c r="E43" s="200">
        <v>0</v>
      </c>
      <c r="F43" s="200">
        <v>133.6375297354947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38.106421380973707</v>
      </c>
      <c r="R43" s="200">
        <v>1</v>
      </c>
      <c r="S43" s="200">
        <v>18.019170977073891</v>
      </c>
      <c r="T43" s="200">
        <v>56.125592358047598</v>
      </c>
    </row>
    <row r="44" spans="1:20" x14ac:dyDescent="0.35">
      <c r="A44" s="201" t="s">
        <v>931</v>
      </c>
      <c r="B44" s="200">
        <v>464.27381775203003</v>
      </c>
      <c r="C44" s="200">
        <v>0</v>
      </c>
      <c r="D44" s="200">
        <v>64.533338528468491</v>
      </c>
      <c r="E44" s="200">
        <v>139.93983867273559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464.27381775203003</v>
      </c>
      <c r="Q44" s="200">
        <v>0</v>
      </c>
      <c r="R44" s="200">
        <v>1</v>
      </c>
      <c r="S44" s="200">
        <v>511.35586186313031</v>
      </c>
      <c r="T44" s="200">
        <v>47.082044111100288</v>
      </c>
    </row>
    <row r="45" spans="1:20" x14ac:dyDescent="0.35">
      <c r="A45" s="201" t="s">
        <v>930</v>
      </c>
      <c r="B45" s="200">
        <v>0</v>
      </c>
      <c r="C45" s="200">
        <v>49.980284825194303</v>
      </c>
      <c r="D45" s="200">
        <v>50.337224096184173</v>
      </c>
      <c r="E45" s="200">
        <v>0</v>
      </c>
      <c r="F45" s="200">
        <v>814.0558719980703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49.980284825194303</v>
      </c>
      <c r="R45" s="200">
        <v>1</v>
      </c>
      <c r="S45" s="200">
        <v>0</v>
      </c>
      <c r="T45" s="200">
        <v>49.980284825194303</v>
      </c>
    </row>
    <row r="46" spans="1:20" x14ac:dyDescent="0.35">
      <c r="A46" s="201" t="s">
        <v>929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928</v>
      </c>
      <c r="B47" s="200">
        <v>62.316577773636681</v>
      </c>
      <c r="C47" s="200">
        <v>0</v>
      </c>
      <c r="D47" s="200">
        <v>238.95114356791771</v>
      </c>
      <c r="E47" s="200">
        <v>69.950696302200541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62.316577773636681</v>
      </c>
      <c r="Q47" s="200">
        <v>0</v>
      </c>
      <c r="R47" s="200">
        <v>1</v>
      </c>
      <c r="S47" s="200">
        <v>279.70383872054782</v>
      </c>
      <c r="T47" s="200">
        <v>217.38726094691111</v>
      </c>
    </row>
    <row r="48" spans="1:20" x14ac:dyDescent="0.35">
      <c r="A48" s="201" t="s">
        <v>927</v>
      </c>
      <c r="B48" s="200">
        <v>0</v>
      </c>
      <c r="C48" s="200">
        <v>46.352634164213853</v>
      </c>
      <c r="D48" s="200">
        <v>27.322318547641348</v>
      </c>
      <c r="E48" s="200">
        <v>0</v>
      </c>
      <c r="F48" s="200">
        <v>209.6358366420294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46.352634164213853</v>
      </c>
      <c r="R48" s="200">
        <v>1</v>
      </c>
      <c r="S48" s="200">
        <v>0</v>
      </c>
      <c r="T48" s="200">
        <v>46.352634164213853</v>
      </c>
    </row>
    <row r="49" spans="1:20" x14ac:dyDescent="0.35">
      <c r="A49" s="201" t="s">
        <v>926</v>
      </c>
      <c r="B49" s="200">
        <v>0</v>
      </c>
      <c r="C49" s="200">
        <v>33.038047609820069</v>
      </c>
      <c r="D49" s="200">
        <v>5.504770751025255</v>
      </c>
      <c r="E49" s="200">
        <v>0</v>
      </c>
      <c r="F49" s="200">
        <v>197.75249517804599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33.038047609820069</v>
      </c>
      <c r="R49" s="200">
        <v>1</v>
      </c>
      <c r="S49" s="200">
        <v>0</v>
      </c>
      <c r="T49" s="200">
        <v>33.038047609820069</v>
      </c>
    </row>
    <row r="50" spans="1:20" x14ac:dyDescent="0.35">
      <c r="A50" s="201" t="s">
        <v>925</v>
      </c>
      <c r="B50" s="200">
        <v>0</v>
      </c>
      <c r="C50" s="200">
        <v>156.02044548083191</v>
      </c>
      <c r="D50" s="200">
        <v>43.450181244561207</v>
      </c>
      <c r="E50" s="200">
        <v>0</v>
      </c>
      <c r="F50" s="200">
        <v>3323.243358999071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156.02044548083191</v>
      </c>
      <c r="R50" s="200">
        <v>1</v>
      </c>
      <c r="S50" s="200">
        <v>14.155020085288861</v>
      </c>
      <c r="T50" s="200">
        <v>170.17546556612081</v>
      </c>
    </row>
    <row r="51" spans="1:20" x14ac:dyDescent="0.35">
      <c r="A51" s="201" t="s">
        <v>924</v>
      </c>
      <c r="B51" s="200">
        <v>0</v>
      </c>
      <c r="C51" s="200">
        <v>206.8049338209257</v>
      </c>
      <c r="D51" s="200">
        <v>53.579175238057239</v>
      </c>
      <c r="E51" s="200">
        <v>0</v>
      </c>
      <c r="F51" s="200">
        <v>315.18614850423012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206.8049338209257</v>
      </c>
      <c r="R51" s="200">
        <v>1</v>
      </c>
      <c r="S51" s="200">
        <v>0</v>
      </c>
      <c r="T51" s="200">
        <v>206.8049338209257</v>
      </c>
    </row>
    <row r="52" spans="1:20" x14ac:dyDescent="0.35">
      <c r="A52" s="201" t="s">
        <v>923</v>
      </c>
      <c r="B52" s="200">
        <v>23.491162472957551</v>
      </c>
      <c r="C52" s="200">
        <v>0</v>
      </c>
      <c r="D52" s="200">
        <v>12.59782659888765</v>
      </c>
      <c r="E52" s="200">
        <v>37.581259850031067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23.491162472957551</v>
      </c>
      <c r="Q52" s="200">
        <v>0</v>
      </c>
      <c r="R52" s="200">
        <v>1</v>
      </c>
      <c r="S52" s="200">
        <v>34.772971374734617</v>
      </c>
      <c r="T52" s="200">
        <v>11.28180890177706</v>
      </c>
    </row>
    <row r="53" spans="1:20" x14ac:dyDescent="0.35">
      <c r="A53" s="201" t="s">
        <v>922</v>
      </c>
      <c r="B53" s="200">
        <v>339.54664781892751</v>
      </c>
      <c r="C53" s="200">
        <v>0</v>
      </c>
      <c r="D53" s="200">
        <v>122.1776669727553</v>
      </c>
      <c r="E53" s="200">
        <v>788.64563636163507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339.54664781892751</v>
      </c>
      <c r="Q53" s="200">
        <v>0</v>
      </c>
      <c r="R53" s="200">
        <v>1</v>
      </c>
      <c r="S53" s="200">
        <v>576.96282683635104</v>
      </c>
      <c r="T53" s="200">
        <v>237.41617901742359</v>
      </c>
    </row>
    <row r="54" spans="1:20" x14ac:dyDescent="0.35">
      <c r="A54" s="201" t="s">
        <v>921</v>
      </c>
      <c r="B54" s="200">
        <v>17.865387878471491</v>
      </c>
      <c r="C54" s="200">
        <v>0</v>
      </c>
      <c r="D54" s="200">
        <v>8.1111488794512603</v>
      </c>
      <c r="E54" s="200">
        <v>28.205410943771248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17.865387878471491</v>
      </c>
      <c r="Q54" s="200">
        <v>0</v>
      </c>
      <c r="R54" s="200">
        <v>1</v>
      </c>
      <c r="S54" s="200">
        <v>17.865387878471491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919</v>
      </c>
      <c r="B56" s="200">
        <v>240.17446293188431</v>
      </c>
      <c r="C56" s="200">
        <v>0</v>
      </c>
      <c r="D56" s="200">
        <v>79.157652910223845</v>
      </c>
      <c r="E56" s="200">
        <v>320.84325155254771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240.17446293188431</v>
      </c>
      <c r="Q56" s="200">
        <v>0</v>
      </c>
      <c r="R56" s="200">
        <v>1</v>
      </c>
      <c r="S56" s="200">
        <v>240.17446293188431</v>
      </c>
      <c r="T56" s="200">
        <v>0</v>
      </c>
    </row>
    <row r="57" spans="1:20" x14ac:dyDescent="0.35">
      <c r="A57" s="201" t="s">
        <v>918</v>
      </c>
      <c r="B57" s="200">
        <v>68.305065346321243</v>
      </c>
      <c r="C57" s="200">
        <v>0</v>
      </c>
      <c r="D57" s="200">
        <v>33.876749050933661</v>
      </c>
      <c r="E57" s="200">
        <v>58.920309501325917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68.305065346321243</v>
      </c>
      <c r="Q57" s="200">
        <v>0</v>
      </c>
      <c r="R57" s="200">
        <v>1</v>
      </c>
      <c r="S57" s="200">
        <v>94.286660633285194</v>
      </c>
      <c r="T57" s="200">
        <v>25.981595286963959</v>
      </c>
    </row>
    <row r="58" spans="1:20" x14ac:dyDescent="0.35">
      <c r="A58" s="201" t="s">
        <v>917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14.848478904994019</v>
      </c>
      <c r="D59" s="200">
        <v>6.4138824922383684</v>
      </c>
      <c r="E59" s="200">
        <v>0</v>
      </c>
      <c r="F59" s="200">
        <v>171.8654796140828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14.848478904994019</v>
      </c>
      <c r="R59" s="200">
        <v>1</v>
      </c>
      <c r="S59" s="200">
        <v>0</v>
      </c>
      <c r="T59" s="200">
        <v>14.848478904994019</v>
      </c>
    </row>
    <row r="60" spans="1:20" x14ac:dyDescent="0.35">
      <c r="A60" s="201" t="s">
        <v>915</v>
      </c>
      <c r="B60" s="200">
        <v>305.24230448842701</v>
      </c>
      <c r="C60" s="200">
        <v>0</v>
      </c>
      <c r="D60" s="200">
        <v>68.891132192828223</v>
      </c>
      <c r="E60" s="200">
        <v>374.67111820863329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305.24230448842701</v>
      </c>
      <c r="Q60" s="200">
        <v>0</v>
      </c>
      <c r="R60" s="200">
        <v>1</v>
      </c>
      <c r="S60" s="200">
        <v>305.24230448842701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17.256753399781861</v>
      </c>
      <c r="D61" s="200">
        <v>9.1232325095162068</v>
      </c>
      <c r="E61" s="200">
        <v>0</v>
      </c>
      <c r="F61" s="200">
        <v>17.962611717728851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17.256753399781861</v>
      </c>
      <c r="R61" s="200">
        <v>1</v>
      </c>
      <c r="S61" s="200">
        <v>0</v>
      </c>
      <c r="T61" s="200">
        <v>17.256753399781861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52.2596002443861</v>
      </c>
      <c r="D63" s="200">
        <v>73.311247164587272</v>
      </c>
      <c r="E63" s="200">
        <v>0</v>
      </c>
      <c r="F63" s="200">
        <v>1292.2889327735861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52.2596002443861</v>
      </c>
      <c r="R63" s="200">
        <v>1</v>
      </c>
      <c r="S63" s="200">
        <v>50.931078321119642</v>
      </c>
      <c r="T63" s="200">
        <v>103.19067856550571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77.58859503504317</v>
      </c>
      <c r="D66" s="200">
        <v>35.750815547202222</v>
      </c>
      <c r="E66" s="200">
        <v>0</v>
      </c>
      <c r="F66" s="200">
        <v>3057.3177183372868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77.58859503504317</v>
      </c>
      <c r="R66" s="200">
        <v>1</v>
      </c>
      <c r="S66" s="200">
        <v>0</v>
      </c>
      <c r="T66" s="200">
        <v>77.58859503504317</v>
      </c>
    </row>
    <row r="67" spans="1:20" x14ac:dyDescent="0.35">
      <c r="A67" s="201" t="s">
        <v>908</v>
      </c>
      <c r="B67" s="200">
        <v>67.643256212064315</v>
      </c>
      <c r="C67" s="200">
        <v>0</v>
      </c>
      <c r="D67" s="200">
        <v>111.29813804461151</v>
      </c>
      <c r="E67" s="200">
        <v>98.210882444728881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67.643256212064315</v>
      </c>
      <c r="Q67" s="200">
        <v>0</v>
      </c>
      <c r="R67" s="200">
        <v>1</v>
      </c>
      <c r="S67" s="200">
        <v>67.643256212064315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6.1368283555655276</v>
      </c>
      <c r="C71" s="200">
        <v>0</v>
      </c>
      <c r="D71" s="200">
        <v>10.58103894393766</v>
      </c>
      <c r="E71" s="200">
        <v>57.778717625275753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6.1368283555655276</v>
      </c>
      <c r="Q71" s="200">
        <v>0</v>
      </c>
      <c r="R71" s="200">
        <v>1</v>
      </c>
      <c r="S71" s="200">
        <v>6.1368283555655276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184.30275796154689</v>
      </c>
      <c r="C73" s="200">
        <v>0</v>
      </c>
      <c r="D73" s="200">
        <v>218.7749433069142</v>
      </c>
      <c r="E73" s="200">
        <v>439.90204204693288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184.30275796154689</v>
      </c>
      <c r="Q73" s="200">
        <v>0</v>
      </c>
      <c r="R73" s="200">
        <v>1</v>
      </c>
      <c r="S73" s="200">
        <v>184.30275796154689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51.24159378234458</v>
      </c>
      <c r="C75" s="200">
        <v>0</v>
      </c>
      <c r="D75" s="200">
        <v>27.56910409737775</v>
      </c>
      <c r="E75" s="200">
        <v>193.9207932714514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51.24159378234458</v>
      </c>
      <c r="Q75" s="200">
        <v>0</v>
      </c>
      <c r="R75" s="200">
        <v>1</v>
      </c>
      <c r="S75" s="200">
        <v>56.094872785197161</v>
      </c>
      <c r="T75" s="200">
        <v>4.8532790028525854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1405.828107799397</v>
      </c>
      <c r="C77" s="200">
        <v>0</v>
      </c>
      <c r="D77" s="200">
        <v>2691.1628309425942</v>
      </c>
      <c r="E77" s="200">
        <v>104037.8555565422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1405.828107799397</v>
      </c>
      <c r="Q77" s="200">
        <v>0</v>
      </c>
      <c r="R77" s="200">
        <v>1</v>
      </c>
      <c r="S77" s="200">
        <v>1405.828107799397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35.814785835318048</v>
      </c>
      <c r="D78" s="200">
        <v>40.103726164883938</v>
      </c>
      <c r="E78" s="200">
        <v>0</v>
      </c>
      <c r="F78" s="200">
        <v>2908.3340678368108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35.814785835318048</v>
      </c>
      <c r="R78" s="200">
        <v>1</v>
      </c>
      <c r="S78" s="200">
        <v>161.6300430854069</v>
      </c>
      <c r="T78" s="200">
        <v>197.44482892072489</v>
      </c>
    </row>
    <row r="79" spans="1:20" x14ac:dyDescent="0.35">
      <c r="A79" s="201" t="s">
        <v>896</v>
      </c>
      <c r="B79" s="200">
        <v>77.169237370680548</v>
      </c>
      <c r="C79" s="200">
        <v>0</v>
      </c>
      <c r="D79" s="200">
        <v>38.993986196091313</v>
      </c>
      <c r="E79" s="200">
        <v>37673.91491426804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77.169237370680548</v>
      </c>
      <c r="Q79" s="200">
        <v>0</v>
      </c>
      <c r="R79" s="200">
        <v>1</v>
      </c>
      <c r="S79" s="200">
        <v>89.036404758457508</v>
      </c>
      <c r="T79" s="200">
        <v>11.86716738777695</v>
      </c>
    </row>
    <row r="80" spans="1:20" x14ac:dyDescent="0.35">
      <c r="A80" s="201" t="s">
        <v>895</v>
      </c>
      <c r="B80" s="200">
        <v>872.31563590713324</v>
      </c>
      <c r="C80" s="200">
        <v>0</v>
      </c>
      <c r="D80" s="200">
        <v>321.18018321877832</v>
      </c>
      <c r="E80" s="200">
        <v>182801.68399386571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872.31563590713324</v>
      </c>
      <c r="Q80" s="200">
        <v>0</v>
      </c>
      <c r="R80" s="200">
        <v>1</v>
      </c>
      <c r="S80" s="200">
        <v>906.72436321923044</v>
      </c>
      <c r="T80" s="200">
        <v>34.40872731209722</v>
      </c>
    </row>
    <row r="81" spans="1:20" x14ac:dyDescent="0.35">
      <c r="A81" s="201" t="s">
        <v>894</v>
      </c>
      <c r="B81" s="200">
        <v>1987.587215755711</v>
      </c>
      <c r="C81" s="200">
        <v>0</v>
      </c>
      <c r="D81" s="200">
        <v>75.383990827289423</v>
      </c>
      <c r="E81" s="200">
        <v>135953.6194748572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1987.587215755711</v>
      </c>
      <c r="Q81" s="200">
        <v>0</v>
      </c>
      <c r="R81" s="200">
        <v>1</v>
      </c>
      <c r="S81" s="200">
        <v>5144.3115026722826</v>
      </c>
      <c r="T81" s="200">
        <v>3156.7242869165721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0BAFA-D72B-491E-8707-8F17A8F7FDB7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19675</v>
      </c>
    </row>
    <row r="8" spans="1:25" x14ac:dyDescent="0.35">
      <c r="A8" s="201" t="s">
        <v>871</v>
      </c>
      <c r="B8" s="200">
        <v>10332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928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12542.896490821469</v>
      </c>
      <c r="D16" s="200">
        <v>0</v>
      </c>
      <c r="E16" s="200">
        <v>0</v>
      </c>
      <c r="F16" s="200">
        <v>0</v>
      </c>
      <c r="G16" s="200">
        <v>152.77389123861209</v>
      </c>
      <c r="H16" s="200">
        <v>1</v>
      </c>
      <c r="I16" s="200">
        <v>1</v>
      </c>
      <c r="J16" s="200">
        <v>1</v>
      </c>
      <c r="K16" s="200">
        <v>1</v>
      </c>
      <c r="L16" s="200">
        <v>-1339.769473392302</v>
      </c>
      <c r="M16" s="200">
        <v>263309.94526920532</v>
      </c>
      <c r="N16" s="200">
        <v>249580.05319623009</v>
      </c>
      <c r="O16" s="200">
        <v>-13729.89207297517</v>
      </c>
      <c r="P16" s="200">
        <v>11369.98282101629</v>
      </c>
      <c r="Q16" s="200">
        <v>23912.879311837762</v>
      </c>
      <c r="R16" s="200">
        <v>1</v>
      </c>
      <c r="S16" s="200">
        <v>159706.9659463175</v>
      </c>
      <c r="T16" s="200">
        <v>172249.862437139</v>
      </c>
      <c r="U16" s="199">
        <v>27119.441159351962</v>
      </c>
      <c r="V16" s="199">
        <v>61951.025906648778</v>
      </c>
      <c r="W16" s="199">
        <v>62103.79979788739</v>
      </c>
      <c r="X16" s="199">
        <v>1989.6157660655131</v>
      </c>
      <c r="Y16" s="199">
        <v>649.84629267321122</v>
      </c>
    </row>
    <row r="17" spans="1:20" x14ac:dyDescent="0.35">
      <c r="A17" s="201" t="s">
        <v>958</v>
      </c>
      <c r="B17" s="200">
        <v>0</v>
      </c>
      <c r="C17" s="200">
        <v>4185.7207782851328</v>
      </c>
      <c r="D17" s="200">
        <v>114.38252770059999</v>
      </c>
      <c r="E17" s="200">
        <v>0</v>
      </c>
      <c r="F17" s="200">
        <v>26.774105748046399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4185.7207782851328</v>
      </c>
      <c r="R17" s="200">
        <v>1</v>
      </c>
      <c r="S17" s="200">
        <v>95935.641417396386</v>
      </c>
      <c r="T17" s="200">
        <v>100121.3621956815</v>
      </c>
    </row>
    <row r="18" spans="1:20" x14ac:dyDescent="0.35">
      <c r="A18" s="201" t="s">
        <v>957</v>
      </c>
      <c r="B18" s="200">
        <v>0</v>
      </c>
      <c r="C18" s="200">
        <v>0.63032997641226984</v>
      </c>
      <c r="D18" s="200">
        <v>24.023853309118191</v>
      </c>
      <c r="E18" s="200">
        <v>0</v>
      </c>
      <c r="F18" s="200">
        <v>1.8818680879425551E-2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0.63032997641226984</v>
      </c>
      <c r="R18" s="200">
        <v>1</v>
      </c>
      <c r="S18" s="200">
        <v>229.5575729979787</v>
      </c>
      <c r="T18" s="200">
        <v>230.18790297439099</v>
      </c>
    </row>
    <row r="19" spans="1:20" x14ac:dyDescent="0.35">
      <c r="A19" s="201" t="s">
        <v>956</v>
      </c>
      <c r="B19" s="200">
        <v>0</v>
      </c>
      <c r="C19" s="200">
        <v>766.39507125532521</v>
      </c>
      <c r="D19" s="200">
        <v>61.911673689606829</v>
      </c>
      <c r="E19" s="200">
        <v>0</v>
      </c>
      <c r="F19" s="200">
        <v>175.19105808523599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766.39507125532521</v>
      </c>
      <c r="R19" s="200">
        <v>1</v>
      </c>
      <c r="S19" s="200">
        <v>40.610559522389401</v>
      </c>
      <c r="T19" s="200">
        <v>807.0056307777146</v>
      </c>
    </row>
    <row r="20" spans="1:20" x14ac:dyDescent="0.35">
      <c r="A20" s="201" t="s">
        <v>955</v>
      </c>
      <c r="B20" s="200">
        <v>0</v>
      </c>
      <c r="C20" s="200">
        <v>639.62451200441524</v>
      </c>
      <c r="D20" s="200">
        <v>143.82882215664449</v>
      </c>
      <c r="E20" s="200">
        <v>0</v>
      </c>
      <c r="F20" s="200">
        <v>1029.732265587397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639.62451200441524</v>
      </c>
      <c r="R20" s="200">
        <v>1</v>
      </c>
      <c r="S20" s="200">
        <v>664.79461536195231</v>
      </c>
      <c r="T20" s="200">
        <v>1304.419127366368</v>
      </c>
    </row>
    <row r="21" spans="1:20" x14ac:dyDescent="0.35">
      <c r="A21" s="201" t="s">
        <v>954</v>
      </c>
      <c r="B21" s="200">
        <v>0</v>
      </c>
      <c r="C21" s="200">
        <v>369.31152111912161</v>
      </c>
      <c r="D21" s="200">
        <v>60.790253192490113</v>
      </c>
      <c r="E21" s="200">
        <v>0</v>
      </c>
      <c r="F21" s="200">
        <v>698.65876467547162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369.31152111912161</v>
      </c>
      <c r="R21" s="200">
        <v>1</v>
      </c>
      <c r="S21" s="200">
        <v>4.6613429786882934</v>
      </c>
      <c r="T21" s="200">
        <v>373.97286409780992</v>
      </c>
    </row>
    <row r="22" spans="1:20" x14ac:dyDescent="0.35">
      <c r="A22" s="201" t="s">
        <v>953</v>
      </c>
      <c r="B22" s="200">
        <v>0</v>
      </c>
      <c r="C22" s="200">
        <v>349.01266844472912</v>
      </c>
      <c r="D22" s="200">
        <v>893.04794942229148</v>
      </c>
      <c r="E22" s="200">
        <v>0</v>
      </c>
      <c r="F22" s="200">
        <v>12.678913997648371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349.01266844472912</v>
      </c>
      <c r="R22" s="200">
        <v>1</v>
      </c>
      <c r="S22" s="200">
        <v>0</v>
      </c>
      <c r="T22" s="200">
        <v>349.01266844472912</v>
      </c>
    </row>
    <row r="23" spans="1:20" x14ac:dyDescent="0.35">
      <c r="A23" s="201" t="s">
        <v>952</v>
      </c>
      <c r="B23" s="200">
        <v>328.13280211427542</v>
      </c>
      <c r="C23" s="200">
        <v>0</v>
      </c>
      <c r="D23" s="200">
        <v>214.86994018351621</v>
      </c>
      <c r="E23" s="200">
        <v>59.893198478503329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328.13280211427542</v>
      </c>
      <c r="Q23" s="200">
        <v>0</v>
      </c>
      <c r="R23" s="200">
        <v>1</v>
      </c>
      <c r="S23" s="200">
        <v>468.95205241118458</v>
      </c>
      <c r="T23" s="200">
        <v>140.81925029690919</v>
      </c>
    </row>
    <row r="24" spans="1:20" x14ac:dyDescent="0.35">
      <c r="A24" s="201" t="s">
        <v>951</v>
      </c>
      <c r="B24" s="200">
        <v>1850.4530576147199</v>
      </c>
      <c r="C24" s="200">
        <v>0</v>
      </c>
      <c r="D24" s="200">
        <v>2340.0768331477561</v>
      </c>
      <c r="E24" s="200">
        <v>28.112634451732688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1850.4530576147199</v>
      </c>
      <c r="Q24" s="200">
        <v>0</v>
      </c>
      <c r="R24" s="200">
        <v>1</v>
      </c>
      <c r="S24" s="200">
        <v>2875.366982020219</v>
      </c>
      <c r="T24" s="200">
        <v>1024.9139244054991</v>
      </c>
    </row>
    <row r="25" spans="1:20" x14ac:dyDescent="0.35">
      <c r="A25" s="201" t="s">
        <v>950</v>
      </c>
      <c r="B25" s="200">
        <v>331.1763202401745</v>
      </c>
      <c r="C25" s="200">
        <v>0</v>
      </c>
      <c r="D25" s="200">
        <v>284.15387903638168</v>
      </c>
      <c r="E25" s="200">
        <v>50.876891359730713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331.1763202401745</v>
      </c>
      <c r="Q25" s="200">
        <v>0</v>
      </c>
      <c r="R25" s="200">
        <v>1</v>
      </c>
      <c r="S25" s="200">
        <v>351.72214907059282</v>
      </c>
      <c r="T25" s="200">
        <v>20.545828830418341</v>
      </c>
    </row>
    <row r="26" spans="1:20" x14ac:dyDescent="0.35">
      <c r="A26" s="201" t="s">
        <v>949</v>
      </c>
      <c r="B26" s="200">
        <v>0</v>
      </c>
      <c r="C26" s="200">
        <v>909.24195247636112</v>
      </c>
      <c r="D26" s="200">
        <v>176.2877141901715</v>
      </c>
      <c r="E26" s="200">
        <v>0</v>
      </c>
      <c r="F26" s="200">
        <v>412.73536482039049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909.24195247636112</v>
      </c>
      <c r="R26" s="200">
        <v>1</v>
      </c>
      <c r="S26" s="200">
        <v>266.53979756160601</v>
      </c>
      <c r="T26" s="200">
        <v>1175.781750037967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213.0474583155648</v>
      </c>
      <c r="D28" s="200">
        <v>61.171948056109841</v>
      </c>
      <c r="E28" s="200">
        <v>0</v>
      </c>
      <c r="F28" s="200">
        <v>211.79664767162399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213.0474583155648</v>
      </c>
      <c r="R28" s="200">
        <v>1</v>
      </c>
      <c r="S28" s="200">
        <v>94.102268350817496</v>
      </c>
      <c r="T28" s="200">
        <v>307.14972666638232</v>
      </c>
    </row>
    <row r="29" spans="1:20" x14ac:dyDescent="0.35">
      <c r="A29" s="201" t="s">
        <v>946</v>
      </c>
      <c r="B29" s="200">
        <v>14.80456022000474</v>
      </c>
      <c r="C29" s="200">
        <v>0</v>
      </c>
      <c r="D29" s="200">
        <v>33.079001032375572</v>
      </c>
      <c r="E29" s="200">
        <v>6.1438373977554344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14.80456022000474</v>
      </c>
      <c r="Q29" s="200">
        <v>0</v>
      </c>
      <c r="R29" s="200">
        <v>1</v>
      </c>
      <c r="S29" s="200">
        <v>14.80456022000474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181.30209580429849</v>
      </c>
      <c r="D30" s="200">
        <v>230.55801729141791</v>
      </c>
      <c r="E30" s="200">
        <v>0</v>
      </c>
      <c r="F30" s="200">
        <v>73.609111649388865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181.30209580429849</v>
      </c>
      <c r="R30" s="200">
        <v>1</v>
      </c>
      <c r="S30" s="200">
        <v>0</v>
      </c>
      <c r="T30" s="200">
        <v>181.30209580429849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0</v>
      </c>
      <c r="C32" s="200">
        <v>4978.1930500351154</v>
      </c>
      <c r="D32" s="200">
        <v>49.138584602239142</v>
      </c>
      <c r="E32" s="200">
        <v>0</v>
      </c>
      <c r="F32" s="200">
        <v>2945.784276049581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4978.1930500351154</v>
      </c>
      <c r="R32" s="200">
        <v>1</v>
      </c>
      <c r="S32" s="200">
        <v>8500.747090230765</v>
      </c>
      <c r="T32" s="200">
        <v>13478.94014026588</v>
      </c>
    </row>
    <row r="33" spans="1:20" x14ac:dyDescent="0.35">
      <c r="A33" s="201" t="s">
        <v>942</v>
      </c>
      <c r="B33" s="200">
        <v>0</v>
      </c>
      <c r="C33" s="200">
        <v>1929.429096047239</v>
      </c>
      <c r="D33" s="200">
        <v>62.531543991810089</v>
      </c>
      <c r="E33" s="200">
        <v>0</v>
      </c>
      <c r="F33" s="200">
        <v>1354.9565793686111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1929.429096047239</v>
      </c>
      <c r="R33" s="200">
        <v>1</v>
      </c>
      <c r="S33" s="200">
        <v>10762.987896207909</v>
      </c>
      <c r="T33" s="200">
        <v>12692.41699225515</v>
      </c>
    </row>
    <row r="34" spans="1:20" x14ac:dyDescent="0.35">
      <c r="A34" s="201" t="s">
        <v>941</v>
      </c>
      <c r="B34" s="200">
        <v>81.351567235099495</v>
      </c>
      <c r="C34" s="200">
        <v>0</v>
      </c>
      <c r="D34" s="200">
        <v>450.81922944099512</v>
      </c>
      <c r="E34" s="200">
        <v>53.403895254090052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81.351567235099495</v>
      </c>
      <c r="Q34" s="200">
        <v>0</v>
      </c>
      <c r="R34" s="200">
        <v>1</v>
      </c>
      <c r="S34" s="200">
        <v>81.351567235099495</v>
      </c>
      <c r="T34" s="200">
        <v>0</v>
      </c>
    </row>
    <row r="35" spans="1:20" x14ac:dyDescent="0.35">
      <c r="A35" s="201" t="s">
        <v>940</v>
      </c>
      <c r="B35" s="200">
        <v>270.91734754903501</v>
      </c>
      <c r="C35" s="200">
        <v>0</v>
      </c>
      <c r="D35" s="200">
        <v>76.929274826985065</v>
      </c>
      <c r="E35" s="200">
        <v>509.67529705031649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270.91734754903501</v>
      </c>
      <c r="Q35" s="200">
        <v>0</v>
      </c>
      <c r="R35" s="200">
        <v>1</v>
      </c>
      <c r="S35" s="200">
        <v>736.83199440489227</v>
      </c>
      <c r="T35" s="200">
        <v>465.91464685585731</v>
      </c>
    </row>
    <row r="36" spans="1:20" x14ac:dyDescent="0.35">
      <c r="A36" s="201" t="s">
        <v>939</v>
      </c>
      <c r="B36" s="200">
        <v>0</v>
      </c>
      <c r="C36" s="200">
        <v>1154.077920267229</v>
      </c>
      <c r="D36" s="200">
        <v>176.5869928150656</v>
      </c>
      <c r="E36" s="200">
        <v>0</v>
      </c>
      <c r="F36" s="200">
        <v>1209.0688093559149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1154.077920267229</v>
      </c>
      <c r="R36" s="200">
        <v>1</v>
      </c>
      <c r="S36" s="200">
        <v>4248.2971215586222</v>
      </c>
      <c r="T36" s="200">
        <v>5402.3750418258514</v>
      </c>
    </row>
    <row r="37" spans="1:20" x14ac:dyDescent="0.35">
      <c r="A37" s="201" t="s">
        <v>938</v>
      </c>
      <c r="B37" s="200">
        <v>1374.6000423764201</v>
      </c>
      <c r="C37" s="200">
        <v>0</v>
      </c>
      <c r="D37" s="200">
        <v>56.94904998747716</v>
      </c>
      <c r="E37" s="200">
        <v>236.79262821933011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1374.6000423764201</v>
      </c>
      <c r="Q37" s="200">
        <v>0</v>
      </c>
      <c r="R37" s="200">
        <v>1</v>
      </c>
      <c r="S37" s="200">
        <v>1788.127222494674</v>
      </c>
      <c r="T37" s="200">
        <v>413.52718011825419</v>
      </c>
    </row>
    <row r="38" spans="1:20" x14ac:dyDescent="0.35">
      <c r="A38" s="201" t="s">
        <v>937</v>
      </c>
      <c r="B38" s="200">
        <v>0</v>
      </c>
      <c r="C38" s="200">
        <v>860.61404791092957</v>
      </c>
      <c r="D38" s="200">
        <v>44.818738869792753</v>
      </c>
      <c r="E38" s="200">
        <v>0</v>
      </c>
      <c r="F38" s="200">
        <v>1996.4219259305621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860.61404791092957</v>
      </c>
      <c r="R38" s="200">
        <v>1</v>
      </c>
      <c r="S38" s="200">
        <v>683.34251124126274</v>
      </c>
      <c r="T38" s="200">
        <v>1543.9565591521921</v>
      </c>
    </row>
    <row r="39" spans="1:20" x14ac:dyDescent="0.35">
      <c r="A39" s="201" t="s">
        <v>936</v>
      </c>
      <c r="B39" s="200">
        <v>0</v>
      </c>
      <c r="C39" s="200">
        <v>1953.279780120751</v>
      </c>
      <c r="D39" s="200">
        <v>100.2043461440591</v>
      </c>
      <c r="E39" s="200">
        <v>0</v>
      </c>
      <c r="F39" s="200">
        <v>5813.333878955641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1953.279780120751</v>
      </c>
      <c r="R39" s="200">
        <v>1</v>
      </c>
      <c r="S39" s="200">
        <v>1960.840699478443</v>
      </c>
      <c r="T39" s="200">
        <v>3914.120479599193</v>
      </c>
    </row>
    <row r="40" spans="1:20" x14ac:dyDescent="0.35">
      <c r="A40" s="201" t="s">
        <v>935</v>
      </c>
      <c r="B40" s="200">
        <v>1683.492171026171</v>
      </c>
      <c r="C40" s="200">
        <v>0</v>
      </c>
      <c r="D40" s="200">
        <v>125.3090215248279</v>
      </c>
      <c r="E40" s="200">
        <v>305.64985366668128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1683.492171026171</v>
      </c>
      <c r="Q40" s="200">
        <v>0</v>
      </c>
      <c r="R40" s="200">
        <v>1</v>
      </c>
      <c r="S40" s="200">
        <v>2895.3020675756929</v>
      </c>
      <c r="T40" s="200">
        <v>1211.8098965495219</v>
      </c>
    </row>
    <row r="41" spans="1:20" x14ac:dyDescent="0.35">
      <c r="A41" s="201" t="s">
        <v>934</v>
      </c>
      <c r="B41" s="200">
        <v>0</v>
      </c>
      <c r="C41" s="200">
        <v>417.30836482663761</v>
      </c>
      <c r="D41" s="200">
        <v>37.541622649846303</v>
      </c>
      <c r="E41" s="200">
        <v>0</v>
      </c>
      <c r="F41" s="200">
        <v>349.19125051259368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417.30836482663761</v>
      </c>
      <c r="R41" s="200">
        <v>1</v>
      </c>
      <c r="S41" s="200">
        <v>726.20232793395246</v>
      </c>
      <c r="T41" s="200">
        <v>1143.51069276059</v>
      </c>
    </row>
    <row r="42" spans="1:20" x14ac:dyDescent="0.35">
      <c r="A42" s="201" t="s">
        <v>933</v>
      </c>
      <c r="B42" s="200">
        <v>71.42541531555807</v>
      </c>
      <c r="C42" s="200">
        <v>0</v>
      </c>
      <c r="D42" s="200">
        <v>32.882479648484349</v>
      </c>
      <c r="E42" s="200">
        <v>47.912572662797047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71.42541531555807</v>
      </c>
      <c r="Q42" s="200">
        <v>0</v>
      </c>
      <c r="R42" s="200">
        <v>1</v>
      </c>
      <c r="S42" s="200">
        <v>113.38014301114229</v>
      </c>
      <c r="T42" s="200">
        <v>41.954727695584268</v>
      </c>
    </row>
    <row r="43" spans="1:20" x14ac:dyDescent="0.35">
      <c r="A43" s="201" t="s">
        <v>932</v>
      </c>
      <c r="B43" s="200">
        <v>762.75389108673062</v>
      </c>
      <c r="C43" s="200">
        <v>0</v>
      </c>
      <c r="D43" s="200">
        <v>53.881940148317533</v>
      </c>
      <c r="E43" s="200">
        <v>640.24320312409338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762.75389108673062</v>
      </c>
      <c r="Q43" s="200">
        <v>0</v>
      </c>
      <c r="R43" s="200">
        <v>1</v>
      </c>
      <c r="S43" s="200">
        <v>1750.823615184697</v>
      </c>
      <c r="T43" s="200">
        <v>988.06972409796617</v>
      </c>
    </row>
    <row r="44" spans="1:20" x14ac:dyDescent="0.35">
      <c r="A44" s="201" t="s">
        <v>931</v>
      </c>
      <c r="B44" s="200">
        <v>501.71997071820391</v>
      </c>
      <c r="C44" s="200">
        <v>0</v>
      </c>
      <c r="D44" s="200">
        <v>22.944584951775489</v>
      </c>
      <c r="E44" s="200">
        <v>105.37717455757431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501.71997071820391</v>
      </c>
      <c r="Q44" s="200">
        <v>0</v>
      </c>
      <c r="R44" s="200">
        <v>1</v>
      </c>
      <c r="S44" s="200">
        <v>664.63741589035976</v>
      </c>
      <c r="T44" s="200">
        <v>162.91744517215591</v>
      </c>
    </row>
    <row r="45" spans="1:20" x14ac:dyDescent="0.35">
      <c r="A45" s="201" t="s">
        <v>930</v>
      </c>
      <c r="B45" s="200">
        <v>555.06623747317599</v>
      </c>
      <c r="C45" s="200">
        <v>0</v>
      </c>
      <c r="D45" s="200">
        <v>184.9471264418531</v>
      </c>
      <c r="E45" s="200">
        <v>1316.187865775036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555.06623747317599</v>
      </c>
      <c r="Q45" s="200">
        <v>0</v>
      </c>
      <c r="R45" s="200">
        <v>1</v>
      </c>
      <c r="S45" s="200">
        <v>697.79884335264501</v>
      </c>
      <c r="T45" s="200">
        <v>142.73260587946911</v>
      </c>
    </row>
    <row r="46" spans="1:20" x14ac:dyDescent="0.35">
      <c r="A46" s="201" t="s">
        <v>929</v>
      </c>
      <c r="B46" s="200">
        <v>0</v>
      </c>
      <c r="C46" s="200">
        <v>62.316577773636681</v>
      </c>
      <c r="D46" s="200">
        <v>238.95114356791771</v>
      </c>
      <c r="E46" s="200">
        <v>0</v>
      </c>
      <c r="F46" s="200">
        <v>298.97238189163232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62.316577773636681</v>
      </c>
      <c r="R46" s="200">
        <v>1</v>
      </c>
      <c r="S46" s="200">
        <v>217.38726094691111</v>
      </c>
      <c r="T46" s="200">
        <v>279.70383872054782</v>
      </c>
    </row>
    <row r="47" spans="1:20" x14ac:dyDescent="0.35">
      <c r="A47" s="201" t="s">
        <v>928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927</v>
      </c>
      <c r="B48" s="200">
        <v>0</v>
      </c>
      <c r="C48" s="200">
        <v>103.6942051933742</v>
      </c>
      <c r="D48" s="200">
        <v>97.316231652320695</v>
      </c>
      <c r="E48" s="200">
        <v>0</v>
      </c>
      <c r="F48" s="200">
        <v>200.09841017614221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103.6942051933742</v>
      </c>
      <c r="R48" s="200">
        <v>1</v>
      </c>
      <c r="S48" s="200">
        <v>293.83683660700518</v>
      </c>
      <c r="T48" s="200">
        <v>397.5310418003794</v>
      </c>
    </row>
    <row r="49" spans="1:20" x14ac:dyDescent="0.35">
      <c r="A49" s="201" t="s">
        <v>926</v>
      </c>
      <c r="B49" s="200">
        <v>19.248200037433659</v>
      </c>
      <c r="C49" s="200">
        <v>0</v>
      </c>
      <c r="D49" s="200">
        <v>65.290690714702947</v>
      </c>
      <c r="E49" s="200">
        <v>27.977337835398181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19.248200037433659</v>
      </c>
      <c r="Q49" s="200">
        <v>0</v>
      </c>
      <c r="R49" s="200">
        <v>1</v>
      </c>
      <c r="S49" s="200">
        <v>826.12972873943261</v>
      </c>
      <c r="T49" s="200">
        <v>806.88152870199895</v>
      </c>
    </row>
    <row r="50" spans="1:20" x14ac:dyDescent="0.35">
      <c r="A50" s="201" t="s">
        <v>925</v>
      </c>
      <c r="B50" s="200">
        <v>0</v>
      </c>
      <c r="C50" s="200">
        <v>69.288902035825657</v>
      </c>
      <c r="D50" s="200">
        <v>4.4531380941118934</v>
      </c>
      <c r="E50" s="200">
        <v>0</v>
      </c>
      <c r="F50" s="200">
        <v>629.71256045164785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69.288902035825657</v>
      </c>
      <c r="R50" s="200">
        <v>1</v>
      </c>
      <c r="S50" s="200">
        <v>6.9715519363319682</v>
      </c>
      <c r="T50" s="200">
        <v>76.26045397215762</v>
      </c>
    </row>
    <row r="51" spans="1:20" x14ac:dyDescent="0.35">
      <c r="A51" s="201" t="s">
        <v>924</v>
      </c>
      <c r="B51" s="200">
        <v>257.2563917082374</v>
      </c>
      <c r="C51" s="200">
        <v>0</v>
      </c>
      <c r="D51" s="200">
        <v>22.74595440032229</v>
      </c>
      <c r="E51" s="200">
        <v>173.32939413051179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257.2563917082374</v>
      </c>
      <c r="Q51" s="200">
        <v>0</v>
      </c>
      <c r="R51" s="200">
        <v>1</v>
      </c>
      <c r="S51" s="200">
        <v>310.95895783634802</v>
      </c>
      <c r="T51" s="200">
        <v>53.702566128110561</v>
      </c>
    </row>
    <row r="52" spans="1:20" x14ac:dyDescent="0.35">
      <c r="A52" s="201" t="s">
        <v>923</v>
      </c>
      <c r="B52" s="200">
        <v>0</v>
      </c>
      <c r="C52" s="200">
        <v>1673.205737044821</v>
      </c>
      <c r="D52" s="200">
        <v>150.12611442726279</v>
      </c>
      <c r="E52" s="200">
        <v>0</v>
      </c>
      <c r="F52" s="200">
        <v>3463.5361034372258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1673.205737044821</v>
      </c>
      <c r="R52" s="200">
        <v>1</v>
      </c>
      <c r="S52" s="200">
        <v>471.57175632336788</v>
      </c>
      <c r="T52" s="200">
        <v>2144.777493368189</v>
      </c>
    </row>
    <row r="53" spans="1:20" x14ac:dyDescent="0.35">
      <c r="A53" s="201" t="s">
        <v>922</v>
      </c>
      <c r="B53" s="200">
        <v>0</v>
      </c>
      <c r="C53" s="200">
        <v>411.84785676396842</v>
      </c>
      <c r="D53" s="200">
        <v>131.10825871718129</v>
      </c>
      <c r="E53" s="200">
        <v>0</v>
      </c>
      <c r="F53" s="200">
        <v>1917.370754937034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411.84785676396842</v>
      </c>
      <c r="R53" s="200">
        <v>1</v>
      </c>
      <c r="S53" s="200">
        <v>1726.27714815628</v>
      </c>
      <c r="T53" s="200">
        <v>2138.1250049202481</v>
      </c>
    </row>
    <row r="54" spans="1:20" x14ac:dyDescent="0.35">
      <c r="A54" s="201" t="s">
        <v>921</v>
      </c>
      <c r="B54" s="200">
        <v>83.028305526577142</v>
      </c>
      <c r="C54" s="200">
        <v>0</v>
      </c>
      <c r="D54" s="200">
        <v>23.91190456559471</v>
      </c>
      <c r="E54" s="200">
        <v>91.340659319724438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83.028305526577142</v>
      </c>
      <c r="Q54" s="200">
        <v>0</v>
      </c>
      <c r="R54" s="200">
        <v>1</v>
      </c>
      <c r="S54" s="200">
        <v>154.1711090478895</v>
      </c>
      <c r="T54" s="200">
        <v>71.142803521312359</v>
      </c>
    </row>
    <row r="55" spans="1:20" x14ac:dyDescent="0.35">
      <c r="A55" s="201" t="s">
        <v>920</v>
      </c>
      <c r="B55" s="200">
        <v>35.516807407091392</v>
      </c>
      <c r="C55" s="200">
        <v>0</v>
      </c>
      <c r="D55" s="200">
        <v>28.804699944203499</v>
      </c>
      <c r="E55" s="200">
        <v>38.183684601855063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35.516807407091392</v>
      </c>
      <c r="Q55" s="200">
        <v>0</v>
      </c>
      <c r="R55" s="200">
        <v>1</v>
      </c>
      <c r="S55" s="200">
        <v>143.57012761000951</v>
      </c>
      <c r="T55" s="200">
        <v>108.0533202029181</v>
      </c>
    </row>
    <row r="56" spans="1:20" x14ac:dyDescent="0.35">
      <c r="A56" s="201" t="s">
        <v>919</v>
      </c>
      <c r="B56" s="200">
        <v>0</v>
      </c>
      <c r="C56" s="200">
        <v>407.9378370273638</v>
      </c>
      <c r="D56" s="200">
        <v>55.994925840168172</v>
      </c>
      <c r="E56" s="200">
        <v>0</v>
      </c>
      <c r="F56" s="200">
        <v>710.97566987355253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407.9378370273638</v>
      </c>
      <c r="R56" s="200">
        <v>1</v>
      </c>
      <c r="S56" s="200">
        <v>178.4885035474463</v>
      </c>
      <c r="T56" s="200">
        <v>586.42634057481007</v>
      </c>
    </row>
    <row r="57" spans="1:20" x14ac:dyDescent="0.35">
      <c r="A57" s="201" t="s">
        <v>918</v>
      </c>
      <c r="B57" s="200">
        <v>0</v>
      </c>
      <c r="C57" s="200">
        <v>71.914236677206986</v>
      </c>
      <c r="D57" s="200">
        <v>4.9783486974309099</v>
      </c>
      <c r="E57" s="200">
        <v>0</v>
      </c>
      <c r="F57" s="200">
        <v>85.283620288087036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71.914236677206986</v>
      </c>
      <c r="R57" s="200">
        <v>1</v>
      </c>
      <c r="S57" s="200">
        <v>3.8788293024146179</v>
      </c>
      <c r="T57" s="200">
        <v>75.793065979621602</v>
      </c>
    </row>
    <row r="58" spans="1:20" x14ac:dyDescent="0.35">
      <c r="A58" s="201" t="s">
        <v>917</v>
      </c>
      <c r="B58" s="200">
        <v>10.440137520563329</v>
      </c>
      <c r="C58" s="200">
        <v>0</v>
      </c>
      <c r="D58" s="200">
        <v>176.87551441235919</v>
      </c>
      <c r="E58" s="200">
        <v>7.4722871999868987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10.440137520563329</v>
      </c>
      <c r="Q58" s="200">
        <v>0</v>
      </c>
      <c r="R58" s="200">
        <v>1</v>
      </c>
      <c r="S58" s="200">
        <v>668.29916671201499</v>
      </c>
      <c r="T58" s="200">
        <v>657.85902919145167</v>
      </c>
    </row>
    <row r="59" spans="1:20" x14ac:dyDescent="0.35">
      <c r="A59" s="201" t="s">
        <v>916</v>
      </c>
      <c r="B59" s="200">
        <v>41.631920129462053</v>
      </c>
      <c r="C59" s="200">
        <v>0</v>
      </c>
      <c r="D59" s="200">
        <v>28.688173182737529</v>
      </c>
      <c r="E59" s="200">
        <v>96.070188105067118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41.631920129462053</v>
      </c>
      <c r="Q59" s="200">
        <v>0</v>
      </c>
      <c r="R59" s="200">
        <v>1</v>
      </c>
      <c r="S59" s="200">
        <v>160.1379330703304</v>
      </c>
      <c r="T59" s="200">
        <v>118.5060129408684</v>
      </c>
    </row>
    <row r="60" spans="1:20" x14ac:dyDescent="0.35">
      <c r="A60" s="201" t="s">
        <v>915</v>
      </c>
      <c r="B60" s="200">
        <v>0</v>
      </c>
      <c r="C60" s="200">
        <v>4.2635977900992543</v>
      </c>
      <c r="D60" s="200">
        <v>25.482732359016229</v>
      </c>
      <c r="E60" s="200">
        <v>0</v>
      </c>
      <c r="F60" s="200">
        <v>9.5096176659599134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4.2635977900992543</v>
      </c>
      <c r="R60" s="200">
        <v>1</v>
      </c>
      <c r="S60" s="200">
        <v>231.80691184411819</v>
      </c>
      <c r="T60" s="200">
        <v>236.07050963421739</v>
      </c>
    </row>
    <row r="61" spans="1:20" x14ac:dyDescent="0.35">
      <c r="A61" s="201" t="s">
        <v>914</v>
      </c>
      <c r="B61" s="200">
        <v>144.7989685155724</v>
      </c>
      <c r="C61" s="200">
        <v>0</v>
      </c>
      <c r="D61" s="200">
        <v>53.879249470866228</v>
      </c>
      <c r="E61" s="200">
        <v>41.795248447769893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144.7989685155724</v>
      </c>
      <c r="Q61" s="200">
        <v>0</v>
      </c>
      <c r="R61" s="200">
        <v>1</v>
      </c>
      <c r="S61" s="200">
        <v>297.52967615305681</v>
      </c>
      <c r="T61" s="200">
        <v>152.73070763748439</v>
      </c>
    </row>
    <row r="62" spans="1:20" x14ac:dyDescent="0.35">
      <c r="A62" s="201" t="s">
        <v>913</v>
      </c>
      <c r="B62" s="200">
        <v>66.717288494214216</v>
      </c>
      <c r="C62" s="200">
        <v>0</v>
      </c>
      <c r="D62" s="200">
        <v>75.422472119884731</v>
      </c>
      <c r="E62" s="200">
        <v>69.490394021298968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66.717288494214216</v>
      </c>
      <c r="Q62" s="200">
        <v>0</v>
      </c>
      <c r="R62" s="200">
        <v>1</v>
      </c>
      <c r="S62" s="200">
        <v>318.92349481641941</v>
      </c>
      <c r="T62" s="200">
        <v>252.20620632220519</v>
      </c>
    </row>
    <row r="63" spans="1:20" x14ac:dyDescent="0.35">
      <c r="A63" s="201" t="s">
        <v>912</v>
      </c>
      <c r="B63" s="200">
        <v>1827.032544351373</v>
      </c>
      <c r="C63" s="200">
        <v>0</v>
      </c>
      <c r="D63" s="200">
        <v>214.25680034298421</v>
      </c>
      <c r="E63" s="200">
        <v>3035.6013951396371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1827.032544351373</v>
      </c>
      <c r="Q63" s="200">
        <v>0</v>
      </c>
      <c r="R63" s="200">
        <v>1</v>
      </c>
      <c r="S63" s="200">
        <v>1928.630074331641</v>
      </c>
      <c r="T63" s="200">
        <v>101.5975299802685</v>
      </c>
    </row>
    <row r="64" spans="1:20" x14ac:dyDescent="0.35">
      <c r="A64" s="201" t="s">
        <v>911</v>
      </c>
      <c r="B64" s="200">
        <v>38.51335953437178</v>
      </c>
      <c r="C64" s="200">
        <v>0</v>
      </c>
      <c r="D64" s="200">
        <v>13.42032150334942</v>
      </c>
      <c r="E64" s="200">
        <v>91.902646493442603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38.51335953437178</v>
      </c>
      <c r="Q64" s="200">
        <v>0</v>
      </c>
      <c r="R64" s="200">
        <v>1</v>
      </c>
      <c r="S64" s="200">
        <v>44.70499570937195</v>
      </c>
      <c r="T64" s="200">
        <v>6.1916361750001672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209.29065142306729</v>
      </c>
      <c r="D66" s="200">
        <v>99.332567244131198</v>
      </c>
      <c r="E66" s="200">
        <v>0</v>
      </c>
      <c r="F66" s="200">
        <v>3518.7673996622102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209.29065142306729</v>
      </c>
      <c r="R66" s="200">
        <v>1</v>
      </c>
      <c r="S66" s="200">
        <v>369.36914342108417</v>
      </c>
      <c r="T66" s="200">
        <v>578.65979484415152</v>
      </c>
    </row>
    <row r="67" spans="1:20" x14ac:dyDescent="0.35">
      <c r="A67" s="201" t="s">
        <v>908</v>
      </c>
      <c r="B67" s="200">
        <v>0</v>
      </c>
      <c r="C67" s="200">
        <v>121.64888389956479</v>
      </c>
      <c r="D67" s="200">
        <v>79.48368418359145</v>
      </c>
      <c r="E67" s="200">
        <v>0</v>
      </c>
      <c r="F67" s="200">
        <v>166.257032202414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121.64888389956479</v>
      </c>
      <c r="R67" s="200">
        <v>1</v>
      </c>
      <c r="S67" s="200">
        <v>39.551226633191384</v>
      </c>
      <c r="T67" s="200">
        <v>161.20011053275621</v>
      </c>
    </row>
    <row r="68" spans="1:20" x14ac:dyDescent="0.35">
      <c r="A68" s="201" t="s">
        <v>907</v>
      </c>
      <c r="B68" s="200">
        <v>96.137964464053368</v>
      </c>
      <c r="C68" s="200">
        <v>0</v>
      </c>
      <c r="D68" s="200">
        <v>85.341994100977416</v>
      </c>
      <c r="E68" s="200">
        <v>4054.4652464991441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96.137964464053368</v>
      </c>
      <c r="Q68" s="200">
        <v>0</v>
      </c>
      <c r="R68" s="200">
        <v>1</v>
      </c>
      <c r="S68" s="200">
        <v>168.9316016558904</v>
      </c>
      <c r="T68" s="200">
        <v>72.793637191837064</v>
      </c>
    </row>
    <row r="69" spans="1:20" x14ac:dyDescent="0.35">
      <c r="A69" s="201" t="s">
        <v>906</v>
      </c>
      <c r="B69" s="200">
        <v>0</v>
      </c>
      <c r="C69" s="200">
        <v>54.152759245800041</v>
      </c>
      <c r="D69" s="200">
        <v>126.4525286525143</v>
      </c>
      <c r="E69" s="200">
        <v>0</v>
      </c>
      <c r="F69" s="200">
        <v>940.49032668144901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54.152759245800041</v>
      </c>
      <c r="R69" s="200">
        <v>1</v>
      </c>
      <c r="S69" s="200">
        <v>184.29971640912089</v>
      </c>
      <c r="T69" s="200">
        <v>238.4524756549209</v>
      </c>
    </row>
    <row r="70" spans="1:20" x14ac:dyDescent="0.35">
      <c r="A70" s="201" t="s">
        <v>905</v>
      </c>
      <c r="B70" s="200">
        <v>105.9166362725075</v>
      </c>
      <c r="C70" s="200">
        <v>0</v>
      </c>
      <c r="D70" s="200">
        <v>23.306994921191489</v>
      </c>
      <c r="E70" s="200">
        <v>579.58705925810898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105.9166362725075</v>
      </c>
      <c r="Q70" s="200">
        <v>0</v>
      </c>
      <c r="R70" s="200">
        <v>1</v>
      </c>
      <c r="S70" s="200">
        <v>190.86693855251869</v>
      </c>
      <c r="T70" s="200">
        <v>84.950302280011272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72.585003359353564</v>
      </c>
      <c r="D72" s="200">
        <v>234.2617043877089</v>
      </c>
      <c r="E72" s="200">
        <v>0</v>
      </c>
      <c r="F72" s="200">
        <v>471.74991266576859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72.585003359353564</v>
      </c>
      <c r="R72" s="200">
        <v>1</v>
      </c>
      <c r="S72" s="200">
        <v>15.753927888216539</v>
      </c>
      <c r="T72" s="200">
        <v>88.338931247570102</v>
      </c>
    </row>
    <row r="73" spans="1:20" x14ac:dyDescent="0.35">
      <c r="A73" s="201" t="s">
        <v>902</v>
      </c>
      <c r="B73" s="200">
        <v>12.702780859657169</v>
      </c>
      <c r="C73" s="200">
        <v>0</v>
      </c>
      <c r="D73" s="200">
        <v>4.0369446632378638</v>
      </c>
      <c r="E73" s="200">
        <v>21.127150945986049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12.702780859657169</v>
      </c>
      <c r="Q73" s="200">
        <v>0</v>
      </c>
      <c r="R73" s="200">
        <v>1</v>
      </c>
      <c r="S73" s="200">
        <v>12.702780859657169</v>
      </c>
      <c r="T73" s="200">
        <v>0</v>
      </c>
    </row>
    <row r="74" spans="1:20" x14ac:dyDescent="0.35">
      <c r="A74" s="201" t="s">
        <v>901</v>
      </c>
      <c r="B74" s="200">
        <v>305.09877043162982</v>
      </c>
      <c r="C74" s="200">
        <v>0</v>
      </c>
      <c r="D74" s="200">
        <v>81.113986870619016</v>
      </c>
      <c r="E74" s="200">
        <v>3408.1047739755941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305.09877043162982</v>
      </c>
      <c r="Q74" s="200">
        <v>0</v>
      </c>
      <c r="R74" s="200">
        <v>1</v>
      </c>
      <c r="S74" s="200">
        <v>326.46148366409938</v>
      </c>
      <c r="T74" s="200">
        <v>21.362713232469599</v>
      </c>
    </row>
    <row r="75" spans="1:20" x14ac:dyDescent="0.35">
      <c r="A75" s="201" t="s">
        <v>900</v>
      </c>
      <c r="B75" s="200">
        <v>0</v>
      </c>
      <c r="C75" s="200">
        <v>530.91119177902874</v>
      </c>
      <c r="D75" s="200">
        <v>98.704038468519002</v>
      </c>
      <c r="E75" s="200">
        <v>0</v>
      </c>
      <c r="F75" s="200">
        <v>6406.7984374762091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530.91119177902874</v>
      </c>
      <c r="R75" s="200">
        <v>1</v>
      </c>
      <c r="S75" s="200">
        <v>197.780360875524</v>
      </c>
      <c r="T75" s="200">
        <v>728.69155265455265</v>
      </c>
    </row>
    <row r="76" spans="1:20" x14ac:dyDescent="0.35">
      <c r="A76" s="201" t="s">
        <v>899</v>
      </c>
      <c r="B76" s="200">
        <v>0</v>
      </c>
      <c r="C76" s="200">
        <v>5.5781219693324298</v>
      </c>
      <c r="D76" s="200">
        <v>2.171088985095242</v>
      </c>
      <c r="E76" s="200">
        <v>0</v>
      </c>
      <c r="F76" s="200">
        <v>548.95181798325905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5.5781219693324298</v>
      </c>
      <c r="R76" s="200">
        <v>1</v>
      </c>
      <c r="S76" s="200">
        <v>0</v>
      </c>
      <c r="T76" s="200">
        <v>5.5781219693324298</v>
      </c>
    </row>
    <row r="77" spans="1:20" x14ac:dyDescent="0.35">
      <c r="A77" s="201" t="s">
        <v>898</v>
      </c>
      <c r="B77" s="200">
        <v>0</v>
      </c>
      <c r="C77" s="200">
        <v>12.83711455928519</v>
      </c>
      <c r="D77" s="200">
        <v>6.2478786305421004</v>
      </c>
      <c r="E77" s="200">
        <v>0</v>
      </c>
      <c r="F77" s="200">
        <v>815.76922001518926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12.83711455928519</v>
      </c>
      <c r="R77" s="200">
        <v>1</v>
      </c>
      <c r="S77" s="200">
        <v>0</v>
      </c>
      <c r="T77" s="200">
        <v>12.83711455928519</v>
      </c>
    </row>
    <row r="78" spans="1:20" x14ac:dyDescent="0.35">
      <c r="A78" s="201" t="s">
        <v>897</v>
      </c>
      <c r="B78" s="200">
        <v>465.92847182417438</v>
      </c>
      <c r="C78" s="200">
        <v>0</v>
      </c>
      <c r="D78" s="200">
        <v>30.037844592870481</v>
      </c>
      <c r="E78" s="200">
        <v>8470.8941201066827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465.92847182417438</v>
      </c>
      <c r="Q78" s="200">
        <v>0</v>
      </c>
      <c r="R78" s="200">
        <v>1</v>
      </c>
      <c r="S78" s="200">
        <v>785.20986117171026</v>
      </c>
      <c r="T78" s="200">
        <v>319.28138934753588</v>
      </c>
    </row>
    <row r="79" spans="1:20" x14ac:dyDescent="0.35">
      <c r="A79" s="201" t="s">
        <v>896</v>
      </c>
      <c r="B79" s="200">
        <v>0</v>
      </c>
      <c r="C79" s="200">
        <v>56.541918697622521</v>
      </c>
      <c r="D79" s="200">
        <v>53.619291187636101</v>
      </c>
      <c r="E79" s="200">
        <v>0</v>
      </c>
      <c r="F79" s="200" t="s">
        <v>990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56.541918697622521</v>
      </c>
      <c r="R79" s="200">
        <v>1</v>
      </c>
      <c r="S79" s="200">
        <v>269.00505495101271</v>
      </c>
      <c r="T79" s="200">
        <v>325.54697364863517</v>
      </c>
    </row>
    <row r="80" spans="1:20" x14ac:dyDescent="0.35">
      <c r="A80" s="201" t="s">
        <v>895</v>
      </c>
      <c r="B80" s="200">
        <v>34.120890969801913</v>
      </c>
      <c r="C80" s="200">
        <v>0</v>
      </c>
      <c r="D80" s="200">
        <v>23.837879898321251</v>
      </c>
      <c r="E80" s="200">
        <v>4982.4721919813637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34.120890969801913</v>
      </c>
      <c r="Q80" s="200">
        <v>0</v>
      </c>
      <c r="R80" s="200">
        <v>1</v>
      </c>
      <c r="S80" s="200">
        <v>166.0421933913091</v>
      </c>
      <c r="T80" s="200">
        <v>131.92130242150719</v>
      </c>
    </row>
    <row r="81" spans="1:20" x14ac:dyDescent="0.35">
      <c r="A81" s="201" t="s">
        <v>894</v>
      </c>
      <c r="B81" s="200">
        <v>0</v>
      </c>
      <c r="C81" s="200">
        <v>1137.676069709147</v>
      </c>
      <c r="D81" s="200">
        <v>55.689645673834441</v>
      </c>
      <c r="E81" s="200">
        <v>0</v>
      </c>
      <c r="F81" s="200">
        <v>33435.230801419762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1137.676069709147</v>
      </c>
      <c r="R81" s="200">
        <v>1</v>
      </c>
      <c r="S81" s="200">
        <v>12440.293760461829</v>
      </c>
      <c r="T81" s="200">
        <v>13577.96983017098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D0AED-ECD7-4CAD-A07B-62C4E059ED75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19675</v>
      </c>
    </row>
    <row r="8" spans="1:25" x14ac:dyDescent="0.35">
      <c r="A8" s="201" t="s">
        <v>871</v>
      </c>
      <c r="B8" s="200">
        <v>10332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927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28733.559387303289</v>
      </c>
      <c r="D16" s="200">
        <v>0</v>
      </c>
      <c r="E16" s="200">
        <v>0</v>
      </c>
      <c r="F16" s="200">
        <v>0</v>
      </c>
      <c r="G16" s="200">
        <v>3854.1129501034011</v>
      </c>
      <c r="H16" s="200">
        <v>1</v>
      </c>
      <c r="I16" s="200">
        <v>1</v>
      </c>
      <c r="J16" s="200">
        <v>1</v>
      </c>
      <c r="K16" s="200">
        <v>1</v>
      </c>
      <c r="L16" s="200">
        <v>-1066.125378910222</v>
      </c>
      <c r="M16" s="200">
        <v>213456.56025072021</v>
      </c>
      <c r="N16" s="200">
        <v>187510.9884346101</v>
      </c>
      <c r="O16" s="200">
        <v>-25945.57181611011</v>
      </c>
      <c r="P16" s="200">
        <v>7186.1499787403363</v>
      </c>
      <c r="Q16" s="200">
        <v>35919.709366043629</v>
      </c>
      <c r="R16" s="200">
        <v>1</v>
      </c>
      <c r="S16" s="200">
        <v>118962.7766585983</v>
      </c>
      <c r="T16" s="200">
        <v>147696.33604590161</v>
      </c>
      <c r="U16" s="199">
        <v>9781.9066770503086</v>
      </c>
      <c r="V16" s="199">
        <v>53546.082502285222</v>
      </c>
      <c r="W16" s="199">
        <v>57400.195452388623</v>
      </c>
      <c r="X16" s="199">
        <v>2432.235025483109</v>
      </c>
      <c r="Y16" s="199">
        <v>1366.109646572887</v>
      </c>
    </row>
    <row r="17" spans="1:20" x14ac:dyDescent="0.35">
      <c r="A17" s="201" t="s">
        <v>958</v>
      </c>
      <c r="B17" s="200">
        <v>0</v>
      </c>
      <c r="C17" s="200">
        <v>14653.602389533849</v>
      </c>
      <c r="D17" s="200">
        <v>105.2374703545222</v>
      </c>
      <c r="E17" s="200">
        <v>0</v>
      </c>
      <c r="F17" s="200">
        <v>55.95442089181207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14653.602389533849</v>
      </c>
      <c r="R17" s="200">
        <v>1</v>
      </c>
      <c r="S17" s="200">
        <v>65101.40211593912</v>
      </c>
      <c r="T17" s="200">
        <v>79755.004505472971</v>
      </c>
    </row>
    <row r="18" spans="1:20" x14ac:dyDescent="0.35">
      <c r="A18" s="201" t="s">
        <v>957</v>
      </c>
      <c r="B18" s="200">
        <v>603.36038352932246</v>
      </c>
      <c r="C18" s="200">
        <v>0</v>
      </c>
      <c r="D18" s="200">
        <v>111.9884908930231</v>
      </c>
      <c r="E18" s="200">
        <v>13.712299429877319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603.36038352932246</v>
      </c>
      <c r="Q18" s="200">
        <v>0</v>
      </c>
      <c r="R18" s="200">
        <v>1</v>
      </c>
      <c r="S18" s="200">
        <v>1181.172617114474</v>
      </c>
      <c r="T18" s="200">
        <v>577.81223358515149</v>
      </c>
    </row>
    <row r="19" spans="1:20" x14ac:dyDescent="0.35">
      <c r="A19" s="201" t="s">
        <v>956</v>
      </c>
      <c r="B19" s="200">
        <v>183.04522139698491</v>
      </c>
      <c r="C19" s="200">
        <v>0</v>
      </c>
      <c r="D19" s="200">
        <v>69.492961325412011</v>
      </c>
      <c r="E19" s="200">
        <v>34.884642334756776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183.04522139698491</v>
      </c>
      <c r="Q19" s="200">
        <v>0</v>
      </c>
      <c r="R19" s="200">
        <v>1</v>
      </c>
      <c r="S19" s="200">
        <v>483.98867701264129</v>
      </c>
      <c r="T19" s="200">
        <v>300.94345561565649</v>
      </c>
    </row>
    <row r="20" spans="1:20" x14ac:dyDescent="0.35">
      <c r="A20" s="201" t="s">
        <v>955</v>
      </c>
      <c r="B20" s="200">
        <v>0</v>
      </c>
      <c r="C20" s="200">
        <v>95.538134064847128</v>
      </c>
      <c r="D20" s="200">
        <v>48.178392079995163</v>
      </c>
      <c r="E20" s="200">
        <v>0</v>
      </c>
      <c r="F20" s="200">
        <v>91.816611087490273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95.538134064847128</v>
      </c>
      <c r="R20" s="200">
        <v>1</v>
      </c>
      <c r="S20" s="200">
        <v>218.13735598604941</v>
      </c>
      <c r="T20" s="200">
        <v>313.67549005089649</v>
      </c>
    </row>
    <row r="21" spans="1:20" x14ac:dyDescent="0.35">
      <c r="A21" s="201" t="s">
        <v>954</v>
      </c>
      <c r="B21" s="200">
        <v>0</v>
      </c>
      <c r="C21" s="200">
        <v>4.3826778680912977</v>
      </c>
      <c r="D21" s="200">
        <v>0.87149181537881715</v>
      </c>
      <c r="E21" s="200">
        <v>0</v>
      </c>
      <c r="F21" s="200">
        <v>4.9494516697836843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4.3826778680912977</v>
      </c>
      <c r="R21" s="200">
        <v>1</v>
      </c>
      <c r="S21" s="200">
        <v>0</v>
      </c>
      <c r="T21" s="200">
        <v>4.3826778680912977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28.322204960828</v>
      </c>
      <c r="D24" s="200">
        <v>215.2273924302159</v>
      </c>
      <c r="E24" s="200">
        <v>0</v>
      </c>
      <c r="F24" s="200">
        <v>0.46493119004530442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28.322204960828</v>
      </c>
      <c r="R24" s="200">
        <v>1</v>
      </c>
      <c r="S24" s="200">
        <v>129.05841670702</v>
      </c>
      <c r="T24" s="200">
        <v>157.380621667848</v>
      </c>
    </row>
    <row r="25" spans="1:20" x14ac:dyDescent="0.35">
      <c r="A25" s="201" t="s">
        <v>950</v>
      </c>
      <c r="B25" s="200">
        <v>0</v>
      </c>
      <c r="C25" s="200">
        <v>3.199890557285181</v>
      </c>
      <c r="D25" s="200">
        <v>3.1085928433521892</v>
      </c>
      <c r="E25" s="200">
        <v>0</v>
      </c>
      <c r="F25" s="200">
        <v>0.57505411048153743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3.199890557285181</v>
      </c>
      <c r="R25" s="200">
        <v>1</v>
      </c>
      <c r="S25" s="200">
        <v>0</v>
      </c>
      <c r="T25" s="200">
        <v>3.199890557285181</v>
      </c>
    </row>
    <row r="26" spans="1:20" x14ac:dyDescent="0.35">
      <c r="A26" s="201" t="s">
        <v>949</v>
      </c>
      <c r="B26" s="200">
        <v>0</v>
      </c>
      <c r="C26" s="200">
        <v>37.752556888308007</v>
      </c>
      <c r="D26" s="200">
        <v>14.44416812894808</v>
      </c>
      <c r="E26" s="200">
        <v>0</v>
      </c>
      <c r="F26" s="200">
        <v>10.230193988706169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37.752556888308007</v>
      </c>
      <c r="R26" s="200">
        <v>1</v>
      </c>
      <c r="S26" s="200">
        <v>28.821698033012431</v>
      </c>
      <c r="T26" s="200">
        <v>66.574254921320431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1677.036892492911</v>
      </c>
      <c r="D28" s="200">
        <v>346.48964664812098</v>
      </c>
      <c r="E28" s="200">
        <v>0</v>
      </c>
      <c r="F28" s="200">
        <v>995.24641689823989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1677.036892492911</v>
      </c>
      <c r="R28" s="200">
        <v>1</v>
      </c>
      <c r="S28" s="200">
        <v>94.635567975625534</v>
      </c>
      <c r="T28" s="200">
        <v>1771.6724604685371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0</v>
      </c>
      <c r="C32" s="200">
        <v>3635.679262170072</v>
      </c>
      <c r="D32" s="200">
        <v>58.617530700355843</v>
      </c>
      <c r="E32" s="200">
        <v>0</v>
      </c>
      <c r="F32" s="200">
        <v>1284.280978331572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3635.679262170072</v>
      </c>
      <c r="R32" s="200">
        <v>1</v>
      </c>
      <c r="S32" s="200">
        <v>8727.2337183045674</v>
      </c>
      <c r="T32" s="200">
        <v>12362.912980474641</v>
      </c>
    </row>
    <row r="33" spans="1:20" x14ac:dyDescent="0.35">
      <c r="A33" s="201" t="s">
        <v>942</v>
      </c>
      <c r="B33" s="200">
        <v>0</v>
      </c>
      <c r="C33" s="200">
        <v>183.00610106567731</v>
      </c>
      <c r="D33" s="200">
        <v>49.379784604183108</v>
      </c>
      <c r="E33" s="200">
        <v>0</v>
      </c>
      <c r="F33" s="200">
        <v>76.719789907994056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183.00610106567731</v>
      </c>
      <c r="R33" s="200">
        <v>1</v>
      </c>
      <c r="S33" s="200">
        <v>7347.803327418258</v>
      </c>
      <c r="T33" s="200">
        <v>7530.8094284839353</v>
      </c>
    </row>
    <row r="34" spans="1:20" x14ac:dyDescent="0.35">
      <c r="A34" s="201" t="s">
        <v>941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940</v>
      </c>
      <c r="B35" s="200">
        <v>0</v>
      </c>
      <c r="C35" s="200">
        <v>852.6385609686331</v>
      </c>
      <c r="D35" s="200">
        <v>106.5043586762385</v>
      </c>
      <c r="E35" s="200">
        <v>0</v>
      </c>
      <c r="F35" s="200">
        <v>875.81270446751341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852.6385609686331</v>
      </c>
      <c r="R35" s="200">
        <v>1</v>
      </c>
      <c r="S35" s="200">
        <v>240.68435940623681</v>
      </c>
      <c r="T35" s="200">
        <v>1093.3229203748699</v>
      </c>
    </row>
    <row r="36" spans="1:20" x14ac:dyDescent="0.35">
      <c r="A36" s="201" t="s">
        <v>939</v>
      </c>
      <c r="B36" s="200">
        <v>0</v>
      </c>
      <c r="C36" s="200">
        <v>2007.7883343708841</v>
      </c>
      <c r="D36" s="200">
        <v>154.70061032489639</v>
      </c>
      <c r="E36" s="200">
        <v>0</v>
      </c>
      <c r="F36" s="200">
        <v>1255.680337533857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2007.7883343708841</v>
      </c>
      <c r="R36" s="200">
        <v>1</v>
      </c>
      <c r="S36" s="200">
        <v>2406.118048508773</v>
      </c>
      <c r="T36" s="200">
        <v>4413.906382879657</v>
      </c>
    </row>
    <row r="37" spans="1:20" x14ac:dyDescent="0.35">
      <c r="A37" s="201" t="s">
        <v>938</v>
      </c>
      <c r="B37" s="200">
        <v>1855.933808847263</v>
      </c>
      <c r="C37" s="200">
        <v>0</v>
      </c>
      <c r="D37" s="200">
        <v>280.61159461757552</v>
      </c>
      <c r="E37" s="200">
        <v>378.64051303600769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1855.933808847263</v>
      </c>
      <c r="Q37" s="200">
        <v>0</v>
      </c>
      <c r="R37" s="200">
        <v>1</v>
      </c>
      <c r="S37" s="200">
        <v>5259.5870410300022</v>
      </c>
      <c r="T37" s="200">
        <v>3403.653232182739</v>
      </c>
    </row>
    <row r="38" spans="1:20" x14ac:dyDescent="0.35">
      <c r="A38" s="201" t="s">
        <v>937</v>
      </c>
      <c r="B38" s="200">
        <v>286.43025204370002</v>
      </c>
      <c r="C38" s="200">
        <v>0</v>
      </c>
      <c r="D38" s="200">
        <v>37.764605409736447</v>
      </c>
      <c r="E38" s="200">
        <v>389.5233343936099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286.43025204370002</v>
      </c>
      <c r="Q38" s="200">
        <v>0</v>
      </c>
      <c r="R38" s="200">
        <v>1</v>
      </c>
      <c r="S38" s="200">
        <v>890.87549641511191</v>
      </c>
      <c r="T38" s="200">
        <v>604.44524437141195</v>
      </c>
    </row>
    <row r="39" spans="1:20" x14ac:dyDescent="0.35">
      <c r="A39" s="201" t="s">
        <v>936</v>
      </c>
      <c r="B39" s="200">
        <v>0</v>
      </c>
      <c r="C39" s="200">
        <v>5412.9284832758121</v>
      </c>
      <c r="D39" s="200">
        <v>151.65051555961659</v>
      </c>
      <c r="E39" s="200">
        <v>0</v>
      </c>
      <c r="F39" s="200">
        <v>9616.9726977992304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5412.9284832758121</v>
      </c>
      <c r="R39" s="200">
        <v>1</v>
      </c>
      <c r="S39" s="200">
        <v>943.86717928307155</v>
      </c>
      <c r="T39" s="200">
        <v>6356.795662558884</v>
      </c>
    </row>
    <row r="40" spans="1:20" x14ac:dyDescent="0.35">
      <c r="A40" s="201" t="s">
        <v>935</v>
      </c>
      <c r="B40" s="200">
        <v>0</v>
      </c>
      <c r="C40" s="200">
        <v>197.34545893030989</v>
      </c>
      <c r="D40" s="200">
        <v>38.899426240296499</v>
      </c>
      <c r="E40" s="200">
        <v>0</v>
      </c>
      <c r="F40" s="200">
        <v>49.252696515432312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197.34545893030989</v>
      </c>
      <c r="R40" s="200">
        <v>1</v>
      </c>
      <c r="S40" s="200">
        <v>412.35673408083932</v>
      </c>
      <c r="T40" s="200">
        <v>609.70219301114912</v>
      </c>
    </row>
    <row r="41" spans="1:20" x14ac:dyDescent="0.35">
      <c r="A41" s="201" t="s">
        <v>934</v>
      </c>
      <c r="B41" s="200">
        <v>146.1863772524558</v>
      </c>
      <c r="C41" s="200">
        <v>0</v>
      </c>
      <c r="D41" s="200">
        <v>32.474671414299841</v>
      </c>
      <c r="E41" s="200">
        <v>118.22914798698589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146.1863772524558</v>
      </c>
      <c r="Q41" s="200">
        <v>0</v>
      </c>
      <c r="R41" s="200">
        <v>1</v>
      </c>
      <c r="S41" s="200">
        <v>722.44349164055802</v>
      </c>
      <c r="T41" s="200">
        <v>576.2571143881022</v>
      </c>
    </row>
    <row r="42" spans="1:20" x14ac:dyDescent="0.35">
      <c r="A42" s="201" t="s">
        <v>933</v>
      </c>
      <c r="B42" s="200">
        <v>861.17909214411782</v>
      </c>
      <c r="C42" s="200">
        <v>0</v>
      </c>
      <c r="D42" s="200">
        <v>229.97161684020111</v>
      </c>
      <c r="E42" s="200">
        <v>684.16832810637857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861.17909214411782</v>
      </c>
      <c r="Q42" s="200">
        <v>0</v>
      </c>
      <c r="R42" s="200">
        <v>1</v>
      </c>
      <c r="S42" s="200">
        <v>862.20809108806338</v>
      </c>
      <c r="T42" s="200">
        <v>1.028998943945526</v>
      </c>
    </row>
    <row r="43" spans="1:20" x14ac:dyDescent="0.35">
      <c r="A43" s="201" t="s">
        <v>932</v>
      </c>
      <c r="B43" s="200">
        <v>0</v>
      </c>
      <c r="C43" s="200">
        <v>1018.840633770702</v>
      </c>
      <c r="D43" s="200">
        <v>50.467024815013353</v>
      </c>
      <c r="E43" s="200">
        <v>0</v>
      </c>
      <c r="F43" s="200">
        <v>910.08060098132194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1018.840633770702</v>
      </c>
      <c r="R43" s="200">
        <v>1</v>
      </c>
      <c r="S43" s="200">
        <v>521.76089823993436</v>
      </c>
      <c r="T43" s="200">
        <v>1540.601532010636</v>
      </c>
    </row>
    <row r="44" spans="1:20" x14ac:dyDescent="0.35">
      <c r="A44" s="201" t="s">
        <v>931</v>
      </c>
      <c r="B44" s="200">
        <v>1058.36558748169</v>
      </c>
      <c r="C44" s="200">
        <v>0</v>
      </c>
      <c r="D44" s="200">
        <v>62.938423614930407</v>
      </c>
      <c r="E44" s="200">
        <v>263.2653142811771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1058.36558748169</v>
      </c>
      <c r="Q44" s="200">
        <v>0</v>
      </c>
      <c r="R44" s="200">
        <v>1</v>
      </c>
      <c r="S44" s="200">
        <v>1432.6200078675649</v>
      </c>
      <c r="T44" s="200">
        <v>374.2544203858746</v>
      </c>
    </row>
    <row r="45" spans="1:20" x14ac:dyDescent="0.35">
      <c r="A45" s="201" t="s">
        <v>930</v>
      </c>
      <c r="B45" s="200">
        <v>0</v>
      </c>
      <c r="C45" s="200">
        <v>332.74349638356261</v>
      </c>
      <c r="D45" s="200">
        <v>131.9280507635348</v>
      </c>
      <c r="E45" s="200">
        <v>0</v>
      </c>
      <c r="F45" s="200">
        <v>1380.4109275628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332.74349638356261</v>
      </c>
      <c r="R45" s="200">
        <v>1</v>
      </c>
      <c r="S45" s="200">
        <v>78.200867620889397</v>
      </c>
      <c r="T45" s="200">
        <v>410.94436400445198</v>
      </c>
    </row>
    <row r="46" spans="1:20" x14ac:dyDescent="0.35">
      <c r="A46" s="201" t="s">
        <v>929</v>
      </c>
      <c r="B46" s="200">
        <v>46.352634164213853</v>
      </c>
      <c r="C46" s="200">
        <v>0</v>
      </c>
      <c r="D46" s="200">
        <v>27.322318547641348</v>
      </c>
      <c r="E46" s="200">
        <v>176.2083125643214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46.352634164213853</v>
      </c>
      <c r="Q46" s="200">
        <v>0</v>
      </c>
      <c r="R46" s="200">
        <v>1</v>
      </c>
      <c r="S46" s="200">
        <v>46.352634164213853</v>
      </c>
      <c r="T46" s="200">
        <v>0</v>
      </c>
    </row>
    <row r="47" spans="1:20" x14ac:dyDescent="0.35">
      <c r="A47" s="201" t="s">
        <v>928</v>
      </c>
      <c r="B47" s="200">
        <v>103.6942051933742</v>
      </c>
      <c r="C47" s="200">
        <v>0</v>
      </c>
      <c r="D47" s="200">
        <v>97.316231652320681</v>
      </c>
      <c r="E47" s="200">
        <v>96.05803336844464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103.6942051933742</v>
      </c>
      <c r="Q47" s="200">
        <v>0</v>
      </c>
      <c r="R47" s="200">
        <v>1</v>
      </c>
      <c r="S47" s="200">
        <v>397.5310418003794</v>
      </c>
      <c r="T47" s="200">
        <v>293.83683660700518</v>
      </c>
    </row>
    <row r="48" spans="1:20" x14ac:dyDescent="0.35">
      <c r="A48" s="201" t="s">
        <v>927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926</v>
      </c>
      <c r="B49" s="200">
        <v>0</v>
      </c>
      <c r="C49" s="200">
        <v>586.56333915045707</v>
      </c>
      <c r="D49" s="200">
        <v>110.4038527667182</v>
      </c>
      <c r="E49" s="200">
        <v>0</v>
      </c>
      <c r="F49" s="200">
        <v>894.26418790650393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586.56333915045707</v>
      </c>
      <c r="R49" s="200">
        <v>1</v>
      </c>
      <c r="S49" s="200">
        <v>805.64743940159337</v>
      </c>
      <c r="T49" s="200">
        <v>1392.21077855205</v>
      </c>
    </row>
    <row r="50" spans="1:20" x14ac:dyDescent="0.35">
      <c r="A50" s="201" t="s">
        <v>925</v>
      </c>
      <c r="B50" s="200">
        <v>136.1340302280714</v>
      </c>
      <c r="C50" s="200">
        <v>0</v>
      </c>
      <c r="D50" s="200">
        <v>213.02786227059619</v>
      </c>
      <c r="E50" s="200">
        <v>352.69425691010639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136.1340302280714</v>
      </c>
      <c r="Q50" s="200">
        <v>0</v>
      </c>
      <c r="R50" s="200">
        <v>1</v>
      </c>
      <c r="S50" s="200">
        <v>1676.548330097746</v>
      </c>
      <c r="T50" s="200">
        <v>1540.414299869675</v>
      </c>
    </row>
    <row r="51" spans="1:20" x14ac:dyDescent="0.35">
      <c r="A51" s="201" t="s">
        <v>924</v>
      </c>
      <c r="B51" s="200">
        <v>78.785687168169432</v>
      </c>
      <c r="C51" s="200">
        <v>0</v>
      </c>
      <c r="D51" s="200">
        <v>18.58580600871133</v>
      </c>
      <c r="E51" s="200">
        <v>62.867493286078783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78.785687168169432</v>
      </c>
      <c r="Q51" s="200">
        <v>0</v>
      </c>
      <c r="R51" s="200">
        <v>1</v>
      </c>
      <c r="S51" s="200">
        <v>157.863595829709</v>
      </c>
      <c r="T51" s="200">
        <v>79.077908661539595</v>
      </c>
    </row>
    <row r="52" spans="1:20" x14ac:dyDescent="0.35">
      <c r="A52" s="201" t="s">
        <v>923</v>
      </c>
      <c r="B52" s="200">
        <v>0</v>
      </c>
      <c r="C52" s="200">
        <v>60.372362037990499</v>
      </c>
      <c r="D52" s="200">
        <v>4.8426298642541719</v>
      </c>
      <c r="E52" s="200">
        <v>0</v>
      </c>
      <c r="F52" s="200">
        <v>74.60257594693654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60.372362037990499</v>
      </c>
      <c r="R52" s="200">
        <v>1</v>
      </c>
      <c r="S52" s="200">
        <v>4.5798516357150696</v>
      </c>
      <c r="T52" s="200">
        <v>64.952213673705572</v>
      </c>
    </row>
    <row r="53" spans="1:20" x14ac:dyDescent="0.35">
      <c r="A53" s="201" t="s">
        <v>922</v>
      </c>
      <c r="B53" s="200">
        <v>35.73899601352673</v>
      </c>
      <c r="C53" s="200">
        <v>0</v>
      </c>
      <c r="D53" s="200">
        <v>91.639729977326184</v>
      </c>
      <c r="E53" s="200">
        <v>68.503941896652094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35.73899601352673</v>
      </c>
      <c r="Q53" s="200">
        <v>0</v>
      </c>
      <c r="R53" s="200">
        <v>1</v>
      </c>
      <c r="S53" s="200">
        <v>1110.0808357095341</v>
      </c>
      <c r="T53" s="200">
        <v>1074.3418396960069</v>
      </c>
    </row>
    <row r="54" spans="1:20" x14ac:dyDescent="0.35">
      <c r="A54" s="201" t="s">
        <v>921</v>
      </c>
      <c r="B54" s="200">
        <v>0</v>
      </c>
      <c r="C54" s="200">
        <v>53.08166344337674</v>
      </c>
      <c r="D54" s="200">
        <v>19.956610431342639</v>
      </c>
      <c r="E54" s="200">
        <v>0</v>
      </c>
      <c r="F54" s="200">
        <v>52.935878478624311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53.08166344337674</v>
      </c>
      <c r="R54" s="200">
        <v>1</v>
      </c>
      <c r="S54" s="200">
        <v>48.834835578786667</v>
      </c>
      <c r="T54" s="200">
        <v>101.91649902216341</v>
      </c>
    </row>
    <row r="55" spans="1:20" x14ac:dyDescent="0.35">
      <c r="A55" s="201" t="s">
        <v>920</v>
      </c>
      <c r="B55" s="200">
        <v>0</v>
      </c>
      <c r="C55" s="200">
        <v>413.56939841565111</v>
      </c>
      <c r="D55" s="200">
        <v>111.7776739468104</v>
      </c>
      <c r="E55" s="200">
        <v>0</v>
      </c>
      <c r="F55" s="200">
        <v>215.61945095987761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413.56939841565111</v>
      </c>
      <c r="R55" s="200">
        <v>1</v>
      </c>
      <c r="S55" s="200">
        <v>180.3708241441914</v>
      </c>
      <c r="T55" s="200">
        <v>593.94022255984248</v>
      </c>
    </row>
    <row r="56" spans="1:20" x14ac:dyDescent="0.35">
      <c r="A56" s="201" t="s">
        <v>919</v>
      </c>
      <c r="B56" s="200">
        <v>130.2536285937162</v>
      </c>
      <c r="C56" s="200">
        <v>0</v>
      </c>
      <c r="D56" s="200">
        <v>44.458523653051749</v>
      </c>
      <c r="E56" s="200">
        <v>143.5974304371866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130.2536285937162</v>
      </c>
      <c r="Q56" s="200">
        <v>0</v>
      </c>
      <c r="R56" s="200">
        <v>1</v>
      </c>
      <c r="S56" s="200">
        <v>311.83816668911828</v>
      </c>
      <c r="T56" s="200">
        <v>181.58453809540211</v>
      </c>
    </row>
    <row r="57" spans="1:20" x14ac:dyDescent="0.35">
      <c r="A57" s="201" t="s">
        <v>918</v>
      </c>
      <c r="B57" s="200">
        <v>0</v>
      </c>
      <c r="C57" s="200">
        <v>331.24659382842151</v>
      </c>
      <c r="D57" s="200">
        <v>35.958952249325627</v>
      </c>
      <c r="E57" s="200">
        <v>0</v>
      </c>
      <c r="F57" s="200">
        <v>234.50248846817269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331.24659382842151</v>
      </c>
      <c r="R57" s="200">
        <v>1</v>
      </c>
      <c r="S57" s="200">
        <v>68.224447621293962</v>
      </c>
      <c r="T57" s="200">
        <v>399.47104144971553</v>
      </c>
    </row>
    <row r="58" spans="1:20" x14ac:dyDescent="0.35">
      <c r="A58" s="201" t="s">
        <v>917</v>
      </c>
      <c r="B58" s="200">
        <v>0</v>
      </c>
      <c r="C58" s="200">
        <v>3377.994800290558</v>
      </c>
      <c r="D58" s="200">
        <v>585.71655693673938</v>
      </c>
      <c r="E58" s="200">
        <v>0</v>
      </c>
      <c r="F58" s="200">
        <v>1231.422803203571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3377.994800290558</v>
      </c>
      <c r="R58" s="200">
        <v>1</v>
      </c>
      <c r="S58" s="200">
        <v>56.527306263184677</v>
      </c>
      <c r="T58" s="200">
        <v>3434.5221065537421</v>
      </c>
    </row>
    <row r="59" spans="1:20" x14ac:dyDescent="0.35">
      <c r="A59" s="201" t="s">
        <v>916</v>
      </c>
      <c r="B59" s="200">
        <v>45.300934856656063</v>
      </c>
      <c r="C59" s="200">
        <v>0</v>
      </c>
      <c r="D59" s="200">
        <v>40.139775918460558</v>
      </c>
      <c r="E59" s="200">
        <v>123.8061263459164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45.300934856656063</v>
      </c>
      <c r="Q59" s="200">
        <v>0</v>
      </c>
      <c r="R59" s="200">
        <v>1</v>
      </c>
      <c r="S59" s="200">
        <v>178.0969351609146</v>
      </c>
      <c r="T59" s="200">
        <v>132.79600030425851</v>
      </c>
    </row>
    <row r="60" spans="1:20" x14ac:dyDescent="0.35">
      <c r="A60" s="201" t="s">
        <v>915</v>
      </c>
      <c r="B60" s="200">
        <v>594.8562808767274</v>
      </c>
      <c r="C60" s="200">
        <v>0</v>
      </c>
      <c r="D60" s="200">
        <v>270.11631541972332</v>
      </c>
      <c r="E60" s="200">
        <v>602.5711040082133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594.8562808767274</v>
      </c>
      <c r="Q60" s="200">
        <v>0</v>
      </c>
      <c r="R60" s="200">
        <v>1</v>
      </c>
      <c r="S60" s="200">
        <v>2268.015684190314</v>
      </c>
      <c r="T60" s="200">
        <v>1673.1594033135859</v>
      </c>
    </row>
    <row r="61" spans="1:20" x14ac:dyDescent="0.35">
      <c r="A61" s="201" t="s">
        <v>914</v>
      </c>
      <c r="B61" s="200">
        <v>53.482591671706317</v>
      </c>
      <c r="C61" s="200">
        <v>0</v>
      </c>
      <c r="D61" s="200">
        <v>19.57832896916743</v>
      </c>
      <c r="E61" s="200">
        <v>18.282966312426431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53.482591671706317</v>
      </c>
      <c r="Q61" s="200">
        <v>0</v>
      </c>
      <c r="R61" s="200">
        <v>1</v>
      </c>
      <c r="S61" s="200">
        <v>92.884892660185443</v>
      </c>
      <c r="T61" s="200">
        <v>39.402300988479134</v>
      </c>
    </row>
    <row r="62" spans="1:20" x14ac:dyDescent="0.35">
      <c r="A62" s="201" t="s">
        <v>913</v>
      </c>
      <c r="B62" s="200">
        <v>249.48689241302819</v>
      </c>
      <c r="C62" s="200">
        <v>0</v>
      </c>
      <c r="D62" s="200">
        <v>78.587323565810479</v>
      </c>
      <c r="E62" s="200">
        <v>307.7562574409605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249.48689241302819</v>
      </c>
      <c r="Q62" s="200">
        <v>0</v>
      </c>
      <c r="R62" s="200">
        <v>1</v>
      </c>
      <c r="S62" s="200">
        <v>362.93847750084922</v>
      </c>
      <c r="T62" s="200">
        <v>113.4515850878211</v>
      </c>
    </row>
    <row r="63" spans="1:20" x14ac:dyDescent="0.35">
      <c r="A63" s="201" t="s">
        <v>912</v>
      </c>
      <c r="B63" s="200">
        <v>0</v>
      </c>
      <c r="C63" s="200">
        <v>176.42701633581419</v>
      </c>
      <c r="D63" s="200">
        <v>25.456801809583169</v>
      </c>
      <c r="E63" s="200">
        <v>0</v>
      </c>
      <c r="F63" s="200">
        <v>1111.2248824383919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176.42701633581419</v>
      </c>
      <c r="R63" s="200">
        <v>1</v>
      </c>
      <c r="S63" s="200">
        <v>9.8046332493954296</v>
      </c>
      <c r="T63" s="200">
        <v>186.2316495852096</v>
      </c>
    </row>
    <row r="64" spans="1:20" x14ac:dyDescent="0.35">
      <c r="A64" s="201" t="s">
        <v>911</v>
      </c>
      <c r="B64" s="200">
        <v>0</v>
      </c>
      <c r="C64" s="200">
        <v>47.817893940036242</v>
      </c>
      <c r="D64" s="200">
        <v>18.495344341214139</v>
      </c>
      <c r="E64" s="200">
        <v>0</v>
      </c>
      <c r="F64" s="200">
        <v>105.0475712108649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47.817893940036242</v>
      </c>
      <c r="R64" s="200">
        <v>1</v>
      </c>
      <c r="S64" s="200">
        <v>4.2986800097449747</v>
      </c>
      <c r="T64" s="200">
        <v>52.11657394978122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319.37567092902418</v>
      </c>
      <c r="D66" s="200">
        <v>41.945223096028442</v>
      </c>
      <c r="E66" s="200">
        <v>0</v>
      </c>
      <c r="F66" s="200">
        <v>3205.4413979051442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319.37567092902418</v>
      </c>
      <c r="R66" s="200">
        <v>1</v>
      </c>
      <c r="S66" s="200">
        <v>1.9559797966782739</v>
      </c>
      <c r="T66" s="200">
        <v>321.3316507257025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7.8619711356378934</v>
      </c>
      <c r="C69" s="200">
        <v>0</v>
      </c>
      <c r="D69" s="200">
        <v>7.0621858001916422</v>
      </c>
      <c r="E69" s="200">
        <v>229.91811974474231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7.8619711356378934</v>
      </c>
      <c r="Q69" s="200">
        <v>0</v>
      </c>
      <c r="R69" s="200">
        <v>1</v>
      </c>
      <c r="S69" s="200">
        <v>13.280433273442309</v>
      </c>
      <c r="T69" s="200">
        <v>5.4184621378044167</v>
      </c>
    </row>
    <row r="70" spans="1:20" x14ac:dyDescent="0.35">
      <c r="A70" s="201" t="s">
        <v>905</v>
      </c>
      <c r="B70" s="200">
        <v>0</v>
      </c>
      <c r="C70" s="200">
        <v>56.271393784438089</v>
      </c>
      <c r="D70" s="200">
        <v>67.515674729744731</v>
      </c>
      <c r="E70" s="200">
        <v>0</v>
      </c>
      <c r="F70" s="200">
        <v>332.27609890861589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56.271393784438089</v>
      </c>
      <c r="R70" s="200">
        <v>1</v>
      </c>
      <c r="S70" s="200">
        <v>292.77771921756261</v>
      </c>
      <c r="T70" s="200">
        <v>349.04911300200069</v>
      </c>
    </row>
    <row r="71" spans="1:20" x14ac:dyDescent="0.35">
      <c r="A71" s="201" t="s">
        <v>904</v>
      </c>
      <c r="B71" s="200">
        <v>0</v>
      </c>
      <c r="C71" s="200">
        <v>195.69176252565919</v>
      </c>
      <c r="D71" s="200">
        <v>176.33432915985989</v>
      </c>
      <c r="E71" s="200">
        <v>0</v>
      </c>
      <c r="F71" s="200">
        <v>665.07437287265805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195.69176252565919</v>
      </c>
      <c r="R71" s="200">
        <v>1</v>
      </c>
      <c r="S71" s="200">
        <v>68.442927622390414</v>
      </c>
      <c r="T71" s="200">
        <v>264.13469014804957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87.948850592589508</v>
      </c>
      <c r="C73" s="200">
        <v>0</v>
      </c>
      <c r="D73" s="200">
        <v>44.036379616753301</v>
      </c>
      <c r="E73" s="200">
        <v>173.23876099760841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87.948850592589508</v>
      </c>
      <c r="Q73" s="200">
        <v>0</v>
      </c>
      <c r="R73" s="200">
        <v>1</v>
      </c>
      <c r="S73" s="200">
        <v>97.338514929523328</v>
      </c>
      <c r="T73" s="200">
        <v>9.3896643369338229</v>
      </c>
    </row>
    <row r="74" spans="1:20" x14ac:dyDescent="0.35">
      <c r="A74" s="201" t="s">
        <v>901</v>
      </c>
      <c r="B74" s="200">
        <v>38.327060809081622</v>
      </c>
      <c r="C74" s="200">
        <v>0</v>
      </c>
      <c r="D74" s="200">
        <v>24.551182256079422</v>
      </c>
      <c r="E74" s="200">
        <v>507.04997744595028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38.327060809081622</v>
      </c>
      <c r="Q74" s="200">
        <v>0</v>
      </c>
      <c r="R74" s="200">
        <v>1</v>
      </c>
      <c r="S74" s="200">
        <v>60.65449191656576</v>
      </c>
      <c r="T74" s="200">
        <v>22.327431107484141</v>
      </c>
    </row>
    <row r="75" spans="1:20" x14ac:dyDescent="0.35">
      <c r="A75" s="201" t="s">
        <v>900</v>
      </c>
      <c r="B75" s="200">
        <v>61.756077381063122</v>
      </c>
      <c r="C75" s="200">
        <v>0</v>
      </c>
      <c r="D75" s="200">
        <v>11.167658783472319</v>
      </c>
      <c r="E75" s="200">
        <v>192.87334373474269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61.756077381063122</v>
      </c>
      <c r="Q75" s="200">
        <v>0</v>
      </c>
      <c r="R75" s="200">
        <v>1</v>
      </c>
      <c r="S75" s="200">
        <v>72.809432510892151</v>
      </c>
      <c r="T75" s="200">
        <v>11.053355129829029</v>
      </c>
    </row>
    <row r="76" spans="1:20" x14ac:dyDescent="0.35">
      <c r="A76" s="201" t="s">
        <v>899</v>
      </c>
      <c r="B76" s="200">
        <v>0</v>
      </c>
      <c r="C76" s="200">
        <v>7.8081193281528396</v>
      </c>
      <c r="D76" s="200">
        <v>3.6222797305761949</v>
      </c>
      <c r="E76" s="200">
        <v>0</v>
      </c>
      <c r="F76" s="200">
        <v>458.70972231601269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7.8081193281528396</v>
      </c>
      <c r="R76" s="200">
        <v>1</v>
      </c>
      <c r="S76" s="200">
        <v>0</v>
      </c>
      <c r="T76" s="200">
        <v>7.8081193281528396</v>
      </c>
    </row>
    <row r="77" spans="1:20" x14ac:dyDescent="0.35">
      <c r="A77" s="201" t="s">
        <v>898</v>
      </c>
      <c r="B77" s="200">
        <v>0</v>
      </c>
      <c r="C77" s="200">
        <v>30.320304927628811</v>
      </c>
      <c r="D77" s="200">
        <v>60.130034080584117</v>
      </c>
      <c r="E77" s="200">
        <v>0</v>
      </c>
      <c r="F77" s="200">
        <v>1150.2142512966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30.320304927628811</v>
      </c>
      <c r="R77" s="200">
        <v>1</v>
      </c>
      <c r="S77" s="200">
        <v>33.189719974043328</v>
      </c>
      <c r="T77" s="200">
        <v>63.510024901672139</v>
      </c>
    </row>
    <row r="78" spans="1:20" x14ac:dyDescent="0.35">
      <c r="A78" s="201" t="s">
        <v>897</v>
      </c>
      <c r="B78" s="200">
        <v>0</v>
      </c>
      <c r="C78" s="200">
        <v>88.004278231313037</v>
      </c>
      <c r="D78" s="200">
        <v>38.808153269505112</v>
      </c>
      <c r="E78" s="200">
        <v>0</v>
      </c>
      <c r="F78" s="200">
        <v>1820.241634221996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88.004278231313037</v>
      </c>
      <c r="R78" s="200">
        <v>1</v>
      </c>
      <c r="S78" s="200">
        <v>521.54665558815327</v>
      </c>
      <c r="T78" s="200">
        <v>609.55093381946631</v>
      </c>
    </row>
    <row r="79" spans="1:20" x14ac:dyDescent="0.35">
      <c r="A79" s="201" t="s">
        <v>896</v>
      </c>
      <c r="B79" s="200">
        <v>0</v>
      </c>
      <c r="C79" s="200">
        <v>34.359691573335724</v>
      </c>
      <c r="D79" s="200">
        <v>14.263461583957371</v>
      </c>
      <c r="E79" s="200">
        <v>0</v>
      </c>
      <c r="F79" s="200" t="s">
        <v>990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34.359691573335724</v>
      </c>
      <c r="R79" s="200">
        <v>1</v>
      </c>
      <c r="S79" s="200">
        <v>46.24470882035466</v>
      </c>
      <c r="T79" s="200">
        <v>80.604400393690383</v>
      </c>
    </row>
    <row r="80" spans="1:20" x14ac:dyDescent="0.35">
      <c r="A80" s="201" t="s">
        <v>895</v>
      </c>
      <c r="B80" s="200">
        <v>35.135901530952857</v>
      </c>
      <c r="C80" s="200">
        <v>0</v>
      </c>
      <c r="D80" s="200">
        <v>18.715590868691951</v>
      </c>
      <c r="E80" s="200">
        <v>6076.4285217550987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35.135901530952857</v>
      </c>
      <c r="Q80" s="200">
        <v>0</v>
      </c>
      <c r="R80" s="200">
        <v>1</v>
      </c>
      <c r="S80" s="200">
        <v>111.2661985522393</v>
      </c>
      <c r="T80" s="200">
        <v>76.130297021286424</v>
      </c>
    </row>
    <row r="81" spans="1:20" x14ac:dyDescent="0.35">
      <c r="A81" s="201" t="s">
        <v>894</v>
      </c>
      <c r="B81" s="200">
        <v>486.53351341628701</v>
      </c>
      <c r="C81" s="200">
        <v>0</v>
      </c>
      <c r="D81" s="200">
        <v>67.090861364767122</v>
      </c>
      <c r="E81" s="200">
        <v>27464.272369822491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486.53351341628701</v>
      </c>
      <c r="Q81" s="200">
        <v>0</v>
      </c>
      <c r="R81" s="200">
        <v>1</v>
      </c>
      <c r="S81" s="200">
        <v>12779.85555501779</v>
      </c>
      <c r="T81" s="200">
        <v>12293.322041601499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382F6-6DE9-4F67-A7CD-D426ED31A52E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19675</v>
      </c>
    </row>
    <row r="8" spans="1:25" x14ac:dyDescent="0.35">
      <c r="A8" s="201" t="s">
        <v>871</v>
      </c>
      <c r="B8" s="200">
        <v>10332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926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119051.9234479704</v>
      </c>
      <c r="D16" s="200">
        <v>0</v>
      </c>
      <c r="E16" s="200">
        <v>0</v>
      </c>
      <c r="F16" s="200">
        <v>0</v>
      </c>
      <c r="G16" s="200">
        <v>58421.932742944336</v>
      </c>
      <c r="H16" s="200">
        <v>1</v>
      </c>
      <c r="I16" s="200">
        <v>1</v>
      </c>
      <c r="J16" s="200">
        <v>1</v>
      </c>
      <c r="K16" s="200">
        <v>1</v>
      </c>
      <c r="L16" s="200">
        <v>-10173.849156058641</v>
      </c>
      <c r="M16" s="200">
        <v>805895.36820038664</v>
      </c>
      <c r="N16" s="200">
        <v>735091.52833930205</v>
      </c>
      <c r="O16" s="200">
        <v>-70803.839861084591</v>
      </c>
      <c r="P16" s="200">
        <v>16475.05388901402</v>
      </c>
      <c r="Q16" s="200">
        <v>135526.97733698439</v>
      </c>
      <c r="R16" s="200">
        <v>1</v>
      </c>
      <c r="S16" s="200">
        <v>408959.60538245679</v>
      </c>
      <c r="T16" s="200">
        <v>528011.52883042698</v>
      </c>
      <c r="U16" s="199">
        <v>117857.773628139</v>
      </c>
      <c r="V16" s="199">
        <v>149394.81513444101</v>
      </c>
      <c r="W16" s="199">
        <v>207816.74787738541</v>
      </c>
      <c r="X16" s="199">
        <v>10631.250607379519</v>
      </c>
      <c r="Y16" s="199">
        <v>457.40145132088293</v>
      </c>
    </row>
    <row r="17" spans="1:20" x14ac:dyDescent="0.35">
      <c r="A17" s="201" t="s">
        <v>958</v>
      </c>
      <c r="B17" s="200">
        <v>0</v>
      </c>
      <c r="C17" s="200">
        <v>59176.013955280767</v>
      </c>
      <c r="D17" s="200">
        <v>122.3518733357843</v>
      </c>
      <c r="E17" s="200">
        <v>0</v>
      </c>
      <c r="F17" s="200">
        <v>77.060198642727642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59176.013955280767</v>
      </c>
      <c r="R17" s="200">
        <v>1</v>
      </c>
      <c r="S17" s="200">
        <v>266884.17311689811</v>
      </c>
      <c r="T17" s="200">
        <v>326060.18707217887</v>
      </c>
    </row>
    <row r="18" spans="1:20" x14ac:dyDescent="0.35">
      <c r="A18" s="201" t="s">
        <v>957</v>
      </c>
      <c r="B18" s="200">
        <v>0</v>
      </c>
      <c r="C18" s="200">
        <v>3063.8684228369948</v>
      </c>
      <c r="D18" s="200">
        <v>75.079378442031441</v>
      </c>
      <c r="E18" s="200">
        <v>0</v>
      </c>
      <c r="F18" s="200">
        <v>18.622201554367798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3063.8684228369948</v>
      </c>
      <c r="R18" s="200">
        <v>1</v>
      </c>
      <c r="S18" s="200">
        <v>557.51576218987589</v>
      </c>
      <c r="T18" s="200">
        <v>3621.3841850268709</v>
      </c>
    </row>
    <row r="19" spans="1:20" x14ac:dyDescent="0.35">
      <c r="A19" s="201" t="s">
        <v>956</v>
      </c>
      <c r="B19" s="200">
        <v>0</v>
      </c>
      <c r="C19" s="200">
        <v>2245.8177372617538</v>
      </c>
      <c r="D19" s="200">
        <v>130.49375763072101</v>
      </c>
      <c r="E19" s="200">
        <v>0</v>
      </c>
      <c r="F19" s="200">
        <v>104.5137512107666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2245.8177372617538</v>
      </c>
      <c r="R19" s="200">
        <v>1</v>
      </c>
      <c r="S19" s="200">
        <v>1492.237618737538</v>
      </c>
      <c r="T19" s="200">
        <v>3738.0553559992918</v>
      </c>
    </row>
    <row r="20" spans="1:20" x14ac:dyDescent="0.35">
      <c r="A20" s="201" t="s">
        <v>955</v>
      </c>
      <c r="B20" s="200">
        <v>0</v>
      </c>
      <c r="C20" s="200">
        <v>528.0273771457903</v>
      </c>
      <c r="D20" s="200">
        <v>45.056220536305503</v>
      </c>
      <c r="E20" s="200">
        <v>0</v>
      </c>
      <c r="F20" s="200">
        <v>173.0594657121427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528.0273771457903</v>
      </c>
      <c r="R20" s="200">
        <v>1</v>
      </c>
      <c r="S20" s="200">
        <v>613.02114069305276</v>
      </c>
      <c r="T20" s="200">
        <v>1141.0485178388431</v>
      </c>
    </row>
    <row r="21" spans="1:20" x14ac:dyDescent="0.35">
      <c r="A21" s="201" t="s">
        <v>954</v>
      </c>
      <c r="B21" s="200">
        <v>0</v>
      </c>
      <c r="C21" s="200">
        <v>198.58039068385031</v>
      </c>
      <c r="D21" s="200">
        <v>14.311666715110929</v>
      </c>
      <c r="E21" s="200">
        <v>0</v>
      </c>
      <c r="F21" s="200">
        <v>76.480076191975954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198.58039068385031</v>
      </c>
      <c r="R21" s="200">
        <v>1</v>
      </c>
      <c r="S21" s="200">
        <v>27.677509000957109</v>
      </c>
      <c r="T21" s="200">
        <v>226.2578996848074</v>
      </c>
    </row>
    <row r="22" spans="1:20" x14ac:dyDescent="0.35">
      <c r="A22" s="201" t="s">
        <v>953</v>
      </c>
      <c r="B22" s="200">
        <v>0</v>
      </c>
      <c r="C22" s="200">
        <v>1.0119117109069029</v>
      </c>
      <c r="D22" s="200">
        <v>0.87583687694005807</v>
      </c>
      <c r="E22" s="200">
        <v>0</v>
      </c>
      <c r="F22" s="200">
        <v>7.4838174003403956E-3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1.0119117109069029</v>
      </c>
      <c r="R22" s="200">
        <v>1</v>
      </c>
      <c r="S22" s="200">
        <v>0</v>
      </c>
      <c r="T22" s="200">
        <v>1.0119117109069029</v>
      </c>
    </row>
    <row r="23" spans="1:20" x14ac:dyDescent="0.35">
      <c r="A23" s="201" t="s">
        <v>952</v>
      </c>
      <c r="B23" s="200">
        <v>1620.848628456079</v>
      </c>
      <c r="C23" s="200">
        <v>0</v>
      </c>
      <c r="D23" s="200">
        <v>232.7495843722607</v>
      </c>
      <c r="E23" s="200">
        <v>81.436542458852159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1620.848628456079</v>
      </c>
      <c r="Q23" s="200">
        <v>0</v>
      </c>
      <c r="R23" s="200">
        <v>1</v>
      </c>
      <c r="S23" s="200">
        <v>1706.9324001303851</v>
      </c>
      <c r="T23" s="200">
        <v>86.083771674305851</v>
      </c>
    </row>
    <row r="24" spans="1:20" x14ac:dyDescent="0.35">
      <c r="A24" s="201" t="s">
        <v>951</v>
      </c>
      <c r="B24" s="200">
        <v>0</v>
      </c>
      <c r="C24" s="200">
        <v>138.98950170285701</v>
      </c>
      <c r="D24" s="200">
        <v>116.0157660361848</v>
      </c>
      <c r="E24" s="200">
        <v>0</v>
      </c>
      <c r="F24" s="200">
        <v>0.77810468907534158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138.98950170285701</v>
      </c>
      <c r="R24" s="200">
        <v>1</v>
      </c>
      <c r="S24" s="200">
        <v>202.0693324804802</v>
      </c>
      <c r="T24" s="200">
        <v>341.05883418333718</v>
      </c>
    </row>
    <row r="25" spans="1:20" x14ac:dyDescent="0.35">
      <c r="A25" s="201" t="s">
        <v>950</v>
      </c>
      <c r="B25" s="200">
        <v>293.99003152823877</v>
      </c>
      <c r="C25" s="200">
        <v>0</v>
      </c>
      <c r="D25" s="200">
        <v>81.553236218245345</v>
      </c>
      <c r="E25" s="200">
        <v>12.43205450928607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293.99003152823877</v>
      </c>
      <c r="Q25" s="200">
        <v>0</v>
      </c>
      <c r="R25" s="200">
        <v>1</v>
      </c>
      <c r="S25" s="200">
        <v>293.99003152823877</v>
      </c>
      <c r="T25" s="200">
        <v>0</v>
      </c>
    </row>
    <row r="26" spans="1:20" x14ac:dyDescent="0.35">
      <c r="A26" s="201" t="s">
        <v>949</v>
      </c>
      <c r="B26" s="200">
        <v>7.285493741843112</v>
      </c>
      <c r="C26" s="200">
        <v>0</v>
      </c>
      <c r="D26" s="200">
        <v>17.049091719423011</v>
      </c>
      <c r="E26" s="200">
        <v>0.50049681014356673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7.285493741843112</v>
      </c>
      <c r="Q26" s="200">
        <v>0</v>
      </c>
      <c r="R26" s="200">
        <v>1</v>
      </c>
      <c r="S26" s="200">
        <v>202.27058078977049</v>
      </c>
      <c r="T26" s="200">
        <v>194.98508704792741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405.89083663516271</v>
      </c>
      <c r="C28" s="200">
        <v>0</v>
      </c>
      <c r="D28" s="200">
        <v>31.592326704446609</v>
      </c>
      <c r="E28" s="200">
        <v>82.686095801814261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405.89083663516271</v>
      </c>
      <c r="Q28" s="200">
        <v>0</v>
      </c>
      <c r="R28" s="200">
        <v>1</v>
      </c>
      <c r="S28" s="200">
        <v>504.49287268485199</v>
      </c>
      <c r="T28" s="200">
        <v>98.60203604968936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54.272746644807107</v>
      </c>
      <c r="C30" s="200">
        <v>0</v>
      </c>
      <c r="D30" s="200">
        <v>28.493684619580851</v>
      </c>
      <c r="E30" s="200">
        <v>3.0433634377032042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54.272746644807107</v>
      </c>
      <c r="Q30" s="200">
        <v>0</v>
      </c>
      <c r="R30" s="200">
        <v>1</v>
      </c>
      <c r="S30" s="200">
        <v>60.406559485994769</v>
      </c>
      <c r="T30" s="200">
        <v>6.1338128411876607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0</v>
      </c>
      <c r="C32" s="200">
        <v>19112.13383644756</v>
      </c>
      <c r="D32" s="200">
        <v>58.923634388900297</v>
      </c>
      <c r="E32" s="200">
        <v>0</v>
      </c>
      <c r="F32" s="200">
        <v>2302.3856998280039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19112.13383644756</v>
      </c>
      <c r="R32" s="200">
        <v>1</v>
      </c>
      <c r="S32" s="200">
        <v>27798.921838267681</v>
      </c>
      <c r="T32" s="200">
        <v>46911.055674715237</v>
      </c>
    </row>
    <row r="33" spans="1:20" x14ac:dyDescent="0.35">
      <c r="A33" s="201" t="s">
        <v>942</v>
      </c>
      <c r="B33" s="200">
        <v>0</v>
      </c>
      <c r="C33" s="200">
        <v>5931.857225169224</v>
      </c>
      <c r="D33" s="200">
        <v>63.218252867448079</v>
      </c>
      <c r="E33" s="200">
        <v>0</v>
      </c>
      <c r="F33" s="200">
        <v>848.06070336649066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5931.857225169224</v>
      </c>
      <c r="R33" s="200">
        <v>1</v>
      </c>
      <c r="S33" s="200">
        <v>30585.976420374169</v>
      </c>
      <c r="T33" s="200">
        <v>36517.833645543396</v>
      </c>
    </row>
    <row r="34" spans="1:20" x14ac:dyDescent="0.35">
      <c r="A34" s="201" t="s">
        <v>941</v>
      </c>
      <c r="B34" s="200">
        <v>21.401493393035331</v>
      </c>
      <c r="C34" s="200">
        <v>0</v>
      </c>
      <c r="D34" s="200">
        <v>42.711454232175853</v>
      </c>
      <c r="E34" s="200">
        <v>3.8672308754761451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21.401493393035331</v>
      </c>
      <c r="Q34" s="200">
        <v>0</v>
      </c>
      <c r="R34" s="200">
        <v>1</v>
      </c>
      <c r="S34" s="200">
        <v>21.401493393035331</v>
      </c>
      <c r="T34" s="200">
        <v>0</v>
      </c>
    </row>
    <row r="35" spans="1:20" x14ac:dyDescent="0.35">
      <c r="A35" s="201" t="s">
        <v>940</v>
      </c>
      <c r="B35" s="200">
        <v>0</v>
      </c>
      <c r="C35" s="200">
        <v>766.21390608980039</v>
      </c>
      <c r="D35" s="200">
        <v>52.782849790509857</v>
      </c>
      <c r="E35" s="200">
        <v>0</v>
      </c>
      <c r="F35" s="200">
        <v>268.40506966998328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766.21390608980039</v>
      </c>
      <c r="R35" s="200">
        <v>1</v>
      </c>
      <c r="S35" s="200">
        <v>780.73475840484855</v>
      </c>
      <c r="T35" s="200">
        <v>1546.9486644946489</v>
      </c>
    </row>
    <row r="36" spans="1:20" x14ac:dyDescent="0.35">
      <c r="A36" s="201" t="s">
        <v>939</v>
      </c>
      <c r="B36" s="200">
        <v>0</v>
      </c>
      <c r="C36" s="200">
        <v>6769.9664001223518</v>
      </c>
      <c r="D36" s="200">
        <v>154.34218029854969</v>
      </c>
      <c r="E36" s="200">
        <v>0</v>
      </c>
      <c r="F36" s="200">
        <v>1443.9165506233139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6769.9664001223518</v>
      </c>
      <c r="R36" s="200">
        <v>1</v>
      </c>
      <c r="S36" s="200">
        <v>8615.2687852953277</v>
      </c>
      <c r="T36" s="200">
        <v>15385.23518541768</v>
      </c>
    </row>
    <row r="37" spans="1:20" x14ac:dyDescent="0.35">
      <c r="A37" s="201" t="s">
        <v>938</v>
      </c>
      <c r="B37" s="200">
        <v>0</v>
      </c>
      <c r="C37" s="200">
        <v>3860.5437119265248</v>
      </c>
      <c r="D37" s="200">
        <v>87.100490867692514</v>
      </c>
      <c r="E37" s="200">
        <v>0</v>
      </c>
      <c r="F37" s="200">
        <v>222.73724940339201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3860.5437119265248</v>
      </c>
      <c r="R37" s="200">
        <v>1</v>
      </c>
      <c r="S37" s="200">
        <v>2799.2925637410399</v>
      </c>
      <c r="T37" s="200">
        <v>6659.8362756675651</v>
      </c>
    </row>
    <row r="38" spans="1:20" x14ac:dyDescent="0.35">
      <c r="A38" s="201" t="s">
        <v>937</v>
      </c>
      <c r="B38" s="200">
        <v>0</v>
      </c>
      <c r="C38" s="200">
        <v>273.68245965909409</v>
      </c>
      <c r="D38" s="200">
        <v>25.799672400702011</v>
      </c>
      <c r="E38" s="200">
        <v>0</v>
      </c>
      <c r="F38" s="200">
        <v>129.25000247291331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273.68245965909409</v>
      </c>
      <c r="R38" s="200">
        <v>1</v>
      </c>
      <c r="S38" s="200">
        <v>1658.7980788835539</v>
      </c>
      <c r="T38" s="200">
        <v>1932.480538542648</v>
      </c>
    </row>
    <row r="39" spans="1:20" x14ac:dyDescent="0.35">
      <c r="A39" s="201" t="s">
        <v>936</v>
      </c>
      <c r="B39" s="200">
        <v>0</v>
      </c>
      <c r="C39" s="200">
        <v>9105.0272723385278</v>
      </c>
      <c r="D39" s="200">
        <v>68.029842328802232</v>
      </c>
      <c r="E39" s="200">
        <v>0</v>
      </c>
      <c r="F39" s="200">
        <v>5516.7303774273969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9105.0272723385278</v>
      </c>
      <c r="R39" s="200">
        <v>1</v>
      </c>
      <c r="S39" s="200">
        <v>1250.900130847167</v>
      </c>
      <c r="T39" s="200">
        <v>10355.927403185689</v>
      </c>
    </row>
    <row r="40" spans="1:20" x14ac:dyDescent="0.35">
      <c r="A40" s="201" t="s">
        <v>935</v>
      </c>
      <c r="B40" s="200">
        <v>0</v>
      </c>
      <c r="C40" s="200">
        <v>2947.2862741092331</v>
      </c>
      <c r="D40" s="200">
        <v>84.088469790187958</v>
      </c>
      <c r="E40" s="200">
        <v>0</v>
      </c>
      <c r="F40" s="200">
        <v>250.85317987968941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2947.2862741092331</v>
      </c>
      <c r="R40" s="200">
        <v>1</v>
      </c>
      <c r="S40" s="200">
        <v>2416.3587972135169</v>
      </c>
      <c r="T40" s="200">
        <v>5363.6450713227496</v>
      </c>
    </row>
    <row r="41" spans="1:20" x14ac:dyDescent="0.35">
      <c r="A41" s="201" t="s">
        <v>934</v>
      </c>
      <c r="B41" s="200">
        <v>3794.2590605527339</v>
      </c>
      <c r="C41" s="200">
        <v>0</v>
      </c>
      <c r="D41" s="200">
        <v>131.6581782811389</v>
      </c>
      <c r="E41" s="200">
        <v>713.21566588269332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3794.2590605527339</v>
      </c>
      <c r="Q41" s="200">
        <v>0</v>
      </c>
      <c r="R41" s="200">
        <v>1</v>
      </c>
      <c r="S41" s="200">
        <v>11171.536009936581</v>
      </c>
      <c r="T41" s="200">
        <v>7377.2769493838487</v>
      </c>
    </row>
    <row r="42" spans="1:20" x14ac:dyDescent="0.35">
      <c r="A42" s="201" t="s">
        <v>933</v>
      </c>
      <c r="B42" s="200">
        <v>0</v>
      </c>
      <c r="C42" s="200">
        <v>3722.4836944014569</v>
      </c>
      <c r="D42" s="200">
        <v>453.15375846736691</v>
      </c>
      <c r="E42" s="200">
        <v>0</v>
      </c>
      <c r="F42" s="200">
        <v>787.58772177032483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3722.4836944014569</v>
      </c>
      <c r="R42" s="200">
        <v>1</v>
      </c>
      <c r="S42" s="200">
        <v>1126.490676504699</v>
      </c>
      <c r="T42" s="200">
        <v>4848.9743709061559</v>
      </c>
    </row>
    <row r="43" spans="1:20" x14ac:dyDescent="0.35">
      <c r="A43" s="201" t="s">
        <v>932</v>
      </c>
      <c r="B43" s="200">
        <v>0</v>
      </c>
      <c r="C43" s="200">
        <v>705.30553599727909</v>
      </c>
      <c r="D43" s="200">
        <v>35.392073040682412</v>
      </c>
      <c r="E43" s="200">
        <v>0</v>
      </c>
      <c r="F43" s="200">
        <v>214.85492167538769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705.30553599727909</v>
      </c>
      <c r="R43" s="200">
        <v>1</v>
      </c>
      <c r="S43" s="200">
        <v>2195.8129539107881</v>
      </c>
      <c r="T43" s="200">
        <v>2901.1184899080672</v>
      </c>
    </row>
    <row r="44" spans="1:20" x14ac:dyDescent="0.35">
      <c r="A44" s="201" t="s">
        <v>931</v>
      </c>
      <c r="B44" s="200">
        <v>791.51502565032592</v>
      </c>
      <c r="C44" s="200">
        <v>0</v>
      </c>
      <c r="D44" s="200">
        <v>15.06397730909204</v>
      </c>
      <c r="E44" s="200">
        <v>45.760771188539287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791.51502565032592</v>
      </c>
      <c r="Q44" s="200">
        <v>0</v>
      </c>
      <c r="R44" s="200">
        <v>1</v>
      </c>
      <c r="S44" s="200">
        <v>1155.717237614502</v>
      </c>
      <c r="T44" s="200">
        <v>364.20221196417549</v>
      </c>
    </row>
    <row r="45" spans="1:20" x14ac:dyDescent="0.35">
      <c r="A45" s="201" t="s">
        <v>930</v>
      </c>
      <c r="B45" s="200">
        <v>0</v>
      </c>
      <c r="C45" s="200">
        <v>5.5568088434150704</v>
      </c>
      <c r="D45" s="200">
        <v>11.06752239687388</v>
      </c>
      <c r="E45" s="200">
        <v>0</v>
      </c>
      <c r="F45" s="200">
        <v>7.8617401271021699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5.5568088434150704</v>
      </c>
      <c r="R45" s="200">
        <v>1</v>
      </c>
      <c r="S45" s="200">
        <v>69.812568535752106</v>
      </c>
      <c r="T45" s="200">
        <v>75.369377379167176</v>
      </c>
    </row>
    <row r="46" spans="1:20" x14ac:dyDescent="0.35">
      <c r="A46" s="201" t="s">
        <v>929</v>
      </c>
      <c r="B46" s="200">
        <v>33.038047609820069</v>
      </c>
      <c r="C46" s="200">
        <v>0</v>
      </c>
      <c r="D46" s="200">
        <v>5.504770751025255</v>
      </c>
      <c r="E46" s="200">
        <v>29.190570652933971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33.038047609820069</v>
      </c>
      <c r="Q46" s="200">
        <v>0</v>
      </c>
      <c r="R46" s="200">
        <v>1</v>
      </c>
      <c r="S46" s="200">
        <v>33.038047609820069</v>
      </c>
      <c r="T46" s="200">
        <v>0</v>
      </c>
    </row>
    <row r="47" spans="1:20" x14ac:dyDescent="0.35">
      <c r="A47" s="201" t="s">
        <v>928</v>
      </c>
      <c r="B47" s="200">
        <v>0</v>
      </c>
      <c r="C47" s="200">
        <v>19.248200037433659</v>
      </c>
      <c r="D47" s="200">
        <v>65.290690714702961</v>
      </c>
      <c r="E47" s="200">
        <v>0</v>
      </c>
      <c r="F47" s="200">
        <v>6.1825080100032501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19.248200037433659</v>
      </c>
      <c r="R47" s="200">
        <v>1</v>
      </c>
      <c r="S47" s="200">
        <v>806.88152870199895</v>
      </c>
      <c r="T47" s="200">
        <v>826.12972873943261</v>
      </c>
    </row>
    <row r="48" spans="1:20" x14ac:dyDescent="0.35">
      <c r="A48" s="201" t="s">
        <v>927</v>
      </c>
      <c r="B48" s="200">
        <v>586.56333915045707</v>
      </c>
      <c r="C48" s="200">
        <v>0</v>
      </c>
      <c r="D48" s="200">
        <v>110.4038527667182</v>
      </c>
      <c r="E48" s="200">
        <v>145.6999583244839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586.56333915045707</v>
      </c>
      <c r="Q48" s="200">
        <v>0</v>
      </c>
      <c r="R48" s="200">
        <v>1</v>
      </c>
      <c r="S48" s="200">
        <v>1392.21077855205</v>
      </c>
      <c r="T48" s="200">
        <v>805.64743940159337</v>
      </c>
    </row>
    <row r="49" spans="1:20" x14ac:dyDescent="0.35">
      <c r="A49" s="201" t="s">
        <v>926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925</v>
      </c>
      <c r="B50" s="200">
        <v>641.13791770170019</v>
      </c>
      <c r="C50" s="200">
        <v>0</v>
      </c>
      <c r="D50" s="200">
        <v>105.456922383479</v>
      </c>
      <c r="E50" s="200">
        <v>386.06407122543698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641.13791770170019</v>
      </c>
      <c r="Q50" s="200">
        <v>0</v>
      </c>
      <c r="R50" s="200">
        <v>1</v>
      </c>
      <c r="S50" s="200">
        <v>3130.4551367390482</v>
      </c>
      <c r="T50" s="200">
        <v>2489.317219037348</v>
      </c>
    </row>
    <row r="51" spans="1:20" x14ac:dyDescent="0.35">
      <c r="A51" s="201" t="s">
        <v>924</v>
      </c>
      <c r="B51" s="200">
        <v>930.96854805999374</v>
      </c>
      <c r="C51" s="200">
        <v>0</v>
      </c>
      <c r="D51" s="200">
        <v>68.22644083543446</v>
      </c>
      <c r="E51" s="200">
        <v>172.659334906472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930.96854805999374</v>
      </c>
      <c r="Q51" s="200">
        <v>0</v>
      </c>
      <c r="R51" s="200">
        <v>1</v>
      </c>
      <c r="S51" s="200">
        <v>1993.540215109286</v>
      </c>
      <c r="T51" s="200">
        <v>1062.571667049293</v>
      </c>
    </row>
    <row r="52" spans="1:20" x14ac:dyDescent="0.35">
      <c r="A52" s="201" t="s">
        <v>923</v>
      </c>
      <c r="B52" s="200">
        <v>0</v>
      </c>
      <c r="C52" s="200">
        <v>129.3848969372537</v>
      </c>
      <c r="D52" s="200">
        <v>6.8962344216746576</v>
      </c>
      <c r="E52" s="200">
        <v>0</v>
      </c>
      <c r="F52" s="200">
        <v>54.524746352402637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129.3848969372537</v>
      </c>
      <c r="R52" s="200">
        <v>1</v>
      </c>
      <c r="S52" s="200">
        <v>110.9271351003497</v>
      </c>
      <c r="T52" s="200">
        <v>240.31203203760339</v>
      </c>
    </row>
    <row r="53" spans="1:20" x14ac:dyDescent="0.35">
      <c r="A53" s="201" t="s">
        <v>922</v>
      </c>
      <c r="B53" s="200">
        <v>965.75656165466125</v>
      </c>
      <c r="C53" s="200">
        <v>0</v>
      </c>
      <c r="D53" s="200">
        <v>13.590550590056671</v>
      </c>
      <c r="E53" s="200">
        <v>430.24627605000188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965.75656165466125</v>
      </c>
      <c r="Q53" s="200">
        <v>0</v>
      </c>
      <c r="R53" s="200">
        <v>1</v>
      </c>
      <c r="S53" s="200">
        <v>1054.625010532955</v>
      </c>
      <c r="T53" s="200">
        <v>88.868448878293734</v>
      </c>
    </row>
    <row r="54" spans="1:20" x14ac:dyDescent="0.35">
      <c r="A54" s="201" t="s">
        <v>921</v>
      </c>
      <c r="B54" s="200">
        <v>274.90146292553908</v>
      </c>
      <c r="C54" s="200">
        <v>0</v>
      </c>
      <c r="D54" s="200">
        <v>26.92299839041976</v>
      </c>
      <c r="E54" s="200">
        <v>83.246125229552931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274.90146292553908</v>
      </c>
      <c r="Q54" s="200">
        <v>0</v>
      </c>
      <c r="R54" s="200">
        <v>1</v>
      </c>
      <c r="S54" s="200">
        <v>495.53777013535938</v>
      </c>
      <c r="T54" s="200">
        <v>220.6363072098203</v>
      </c>
    </row>
    <row r="55" spans="1:20" x14ac:dyDescent="0.35">
      <c r="A55" s="201" t="s">
        <v>920</v>
      </c>
      <c r="B55" s="200">
        <v>160.40173672896731</v>
      </c>
      <c r="C55" s="200">
        <v>0</v>
      </c>
      <c r="D55" s="200">
        <v>7.8580780504458092</v>
      </c>
      <c r="E55" s="200">
        <v>47.468115417548603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160.40173672896731</v>
      </c>
      <c r="Q55" s="200">
        <v>0</v>
      </c>
      <c r="R55" s="200">
        <v>1</v>
      </c>
      <c r="S55" s="200">
        <v>175.760524056729</v>
      </c>
      <c r="T55" s="200">
        <v>15.358787327761631</v>
      </c>
    </row>
    <row r="56" spans="1:20" x14ac:dyDescent="0.35">
      <c r="A56" s="201" t="s">
        <v>919</v>
      </c>
      <c r="B56" s="200">
        <v>189.1935288992596</v>
      </c>
      <c r="C56" s="200">
        <v>0</v>
      </c>
      <c r="D56" s="200">
        <v>11.021621991697151</v>
      </c>
      <c r="E56" s="200">
        <v>48.477403854675742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189.1935288992596</v>
      </c>
      <c r="Q56" s="200">
        <v>0</v>
      </c>
      <c r="R56" s="200">
        <v>1</v>
      </c>
      <c r="S56" s="200">
        <v>310.74992051139532</v>
      </c>
      <c r="T56" s="200">
        <v>121.5563916121357</v>
      </c>
    </row>
    <row r="57" spans="1:20" x14ac:dyDescent="0.35">
      <c r="A57" s="201" t="s">
        <v>918</v>
      </c>
      <c r="B57" s="200">
        <v>0</v>
      </c>
      <c r="C57" s="200">
        <v>628.45222858255988</v>
      </c>
      <c r="D57" s="200">
        <v>56.646366205473782</v>
      </c>
      <c r="E57" s="200">
        <v>0</v>
      </c>
      <c r="F57" s="200">
        <v>151.72694698839871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628.45222858255988</v>
      </c>
      <c r="R57" s="200">
        <v>1</v>
      </c>
      <c r="S57" s="200">
        <v>987.78975007308691</v>
      </c>
      <c r="T57" s="200">
        <v>1616.241978655647</v>
      </c>
    </row>
    <row r="58" spans="1:20" x14ac:dyDescent="0.35">
      <c r="A58" s="201" t="s">
        <v>917</v>
      </c>
      <c r="B58" s="200">
        <v>135.6727856454755</v>
      </c>
      <c r="C58" s="200">
        <v>0</v>
      </c>
      <c r="D58" s="200">
        <v>45.504915670980097</v>
      </c>
      <c r="E58" s="200">
        <v>26.729392489048699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135.6727856454755</v>
      </c>
      <c r="Q58" s="200">
        <v>0</v>
      </c>
      <c r="R58" s="200">
        <v>1</v>
      </c>
      <c r="S58" s="200">
        <v>544.28778996198969</v>
      </c>
      <c r="T58" s="200">
        <v>408.61500431651422</v>
      </c>
    </row>
    <row r="59" spans="1:20" x14ac:dyDescent="0.35">
      <c r="A59" s="201" t="s">
        <v>916</v>
      </c>
      <c r="B59" s="200">
        <v>0</v>
      </c>
      <c r="C59" s="200">
        <v>370.94641083048202</v>
      </c>
      <c r="D59" s="200">
        <v>20.1669878081536</v>
      </c>
      <c r="E59" s="200">
        <v>0</v>
      </c>
      <c r="F59" s="200">
        <v>372.95428527940669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370.94641083048202</v>
      </c>
      <c r="R59" s="200">
        <v>1</v>
      </c>
      <c r="S59" s="200">
        <v>89.150339443790486</v>
      </c>
      <c r="T59" s="200">
        <v>460.09675027427238</v>
      </c>
    </row>
    <row r="60" spans="1:20" x14ac:dyDescent="0.35">
      <c r="A60" s="201" t="s">
        <v>915</v>
      </c>
      <c r="B60" s="200">
        <v>1546.788721614301</v>
      </c>
      <c r="C60" s="200">
        <v>0</v>
      </c>
      <c r="D60" s="200">
        <v>53.645255113343723</v>
      </c>
      <c r="E60" s="200">
        <v>364.16942849808839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1546.788721614301</v>
      </c>
      <c r="Q60" s="200">
        <v>0</v>
      </c>
      <c r="R60" s="200">
        <v>1</v>
      </c>
      <c r="S60" s="200">
        <v>2148.2412142208291</v>
      </c>
      <c r="T60" s="200">
        <v>601.45249260652713</v>
      </c>
    </row>
    <row r="61" spans="1:20" x14ac:dyDescent="0.35">
      <c r="A61" s="201" t="s">
        <v>914</v>
      </c>
      <c r="B61" s="200">
        <v>14.90281206328557</v>
      </c>
      <c r="C61" s="200">
        <v>0</v>
      </c>
      <c r="D61" s="200">
        <v>0.62489298353812206</v>
      </c>
      <c r="E61" s="200">
        <v>1.1840735430713329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14.90281206328557</v>
      </c>
      <c r="Q61" s="200">
        <v>0</v>
      </c>
      <c r="R61" s="200">
        <v>1</v>
      </c>
      <c r="S61" s="200">
        <v>14.90281206328557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41.370385999151623</v>
      </c>
      <c r="D62" s="200">
        <v>1.938777590305065</v>
      </c>
      <c r="E62" s="200">
        <v>0</v>
      </c>
      <c r="F62" s="200">
        <v>10.428866611510379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41.370385999151623</v>
      </c>
      <c r="R62" s="200">
        <v>1</v>
      </c>
      <c r="S62" s="200">
        <v>0</v>
      </c>
      <c r="T62" s="200">
        <v>41.370385999151623</v>
      </c>
    </row>
    <row r="63" spans="1:20" x14ac:dyDescent="0.35">
      <c r="A63" s="201" t="s">
        <v>912</v>
      </c>
      <c r="B63" s="200">
        <v>0</v>
      </c>
      <c r="C63" s="200">
        <v>24.286272818266529</v>
      </c>
      <c r="D63" s="200">
        <v>9.1600044624693844</v>
      </c>
      <c r="E63" s="200">
        <v>0</v>
      </c>
      <c r="F63" s="200">
        <v>52.166554249310487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24.286272818266529</v>
      </c>
      <c r="R63" s="200">
        <v>1</v>
      </c>
      <c r="S63" s="200">
        <v>112.513034670124</v>
      </c>
      <c r="T63" s="200">
        <v>136.7993074883905</v>
      </c>
    </row>
    <row r="64" spans="1:20" x14ac:dyDescent="0.35">
      <c r="A64" s="201" t="s">
        <v>911</v>
      </c>
      <c r="B64" s="200">
        <v>0</v>
      </c>
      <c r="C64" s="200">
        <v>115.34278497658759</v>
      </c>
      <c r="D64" s="200">
        <v>17.069969640692971</v>
      </c>
      <c r="E64" s="200">
        <v>0</v>
      </c>
      <c r="F64" s="200">
        <v>86.413265771627806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115.34278497658759</v>
      </c>
      <c r="R64" s="200">
        <v>1</v>
      </c>
      <c r="S64" s="200">
        <v>34.085810787050043</v>
      </c>
      <c r="T64" s="200">
        <v>149.42859576363759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328.96430864505339</v>
      </c>
      <c r="C66" s="200">
        <v>0</v>
      </c>
      <c r="D66" s="200">
        <v>34.980645561590961</v>
      </c>
      <c r="E66" s="200">
        <v>537.16206093199071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328.96430864505339</v>
      </c>
      <c r="Q66" s="200">
        <v>0</v>
      </c>
      <c r="R66" s="200">
        <v>1</v>
      </c>
      <c r="S66" s="200">
        <v>640.1281686513654</v>
      </c>
      <c r="T66" s="200">
        <v>311.16386000631201</v>
      </c>
    </row>
    <row r="67" spans="1:20" x14ac:dyDescent="0.35">
      <c r="A67" s="201" t="s">
        <v>908</v>
      </c>
      <c r="B67" s="200">
        <v>182.225406020767</v>
      </c>
      <c r="C67" s="200">
        <v>0</v>
      </c>
      <c r="D67" s="200">
        <v>35.760161153369388</v>
      </c>
      <c r="E67" s="200">
        <v>50.747076668672499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182.225406020767</v>
      </c>
      <c r="Q67" s="200">
        <v>0</v>
      </c>
      <c r="R67" s="200">
        <v>1</v>
      </c>
      <c r="S67" s="200">
        <v>217.3134960913855</v>
      </c>
      <c r="T67" s="200">
        <v>35.088090070618563</v>
      </c>
    </row>
    <row r="68" spans="1:20" x14ac:dyDescent="0.35">
      <c r="A68" s="201" t="s">
        <v>907</v>
      </c>
      <c r="B68" s="200">
        <v>0</v>
      </c>
      <c r="C68" s="200">
        <v>1204.092644968398</v>
      </c>
      <c r="D68" s="200">
        <v>149.90678873402959</v>
      </c>
      <c r="E68" s="200">
        <v>0</v>
      </c>
      <c r="F68" s="200">
        <v>6548.9693933681583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1204.092644968398</v>
      </c>
      <c r="R68" s="200">
        <v>1</v>
      </c>
      <c r="S68" s="200">
        <v>0</v>
      </c>
      <c r="T68" s="200">
        <v>1204.092644968398</v>
      </c>
    </row>
    <row r="69" spans="1:20" x14ac:dyDescent="0.35">
      <c r="A69" s="201" t="s">
        <v>906</v>
      </c>
      <c r="B69" s="200">
        <v>586.5249761218505</v>
      </c>
      <c r="C69" s="200">
        <v>0</v>
      </c>
      <c r="D69" s="200">
        <v>86.915667203409825</v>
      </c>
      <c r="E69" s="200">
        <v>3986.6168912184799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586.5249761218505</v>
      </c>
      <c r="Q69" s="200">
        <v>0</v>
      </c>
      <c r="R69" s="200">
        <v>1</v>
      </c>
      <c r="S69" s="200">
        <v>697.11329290195306</v>
      </c>
      <c r="T69" s="200">
        <v>110.5883167801026</v>
      </c>
    </row>
    <row r="70" spans="1:20" x14ac:dyDescent="0.35">
      <c r="A70" s="201" t="s">
        <v>905</v>
      </c>
      <c r="B70" s="200">
        <v>0</v>
      </c>
      <c r="C70" s="200">
        <v>4890.8899569191462</v>
      </c>
      <c r="D70" s="200">
        <v>226.76412426254609</v>
      </c>
      <c r="E70" s="200">
        <v>0</v>
      </c>
      <c r="F70" s="200">
        <v>9849.0362554766871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4890.8899569191462</v>
      </c>
      <c r="R70" s="200">
        <v>1</v>
      </c>
      <c r="S70" s="200">
        <v>1352.214521141934</v>
      </c>
      <c r="T70" s="200">
        <v>6243.10447806108</v>
      </c>
    </row>
    <row r="71" spans="1:20" x14ac:dyDescent="0.35">
      <c r="A71" s="201" t="s">
        <v>904</v>
      </c>
      <c r="B71" s="200">
        <v>487.56711557286508</v>
      </c>
      <c r="C71" s="200">
        <v>0</v>
      </c>
      <c r="D71" s="200">
        <v>100.2637021446151</v>
      </c>
      <c r="E71" s="200">
        <v>880.49181626094219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487.56711557286508</v>
      </c>
      <c r="Q71" s="200">
        <v>0</v>
      </c>
      <c r="R71" s="200">
        <v>1</v>
      </c>
      <c r="S71" s="200">
        <v>575.69321757723367</v>
      </c>
      <c r="T71" s="200">
        <v>88.126102004368548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888.6447671459423</v>
      </c>
      <c r="C73" s="200">
        <v>0</v>
      </c>
      <c r="D73" s="200">
        <v>126.743094298985</v>
      </c>
      <c r="E73" s="200">
        <v>406.83595411311859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888.6447671459423</v>
      </c>
      <c r="Q73" s="200">
        <v>0</v>
      </c>
      <c r="R73" s="200">
        <v>1</v>
      </c>
      <c r="S73" s="200">
        <v>979.18342725904563</v>
      </c>
      <c r="T73" s="200">
        <v>90.538660113103376</v>
      </c>
    </row>
    <row r="74" spans="1:20" x14ac:dyDescent="0.35">
      <c r="A74" s="201" t="s">
        <v>901</v>
      </c>
      <c r="B74" s="200">
        <v>65.435903581773118</v>
      </c>
      <c r="C74" s="200">
        <v>0</v>
      </c>
      <c r="D74" s="200">
        <v>5.7167450012403576</v>
      </c>
      <c r="E74" s="200">
        <v>201.20445554584279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65.435903581773118</v>
      </c>
      <c r="Q74" s="200">
        <v>0</v>
      </c>
      <c r="R74" s="200">
        <v>1</v>
      </c>
      <c r="S74" s="200">
        <v>66.581517478956499</v>
      </c>
      <c r="T74" s="200">
        <v>1.1456138971833849</v>
      </c>
    </row>
    <row r="75" spans="1:20" x14ac:dyDescent="0.35">
      <c r="A75" s="201" t="s">
        <v>900</v>
      </c>
      <c r="B75" s="200">
        <v>542.6449099787294</v>
      </c>
      <c r="C75" s="200">
        <v>0</v>
      </c>
      <c r="D75" s="200">
        <v>21.548330708295641</v>
      </c>
      <c r="E75" s="200">
        <v>393.89863741940661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542.6449099787294</v>
      </c>
      <c r="Q75" s="200">
        <v>0</v>
      </c>
      <c r="R75" s="200">
        <v>1</v>
      </c>
      <c r="S75" s="200">
        <v>556.07613197481248</v>
      </c>
      <c r="T75" s="200">
        <v>13.431221996083091</v>
      </c>
    </row>
    <row r="76" spans="1:20" x14ac:dyDescent="0.35">
      <c r="A76" s="201" t="s">
        <v>899</v>
      </c>
      <c r="B76" s="200">
        <v>0</v>
      </c>
      <c r="C76" s="200">
        <v>105.77831679063191</v>
      </c>
      <c r="D76" s="200">
        <v>13.76880871997518</v>
      </c>
      <c r="E76" s="200">
        <v>0</v>
      </c>
      <c r="F76" s="200">
        <v>2119.2518414386809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105.77831679063191</v>
      </c>
      <c r="R76" s="200">
        <v>1</v>
      </c>
      <c r="S76" s="200">
        <v>0</v>
      </c>
      <c r="T76" s="200">
        <v>105.77831679063191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2004.3602635720999</v>
      </c>
      <c r="D78" s="200">
        <v>24.344118307448792</v>
      </c>
      <c r="E78" s="200">
        <v>0</v>
      </c>
      <c r="F78" s="200">
        <v>14138.243481223921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2004.3602635720999</v>
      </c>
      <c r="R78" s="200">
        <v>1</v>
      </c>
      <c r="S78" s="200">
        <v>243.22869366112911</v>
      </c>
      <c r="T78" s="200">
        <v>2247.5889572332289</v>
      </c>
    </row>
    <row r="79" spans="1:20" x14ac:dyDescent="0.35">
      <c r="A79" s="201" t="s">
        <v>896</v>
      </c>
      <c r="B79" s="200">
        <v>924.25772329135486</v>
      </c>
      <c r="C79" s="200">
        <v>0</v>
      </c>
      <c r="D79" s="200">
        <v>47.078392412774953</v>
      </c>
      <c r="E79" s="200">
        <v>86547.918534915283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924.25772329135486</v>
      </c>
      <c r="Q79" s="200">
        <v>0</v>
      </c>
      <c r="R79" s="200">
        <v>1</v>
      </c>
      <c r="S79" s="200">
        <v>1199.399684199507</v>
      </c>
      <c r="T79" s="200">
        <v>275.14196090815261</v>
      </c>
    </row>
    <row r="80" spans="1:20" x14ac:dyDescent="0.35">
      <c r="A80" s="201" t="s">
        <v>895</v>
      </c>
      <c r="B80" s="200">
        <v>0</v>
      </c>
      <c r="C80" s="200">
        <v>134.13480888705681</v>
      </c>
      <c r="D80" s="200">
        <v>16.50970768675532</v>
      </c>
      <c r="E80" s="200">
        <v>0</v>
      </c>
      <c r="F80" s="200">
        <v>9369.9263355411076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134.13480888705681</v>
      </c>
      <c r="R80" s="200">
        <v>1</v>
      </c>
      <c r="S80" s="200">
        <v>223.93439773287841</v>
      </c>
      <c r="T80" s="200">
        <v>358.06920661993507</v>
      </c>
    </row>
    <row r="81" spans="1:20" x14ac:dyDescent="0.35">
      <c r="A81" s="201" t="s">
        <v>894</v>
      </c>
      <c r="B81" s="200">
        <v>0</v>
      </c>
      <c r="C81" s="200">
        <v>7306.3237439379191</v>
      </c>
      <c r="D81" s="200">
        <v>42.943712754938083</v>
      </c>
      <c r="E81" s="200">
        <v>0</v>
      </c>
      <c r="F81" s="200">
        <v>43714.378674484156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7306.3237439379191</v>
      </c>
      <c r="R81" s="200">
        <v>1</v>
      </c>
      <c r="S81" s="200">
        <v>24582.232777975511</v>
      </c>
      <c r="T81" s="200">
        <v>31888.55652191343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DEB07-199D-4BF8-B304-7B2DC03CD5DB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19675</v>
      </c>
    </row>
    <row r="8" spans="1:25" x14ac:dyDescent="0.35">
      <c r="A8" s="201" t="s">
        <v>871</v>
      </c>
      <c r="B8" s="200">
        <v>10332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925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60758.677159789753</v>
      </c>
      <c r="C16" s="200">
        <v>0</v>
      </c>
      <c r="D16" s="200">
        <v>0</v>
      </c>
      <c r="E16" s="200">
        <v>0</v>
      </c>
      <c r="F16" s="200">
        <v>0</v>
      </c>
      <c r="G16" s="200">
        <v>50107.90880397812</v>
      </c>
      <c r="H16" s="200">
        <v>1</v>
      </c>
      <c r="I16" s="200">
        <v>1</v>
      </c>
      <c r="J16" s="200">
        <v>1</v>
      </c>
      <c r="K16" s="200">
        <v>1</v>
      </c>
      <c r="L16" s="200">
        <v>3131.2979969870798</v>
      </c>
      <c r="M16" s="200">
        <v>524574.90258522483</v>
      </c>
      <c r="N16" s="200">
        <v>638572.78654597979</v>
      </c>
      <c r="O16" s="200">
        <v>113997.883960755</v>
      </c>
      <c r="P16" s="200">
        <v>74645.932668248453</v>
      </c>
      <c r="Q16" s="200">
        <v>13887.2555084587</v>
      </c>
      <c r="R16" s="200">
        <v>1</v>
      </c>
      <c r="S16" s="200">
        <v>377984.06932195299</v>
      </c>
      <c r="T16" s="200">
        <v>317225.3921621631</v>
      </c>
      <c r="U16" s="199">
        <v>54754.214663328901</v>
      </c>
      <c r="V16" s="199">
        <v>152131.2196348843</v>
      </c>
      <c r="W16" s="199">
        <v>202239.12843886239</v>
      </c>
      <c r="X16" s="199">
        <v>464.07612484847999</v>
      </c>
      <c r="Y16" s="199">
        <v>3595.3741218355599</v>
      </c>
    </row>
    <row r="17" spans="1:20" x14ac:dyDescent="0.35">
      <c r="A17" s="201" t="s">
        <v>958</v>
      </c>
      <c r="B17" s="200">
        <v>33022.980212666618</v>
      </c>
      <c r="C17" s="200">
        <v>0</v>
      </c>
      <c r="D17" s="200">
        <v>113.9176275555397</v>
      </c>
      <c r="E17" s="200">
        <v>53.290315795799117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33022.980212666618</v>
      </c>
      <c r="Q17" s="200">
        <v>0</v>
      </c>
      <c r="R17" s="200">
        <v>1</v>
      </c>
      <c r="S17" s="200">
        <v>221234.31918369711</v>
      </c>
      <c r="T17" s="200">
        <v>188211.3389710304</v>
      </c>
    </row>
    <row r="18" spans="1:20" x14ac:dyDescent="0.35">
      <c r="A18" s="201" t="s">
        <v>957</v>
      </c>
      <c r="B18" s="200">
        <v>0</v>
      </c>
      <c r="C18" s="200">
        <v>1605.081743842949</v>
      </c>
      <c r="D18" s="200">
        <v>75.082075269616652</v>
      </c>
      <c r="E18" s="200">
        <v>0</v>
      </c>
      <c r="F18" s="200">
        <v>30.30767970581098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1605.081743842949</v>
      </c>
      <c r="R18" s="200">
        <v>1</v>
      </c>
      <c r="S18" s="200">
        <v>644.9518851511308</v>
      </c>
      <c r="T18" s="200">
        <v>2250.0336289940792</v>
      </c>
    </row>
    <row r="19" spans="1:20" x14ac:dyDescent="0.35">
      <c r="A19" s="201" t="s">
        <v>956</v>
      </c>
      <c r="B19" s="200">
        <v>850.04365455338166</v>
      </c>
      <c r="C19" s="200">
        <v>0</v>
      </c>
      <c r="D19" s="200">
        <v>44.946864346711621</v>
      </c>
      <c r="E19" s="200">
        <v>56.655249132222657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850.04365455338166</v>
      </c>
      <c r="Q19" s="200">
        <v>0</v>
      </c>
      <c r="R19" s="200">
        <v>1</v>
      </c>
      <c r="S19" s="200">
        <v>1038.8145536592619</v>
      </c>
      <c r="T19" s="200">
        <v>188.77089910588029</v>
      </c>
    </row>
    <row r="20" spans="1:20" x14ac:dyDescent="0.35">
      <c r="A20" s="201" t="s">
        <v>955</v>
      </c>
      <c r="B20" s="200">
        <v>0</v>
      </c>
      <c r="C20" s="200">
        <v>2040.141098825495</v>
      </c>
      <c r="D20" s="200">
        <v>78.081322698564122</v>
      </c>
      <c r="E20" s="200">
        <v>0</v>
      </c>
      <c r="F20" s="200">
        <v>2077.2738054554279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2040.141098825495</v>
      </c>
      <c r="R20" s="200">
        <v>1</v>
      </c>
      <c r="S20" s="200">
        <v>93.112091099526921</v>
      </c>
      <c r="T20" s="200">
        <v>2133.2531899250221</v>
      </c>
    </row>
    <row r="21" spans="1:20" x14ac:dyDescent="0.35">
      <c r="A21" s="201" t="s">
        <v>954</v>
      </c>
      <c r="B21" s="200">
        <v>0</v>
      </c>
      <c r="C21" s="200">
        <v>57.197447545747828</v>
      </c>
      <c r="D21" s="200">
        <v>4.4210921286781186</v>
      </c>
      <c r="E21" s="200">
        <v>0</v>
      </c>
      <c r="F21" s="200">
        <v>68.435779995907637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57.197447545747828</v>
      </c>
      <c r="R21" s="200">
        <v>1</v>
      </c>
      <c r="S21" s="200">
        <v>0</v>
      </c>
      <c r="T21" s="200">
        <v>57.197447545747828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486.49342671487477</v>
      </c>
      <c r="C23" s="200">
        <v>0</v>
      </c>
      <c r="D23" s="200">
        <v>78.868112527659079</v>
      </c>
      <c r="E23" s="200">
        <v>36.779062291697812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486.49342671487477</v>
      </c>
      <c r="Q23" s="200">
        <v>0</v>
      </c>
      <c r="R23" s="200">
        <v>1</v>
      </c>
      <c r="S23" s="200">
        <v>491.33215693689709</v>
      </c>
      <c r="T23" s="200">
        <v>4.8387302220222939</v>
      </c>
    </row>
    <row r="24" spans="1:20" x14ac:dyDescent="0.35">
      <c r="A24" s="201" t="s">
        <v>951</v>
      </c>
      <c r="B24" s="200">
        <v>0</v>
      </c>
      <c r="C24" s="200">
        <v>44.119414177644089</v>
      </c>
      <c r="D24" s="200">
        <v>14.049198118875379</v>
      </c>
      <c r="E24" s="200">
        <v>0</v>
      </c>
      <c r="F24" s="200">
        <v>0.76732684699667253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44.119414177644089</v>
      </c>
      <c r="R24" s="200">
        <v>1</v>
      </c>
      <c r="S24" s="200">
        <v>2.7464038678396632</v>
      </c>
      <c r="T24" s="200">
        <v>46.865818045483749</v>
      </c>
    </row>
    <row r="25" spans="1:20" x14ac:dyDescent="0.35">
      <c r="A25" s="201" t="s">
        <v>950</v>
      </c>
      <c r="B25" s="200">
        <v>0</v>
      </c>
      <c r="C25" s="200">
        <v>44.484693522600047</v>
      </c>
      <c r="D25" s="200">
        <v>19.962754231725381</v>
      </c>
      <c r="E25" s="200">
        <v>0</v>
      </c>
      <c r="F25" s="200">
        <v>8.4698013742177203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44.484693522600047</v>
      </c>
      <c r="R25" s="200">
        <v>1</v>
      </c>
      <c r="S25" s="200">
        <v>6.2419087061624774</v>
      </c>
      <c r="T25" s="200">
        <v>50.72660222876253</v>
      </c>
    </row>
    <row r="26" spans="1:20" x14ac:dyDescent="0.35">
      <c r="A26" s="201" t="s">
        <v>949</v>
      </c>
      <c r="B26" s="200">
        <v>0</v>
      </c>
      <c r="C26" s="200">
        <v>20.83591043277433</v>
      </c>
      <c r="D26" s="200">
        <v>12.882500192877441</v>
      </c>
      <c r="E26" s="200">
        <v>0</v>
      </c>
      <c r="F26" s="200">
        <v>5.9818981718163808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20.83591043277433</v>
      </c>
      <c r="R26" s="200">
        <v>1</v>
      </c>
      <c r="S26" s="200">
        <v>99.088529460633922</v>
      </c>
      <c r="T26" s="200">
        <v>119.92443989340821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136.52316142872891</v>
      </c>
      <c r="C28" s="200">
        <v>0</v>
      </c>
      <c r="D28" s="200">
        <v>17.688406524066998</v>
      </c>
      <c r="E28" s="200">
        <v>41.84816149742089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136.52316142872891</v>
      </c>
      <c r="Q28" s="200">
        <v>0</v>
      </c>
      <c r="R28" s="200">
        <v>1</v>
      </c>
      <c r="S28" s="200">
        <v>185.03719181178931</v>
      </c>
      <c r="T28" s="200">
        <v>48.514030383060437</v>
      </c>
    </row>
    <row r="29" spans="1:20" x14ac:dyDescent="0.35">
      <c r="A29" s="201" t="s">
        <v>946</v>
      </c>
      <c r="B29" s="200">
        <v>0</v>
      </c>
      <c r="C29" s="200">
        <v>35.191311721508768</v>
      </c>
      <c r="D29" s="200">
        <v>69.917139309621064</v>
      </c>
      <c r="E29" s="200">
        <v>0</v>
      </c>
      <c r="F29" s="200">
        <v>16.14249998471875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35.191311721508768</v>
      </c>
      <c r="R29" s="200">
        <v>1</v>
      </c>
      <c r="S29" s="200">
        <v>12.93496115417466</v>
      </c>
      <c r="T29" s="200">
        <v>48.126272875683433</v>
      </c>
    </row>
    <row r="30" spans="1:20" x14ac:dyDescent="0.35">
      <c r="A30" s="201" t="s">
        <v>945</v>
      </c>
      <c r="B30" s="200">
        <v>0</v>
      </c>
      <c r="C30" s="200">
        <v>3.3057953553763548</v>
      </c>
      <c r="D30" s="200">
        <v>2.154694829515146</v>
      </c>
      <c r="E30" s="200">
        <v>0</v>
      </c>
      <c r="F30" s="200">
        <v>0.84886579590761413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3.3057953553763548</v>
      </c>
      <c r="R30" s="200">
        <v>1</v>
      </c>
      <c r="S30" s="200">
        <v>0</v>
      </c>
      <c r="T30" s="200">
        <v>3.3057953553763548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5346.1906705993642</v>
      </c>
      <c r="C32" s="200">
        <v>0</v>
      </c>
      <c r="D32" s="200">
        <v>66.593513497901483</v>
      </c>
      <c r="E32" s="200">
        <v>673.46174236940533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5346.1906705993642</v>
      </c>
      <c r="Q32" s="200">
        <v>0</v>
      </c>
      <c r="R32" s="200">
        <v>1</v>
      </c>
      <c r="S32" s="200">
        <v>33818.065803331578</v>
      </c>
      <c r="T32" s="200">
        <v>28471.87513273221</v>
      </c>
    </row>
    <row r="33" spans="1:20" x14ac:dyDescent="0.35">
      <c r="A33" s="201" t="s">
        <v>942</v>
      </c>
      <c r="B33" s="200">
        <v>4359.2801432818269</v>
      </c>
      <c r="C33" s="200">
        <v>0</v>
      </c>
      <c r="D33" s="200">
        <v>71.471458941356275</v>
      </c>
      <c r="E33" s="200">
        <v>1073.6999053327961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4359.2801432818269</v>
      </c>
      <c r="Q33" s="200">
        <v>0</v>
      </c>
      <c r="R33" s="200">
        <v>1</v>
      </c>
      <c r="S33" s="200">
        <v>30278.17200883332</v>
      </c>
      <c r="T33" s="200">
        <v>25918.89186555149</v>
      </c>
    </row>
    <row r="34" spans="1:20" x14ac:dyDescent="0.35">
      <c r="A34" s="201" t="s">
        <v>941</v>
      </c>
      <c r="B34" s="200">
        <v>252.43774352514041</v>
      </c>
      <c r="C34" s="200">
        <v>0</v>
      </c>
      <c r="D34" s="200">
        <v>650.0223333785533</v>
      </c>
      <c r="E34" s="200">
        <v>68.636814216601692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252.43774352514041</v>
      </c>
      <c r="Q34" s="200">
        <v>0</v>
      </c>
      <c r="R34" s="200">
        <v>1</v>
      </c>
      <c r="S34" s="200">
        <v>252.43774352514041</v>
      </c>
      <c r="T34" s="200">
        <v>0</v>
      </c>
    </row>
    <row r="35" spans="1:20" x14ac:dyDescent="0.35">
      <c r="A35" s="201" t="s">
        <v>940</v>
      </c>
      <c r="B35" s="200">
        <v>55.536757975083667</v>
      </c>
      <c r="C35" s="200">
        <v>0</v>
      </c>
      <c r="D35" s="200">
        <v>66.956244940192832</v>
      </c>
      <c r="E35" s="200">
        <v>43.274604766564941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55.536757975083667</v>
      </c>
      <c r="Q35" s="200">
        <v>0</v>
      </c>
      <c r="R35" s="200">
        <v>1</v>
      </c>
      <c r="S35" s="200">
        <v>1130.2502762870181</v>
      </c>
      <c r="T35" s="200">
        <v>1074.713518311934</v>
      </c>
    </row>
    <row r="36" spans="1:20" x14ac:dyDescent="0.35">
      <c r="A36" s="201" t="s">
        <v>939</v>
      </c>
      <c r="B36" s="200">
        <v>844.48133614973221</v>
      </c>
      <c r="C36" s="200">
        <v>0</v>
      </c>
      <c r="D36" s="200">
        <v>43.562824314035502</v>
      </c>
      <c r="E36" s="200">
        <v>212.85833552392791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844.48133614973221</v>
      </c>
      <c r="Q36" s="200">
        <v>0</v>
      </c>
      <c r="R36" s="200">
        <v>1</v>
      </c>
      <c r="S36" s="200">
        <v>2898.8586932397898</v>
      </c>
      <c r="T36" s="200">
        <v>2054.377357090058</v>
      </c>
    </row>
    <row r="37" spans="1:20" x14ac:dyDescent="0.35">
      <c r="A37" s="201" t="s">
        <v>938</v>
      </c>
      <c r="B37" s="200">
        <v>8266.4835369829907</v>
      </c>
      <c r="C37" s="200">
        <v>0</v>
      </c>
      <c r="D37" s="200">
        <v>229.7577197089532</v>
      </c>
      <c r="E37" s="200">
        <v>589.8049956780053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8266.4835369829907</v>
      </c>
      <c r="Q37" s="200">
        <v>0</v>
      </c>
      <c r="R37" s="200">
        <v>1</v>
      </c>
      <c r="S37" s="200">
        <v>13541.21138020284</v>
      </c>
      <c r="T37" s="200">
        <v>5274.7278432198473</v>
      </c>
    </row>
    <row r="38" spans="1:20" x14ac:dyDescent="0.35">
      <c r="A38" s="201" t="s">
        <v>937</v>
      </c>
      <c r="B38" s="200">
        <v>2727.850445632519</v>
      </c>
      <c r="C38" s="200">
        <v>0</v>
      </c>
      <c r="D38" s="200">
        <v>82.925656462796638</v>
      </c>
      <c r="E38" s="200">
        <v>1297.353104368528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2727.850445632519</v>
      </c>
      <c r="Q38" s="200">
        <v>0</v>
      </c>
      <c r="R38" s="200">
        <v>1</v>
      </c>
      <c r="S38" s="200">
        <v>5746.1170120002562</v>
      </c>
      <c r="T38" s="200">
        <v>3018.2665663677371</v>
      </c>
    </row>
    <row r="39" spans="1:20" x14ac:dyDescent="0.35">
      <c r="A39" s="201" t="s">
        <v>936</v>
      </c>
      <c r="B39" s="200">
        <v>0</v>
      </c>
      <c r="C39" s="200">
        <v>5972.3852787012866</v>
      </c>
      <c r="D39" s="200">
        <v>68.600723226408277</v>
      </c>
      <c r="E39" s="200">
        <v>0</v>
      </c>
      <c r="F39" s="200">
        <v>11241.98356130659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5972.3852787012866</v>
      </c>
      <c r="R39" s="200">
        <v>1</v>
      </c>
      <c r="S39" s="200">
        <v>1062.328450381955</v>
      </c>
      <c r="T39" s="200">
        <v>7034.7137290832416</v>
      </c>
    </row>
    <row r="40" spans="1:20" x14ac:dyDescent="0.35">
      <c r="A40" s="201" t="s">
        <v>935</v>
      </c>
      <c r="B40" s="200">
        <v>945.05220102455053</v>
      </c>
      <c r="C40" s="200">
        <v>0</v>
      </c>
      <c r="D40" s="200">
        <v>41.905862400544692</v>
      </c>
      <c r="E40" s="200">
        <v>71.066463764186565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945.05220102455053</v>
      </c>
      <c r="Q40" s="200">
        <v>0</v>
      </c>
      <c r="R40" s="200">
        <v>1</v>
      </c>
      <c r="S40" s="200">
        <v>1917.4528071875329</v>
      </c>
      <c r="T40" s="200">
        <v>972.40060616298285</v>
      </c>
    </row>
    <row r="41" spans="1:20" x14ac:dyDescent="0.35">
      <c r="A41" s="201" t="s">
        <v>934</v>
      </c>
      <c r="B41" s="200">
        <v>3696.0529728570982</v>
      </c>
      <c r="C41" s="200">
        <v>0</v>
      </c>
      <c r="D41" s="200">
        <v>101.0437972469211</v>
      </c>
      <c r="E41" s="200">
        <v>1045.39131592681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3696.0529728570982</v>
      </c>
      <c r="Q41" s="200">
        <v>0</v>
      </c>
      <c r="R41" s="200">
        <v>1</v>
      </c>
      <c r="S41" s="200">
        <v>7126.3699675565531</v>
      </c>
      <c r="T41" s="200">
        <v>3430.3169946994549</v>
      </c>
    </row>
    <row r="42" spans="1:20" x14ac:dyDescent="0.35">
      <c r="A42" s="201" t="s">
        <v>933</v>
      </c>
      <c r="B42" s="200">
        <v>2181.0032338164651</v>
      </c>
      <c r="C42" s="200">
        <v>0</v>
      </c>
      <c r="D42" s="200">
        <v>280.18222138201901</v>
      </c>
      <c r="E42" s="200">
        <v>605.96681704912066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2181.0032338164651</v>
      </c>
      <c r="Q42" s="200">
        <v>0</v>
      </c>
      <c r="R42" s="200">
        <v>1</v>
      </c>
      <c r="S42" s="200">
        <v>2504.6160276978462</v>
      </c>
      <c r="T42" s="200">
        <v>323.61279388138121</v>
      </c>
    </row>
    <row r="43" spans="1:20" x14ac:dyDescent="0.35">
      <c r="A43" s="201" t="s">
        <v>932</v>
      </c>
      <c r="B43" s="200">
        <v>0</v>
      </c>
      <c r="C43" s="200">
        <v>88.033468396189306</v>
      </c>
      <c r="D43" s="200">
        <v>3.8919414563664709</v>
      </c>
      <c r="E43" s="200">
        <v>0</v>
      </c>
      <c r="F43" s="200">
        <v>83.312554004590211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88.033468396189306</v>
      </c>
      <c r="R43" s="200">
        <v>1</v>
      </c>
      <c r="S43" s="200">
        <v>163.03962159502771</v>
      </c>
      <c r="T43" s="200">
        <v>251.07308999121699</v>
      </c>
    </row>
    <row r="44" spans="1:20" x14ac:dyDescent="0.35">
      <c r="A44" s="201" t="s">
        <v>931</v>
      </c>
      <c r="B44" s="200">
        <v>0</v>
      </c>
      <c r="C44" s="200">
        <v>1303.006458112869</v>
      </c>
      <c r="D44" s="200">
        <v>41.86663727769789</v>
      </c>
      <c r="E44" s="200">
        <v>0</v>
      </c>
      <c r="F44" s="200">
        <v>356.16234471706269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1303.006458112869</v>
      </c>
      <c r="R44" s="200">
        <v>1</v>
      </c>
      <c r="S44" s="200">
        <v>957.02373606113656</v>
      </c>
      <c r="T44" s="200">
        <v>2260.0301941740049</v>
      </c>
    </row>
    <row r="45" spans="1:20" x14ac:dyDescent="0.35">
      <c r="A45" s="201" t="s">
        <v>930</v>
      </c>
      <c r="B45" s="200">
        <v>231.9487255673545</v>
      </c>
      <c r="C45" s="200">
        <v>0</v>
      </c>
      <c r="D45" s="200">
        <v>97.227378616976139</v>
      </c>
      <c r="E45" s="200">
        <v>227.80375485733461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231.9487255673545</v>
      </c>
      <c r="Q45" s="200">
        <v>0</v>
      </c>
      <c r="R45" s="200">
        <v>1</v>
      </c>
      <c r="S45" s="200">
        <v>566.20681125689305</v>
      </c>
      <c r="T45" s="200">
        <v>334.25808568953858</v>
      </c>
    </row>
    <row r="46" spans="1:20" x14ac:dyDescent="0.35">
      <c r="A46" s="201" t="s">
        <v>929</v>
      </c>
      <c r="B46" s="200">
        <v>156.02044548083191</v>
      </c>
      <c r="C46" s="200">
        <v>0</v>
      </c>
      <c r="D46" s="200">
        <v>43.450181244561207</v>
      </c>
      <c r="E46" s="200">
        <v>207.4228184335725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156.02044548083191</v>
      </c>
      <c r="Q46" s="200">
        <v>0</v>
      </c>
      <c r="R46" s="200">
        <v>1</v>
      </c>
      <c r="S46" s="200">
        <v>170.17546556612081</v>
      </c>
      <c r="T46" s="200">
        <v>14.155020085288861</v>
      </c>
    </row>
    <row r="47" spans="1:20" x14ac:dyDescent="0.35">
      <c r="A47" s="201" t="s">
        <v>928</v>
      </c>
      <c r="B47" s="200">
        <v>69.288902035825657</v>
      </c>
      <c r="C47" s="200">
        <v>0</v>
      </c>
      <c r="D47" s="200">
        <v>4.4531380941118934</v>
      </c>
      <c r="E47" s="200">
        <v>22.447393933826142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69.288902035825657</v>
      </c>
      <c r="Q47" s="200">
        <v>0</v>
      </c>
      <c r="R47" s="200">
        <v>1</v>
      </c>
      <c r="S47" s="200">
        <v>76.26045397215762</v>
      </c>
      <c r="T47" s="200">
        <v>6.9715519363319682</v>
      </c>
    </row>
    <row r="48" spans="1:20" x14ac:dyDescent="0.35">
      <c r="A48" s="201" t="s">
        <v>927</v>
      </c>
      <c r="B48" s="200">
        <v>0</v>
      </c>
      <c r="C48" s="200">
        <v>136.1340302280714</v>
      </c>
      <c r="D48" s="200">
        <v>213.02786227059619</v>
      </c>
      <c r="E48" s="200">
        <v>0</v>
      </c>
      <c r="F48" s="200">
        <v>166.1461072074087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136.1340302280714</v>
      </c>
      <c r="R48" s="200">
        <v>1</v>
      </c>
      <c r="S48" s="200">
        <v>1540.414299869675</v>
      </c>
      <c r="T48" s="200">
        <v>1676.548330097746</v>
      </c>
    </row>
    <row r="49" spans="1:20" x14ac:dyDescent="0.35">
      <c r="A49" s="201" t="s">
        <v>926</v>
      </c>
      <c r="B49" s="200">
        <v>0</v>
      </c>
      <c r="C49" s="200">
        <v>641.13791770170019</v>
      </c>
      <c r="D49" s="200">
        <v>105.456922383479</v>
      </c>
      <c r="E49" s="200">
        <v>0</v>
      </c>
      <c r="F49" s="200">
        <v>1035.598521060371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641.13791770170019</v>
      </c>
      <c r="R49" s="200">
        <v>1</v>
      </c>
      <c r="S49" s="200">
        <v>2489.317219037348</v>
      </c>
      <c r="T49" s="200">
        <v>3130.4551367390482</v>
      </c>
    </row>
    <row r="50" spans="1:20" x14ac:dyDescent="0.35">
      <c r="A50" s="201" t="s">
        <v>925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924</v>
      </c>
      <c r="B51" s="200">
        <v>14.818363204597841</v>
      </c>
      <c r="C51" s="200">
        <v>0</v>
      </c>
      <c r="D51" s="200">
        <v>6.1735500278679059</v>
      </c>
      <c r="E51" s="200">
        <v>4.1352531105792174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14.818363204597841</v>
      </c>
      <c r="Q51" s="200">
        <v>0</v>
      </c>
      <c r="R51" s="200">
        <v>1</v>
      </c>
      <c r="S51" s="200">
        <v>113.0178379415793</v>
      </c>
      <c r="T51" s="200">
        <v>98.199474736981486</v>
      </c>
    </row>
    <row r="52" spans="1:20" x14ac:dyDescent="0.35">
      <c r="A52" s="201" t="s">
        <v>923</v>
      </c>
      <c r="B52" s="200">
        <v>287.79072401088172</v>
      </c>
      <c r="C52" s="200">
        <v>0</v>
      </c>
      <c r="D52" s="200">
        <v>19.715772102581472</v>
      </c>
      <c r="E52" s="200">
        <v>132.87932710901319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287.79072401088172</v>
      </c>
      <c r="Q52" s="200">
        <v>0</v>
      </c>
      <c r="R52" s="200">
        <v>1</v>
      </c>
      <c r="S52" s="200">
        <v>487.53595652520232</v>
      </c>
      <c r="T52" s="200">
        <v>199.74523251432061</v>
      </c>
    </row>
    <row r="53" spans="1:20" x14ac:dyDescent="0.35">
      <c r="A53" s="201" t="s">
        <v>922</v>
      </c>
      <c r="B53" s="200">
        <v>0</v>
      </c>
      <c r="C53" s="200">
        <v>519.42904264553135</v>
      </c>
      <c r="D53" s="200">
        <v>20.161749947038292</v>
      </c>
      <c r="E53" s="200">
        <v>0</v>
      </c>
      <c r="F53" s="200">
        <v>1529.430809356166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519.42904264553135</v>
      </c>
      <c r="R53" s="200">
        <v>1</v>
      </c>
      <c r="S53" s="200">
        <v>355.63112135423688</v>
      </c>
      <c r="T53" s="200">
        <v>875.06016399976818</v>
      </c>
    </row>
    <row r="54" spans="1:20" x14ac:dyDescent="0.35">
      <c r="A54" s="201" t="s">
        <v>921</v>
      </c>
      <c r="B54" s="200">
        <v>119.49899403681729</v>
      </c>
      <c r="C54" s="200">
        <v>0</v>
      </c>
      <c r="D54" s="200">
        <v>9.3958045033668718</v>
      </c>
      <c r="E54" s="200">
        <v>54.450018710203118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119.49899403681729</v>
      </c>
      <c r="Q54" s="200">
        <v>0</v>
      </c>
      <c r="R54" s="200">
        <v>1</v>
      </c>
      <c r="S54" s="200">
        <v>152.87893382045931</v>
      </c>
      <c r="T54" s="200">
        <v>33.379939783641987</v>
      </c>
    </row>
    <row r="55" spans="1:20" x14ac:dyDescent="0.35">
      <c r="A55" s="201" t="s">
        <v>920</v>
      </c>
      <c r="B55" s="200">
        <v>0</v>
      </c>
      <c r="C55" s="200">
        <v>669.57807536750693</v>
      </c>
      <c r="D55" s="200">
        <v>47.698686814894359</v>
      </c>
      <c r="E55" s="200">
        <v>0</v>
      </c>
      <c r="F55" s="200">
        <v>369.85355718468202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669.57807536750693</v>
      </c>
      <c r="R55" s="200">
        <v>1</v>
      </c>
      <c r="S55" s="200">
        <v>111.95013541175111</v>
      </c>
      <c r="T55" s="200">
        <v>781.52821077925807</v>
      </c>
    </row>
    <row r="56" spans="1:20" x14ac:dyDescent="0.35">
      <c r="A56" s="201" t="s">
        <v>919</v>
      </c>
      <c r="B56" s="200">
        <v>0</v>
      </c>
      <c r="C56" s="200">
        <v>77.308032695403725</v>
      </c>
      <c r="D56" s="200">
        <v>11.448968391225261</v>
      </c>
      <c r="E56" s="200">
        <v>0</v>
      </c>
      <c r="F56" s="200">
        <v>85.215714405407468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77.308032695403725</v>
      </c>
      <c r="R56" s="200">
        <v>1</v>
      </c>
      <c r="S56" s="200">
        <v>121.93074557366531</v>
      </c>
      <c r="T56" s="200">
        <v>199.238778269069</v>
      </c>
    </row>
    <row r="57" spans="1:20" x14ac:dyDescent="0.35">
      <c r="A57" s="201" t="s">
        <v>918</v>
      </c>
      <c r="B57" s="200">
        <v>287.65547613065939</v>
      </c>
      <c r="C57" s="200">
        <v>0</v>
      </c>
      <c r="D57" s="200">
        <v>56.888981872064697</v>
      </c>
      <c r="E57" s="200">
        <v>71.61410299268978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287.65547613065939</v>
      </c>
      <c r="Q57" s="200">
        <v>0</v>
      </c>
      <c r="R57" s="200">
        <v>1</v>
      </c>
      <c r="S57" s="200">
        <v>1078.0905925574571</v>
      </c>
      <c r="T57" s="200">
        <v>790.43511642679721</v>
      </c>
    </row>
    <row r="58" spans="1:20" x14ac:dyDescent="0.35">
      <c r="A58" s="201" t="s">
        <v>917</v>
      </c>
      <c r="B58" s="200">
        <v>149.36992360785879</v>
      </c>
      <c r="C58" s="200">
        <v>0</v>
      </c>
      <c r="D58" s="200">
        <v>10.53847381800462</v>
      </c>
      <c r="E58" s="200">
        <v>44.279867428854502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149.36992360785879</v>
      </c>
      <c r="Q58" s="200">
        <v>0</v>
      </c>
      <c r="R58" s="200">
        <v>1</v>
      </c>
      <c r="S58" s="200">
        <v>159.04094662465329</v>
      </c>
      <c r="T58" s="200">
        <v>9.6710230167945639</v>
      </c>
    </row>
    <row r="59" spans="1:20" x14ac:dyDescent="0.35">
      <c r="A59" s="201" t="s">
        <v>916</v>
      </c>
      <c r="B59" s="200">
        <v>141.4531915872825</v>
      </c>
      <c r="C59" s="200">
        <v>0</v>
      </c>
      <c r="D59" s="200">
        <v>26.82567093284257</v>
      </c>
      <c r="E59" s="200">
        <v>135.19815556793489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141.4531915872825</v>
      </c>
      <c r="Q59" s="200">
        <v>0</v>
      </c>
      <c r="R59" s="200">
        <v>1</v>
      </c>
      <c r="S59" s="200">
        <v>347.39250250945378</v>
      </c>
      <c r="T59" s="200">
        <v>205.9393109221713</v>
      </c>
    </row>
    <row r="60" spans="1:20" x14ac:dyDescent="0.35">
      <c r="A60" s="201" t="s">
        <v>915</v>
      </c>
      <c r="B60" s="200">
        <v>174.2694849694428</v>
      </c>
      <c r="C60" s="200">
        <v>0</v>
      </c>
      <c r="D60" s="200">
        <v>4.8732630769749159</v>
      </c>
      <c r="E60" s="200">
        <v>61.736306379651907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174.2694849694428</v>
      </c>
      <c r="Q60" s="200">
        <v>0</v>
      </c>
      <c r="R60" s="200">
        <v>1</v>
      </c>
      <c r="S60" s="200">
        <v>182.71756783916021</v>
      </c>
      <c r="T60" s="200">
        <v>8.448082869717453</v>
      </c>
    </row>
    <row r="61" spans="1:20" x14ac:dyDescent="0.35">
      <c r="A61" s="201" t="s">
        <v>914</v>
      </c>
      <c r="B61" s="200">
        <v>44.183251431060462</v>
      </c>
      <c r="C61" s="200">
        <v>0</v>
      </c>
      <c r="D61" s="200">
        <v>20.881373041999002</v>
      </c>
      <c r="E61" s="200">
        <v>5.2822011079910052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44.183251431060462</v>
      </c>
      <c r="Q61" s="200">
        <v>0</v>
      </c>
      <c r="R61" s="200">
        <v>1</v>
      </c>
      <c r="S61" s="200">
        <v>202.8608464589793</v>
      </c>
      <c r="T61" s="200">
        <v>158.67759502791881</v>
      </c>
    </row>
    <row r="62" spans="1:20" x14ac:dyDescent="0.35">
      <c r="A62" s="201" t="s">
        <v>913</v>
      </c>
      <c r="B62" s="200">
        <v>0</v>
      </c>
      <c r="C62" s="200">
        <v>44.060274633835867</v>
      </c>
      <c r="D62" s="200">
        <v>2.7586471943428208</v>
      </c>
      <c r="E62" s="200">
        <v>0</v>
      </c>
      <c r="F62" s="200">
        <v>34.505582335103043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44.060274633835867</v>
      </c>
      <c r="R62" s="200">
        <v>1</v>
      </c>
      <c r="S62" s="200">
        <v>0</v>
      </c>
      <c r="T62" s="200">
        <v>44.060274633835867</v>
      </c>
    </row>
    <row r="63" spans="1:20" x14ac:dyDescent="0.35">
      <c r="A63" s="201" t="s">
        <v>912</v>
      </c>
      <c r="B63" s="200">
        <v>0</v>
      </c>
      <c r="C63" s="200">
        <v>128.58969033536729</v>
      </c>
      <c r="D63" s="200">
        <v>44.905954377127152</v>
      </c>
      <c r="E63" s="200">
        <v>0</v>
      </c>
      <c r="F63" s="200">
        <v>858.08844549696687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128.58969033536729</v>
      </c>
      <c r="R63" s="200">
        <v>1</v>
      </c>
      <c r="S63" s="200">
        <v>372.38288658516183</v>
      </c>
      <c r="T63" s="200">
        <v>500.97257692052909</v>
      </c>
    </row>
    <row r="64" spans="1:20" x14ac:dyDescent="0.35">
      <c r="A64" s="201" t="s">
        <v>911</v>
      </c>
      <c r="B64" s="200">
        <v>0</v>
      </c>
      <c r="C64" s="200">
        <v>59.698525661606368</v>
      </c>
      <c r="D64" s="200">
        <v>28.855746755987081</v>
      </c>
      <c r="E64" s="200">
        <v>0</v>
      </c>
      <c r="F64" s="200">
        <v>138.94669228417439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59.698525661606368</v>
      </c>
      <c r="R64" s="200">
        <v>1</v>
      </c>
      <c r="S64" s="200">
        <v>84.602989912774945</v>
      </c>
      <c r="T64" s="200">
        <v>144.30151557438131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4.969145567975394</v>
      </c>
      <c r="C67" s="200">
        <v>0</v>
      </c>
      <c r="D67" s="200">
        <v>0.92214547561444338</v>
      </c>
      <c r="E67" s="200">
        <v>2.082239252418193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4.969145567975394</v>
      </c>
      <c r="Q67" s="200">
        <v>0</v>
      </c>
      <c r="R67" s="200">
        <v>1</v>
      </c>
      <c r="S67" s="200">
        <v>4.969145567975394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118.5136668413092</v>
      </c>
      <c r="C69" s="200">
        <v>0</v>
      </c>
      <c r="D69" s="200">
        <v>18.94130624241944</v>
      </c>
      <c r="E69" s="200">
        <v>1212.0854404644101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118.5136668413092</v>
      </c>
      <c r="Q69" s="200">
        <v>0</v>
      </c>
      <c r="R69" s="200">
        <v>1</v>
      </c>
      <c r="S69" s="200">
        <v>127.29975890816981</v>
      </c>
      <c r="T69" s="200">
        <v>8.7860920668605846</v>
      </c>
    </row>
    <row r="70" spans="1:20" x14ac:dyDescent="0.35">
      <c r="A70" s="201" t="s">
        <v>905</v>
      </c>
      <c r="B70" s="200">
        <v>0</v>
      </c>
      <c r="C70" s="200">
        <v>115.5514280722082</v>
      </c>
      <c r="D70" s="200">
        <v>37.954432912538358</v>
      </c>
      <c r="E70" s="200">
        <v>0</v>
      </c>
      <c r="F70" s="200">
        <v>722.8959364609201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115.5514280722082</v>
      </c>
      <c r="R70" s="200">
        <v>1</v>
      </c>
      <c r="S70" s="200">
        <v>412.99779357675692</v>
      </c>
      <c r="T70" s="200">
        <v>528.54922164896516</v>
      </c>
    </row>
    <row r="71" spans="1:20" x14ac:dyDescent="0.35">
      <c r="A71" s="201" t="s">
        <v>904</v>
      </c>
      <c r="B71" s="200">
        <v>87.708997081613745</v>
      </c>
      <c r="C71" s="200">
        <v>0</v>
      </c>
      <c r="D71" s="200">
        <v>82.367175690065807</v>
      </c>
      <c r="E71" s="200">
        <v>238.33173210305719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87.708997081613745</v>
      </c>
      <c r="Q71" s="200">
        <v>0</v>
      </c>
      <c r="R71" s="200">
        <v>1</v>
      </c>
      <c r="S71" s="200">
        <v>254.2704811864659</v>
      </c>
      <c r="T71" s="200">
        <v>166.5614841048521</v>
      </c>
    </row>
    <row r="72" spans="1:20" x14ac:dyDescent="0.35">
      <c r="A72" s="201" t="s">
        <v>903</v>
      </c>
      <c r="B72" s="200">
        <v>2.417814998611048</v>
      </c>
      <c r="C72" s="200">
        <v>0</v>
      </c>
      <c r="D72" s="200">
        <v>2.5602047256901228</v>
      </c>
      <c r="E72" s="200">
        <v>3.6000067683308892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2.417814998611048</v>
      </c>
      <c r="Q72" s="200">
        <v>0</v>
      </c>
      <c r="R72" s="200">
        <v>1</v>
      </c>
      <c r="S72" s="200">
        <v>2.417814998611048</v>
      </c>
      <c r="T72" s="200">
        <v>0</v>
      </c>
    </row>
    <row r="73" spans="1:20" x14ac:dyDescent="0.35">
      <c r="A73" s="201" t="s">
        <v>902</v>
      </c>
      <c r="B73" s="200">
        <v>1682.8748659091621</v>
      </c>
      <c r="C73" s="200">
        <v>0</v>
      </c>
      <c r="D73" s="200">
        <v>258.46227195760781</v>
      </c>
      <c r="E73" s="200">
        <v>1159.2838081030641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1682.8748659091621</v>
      </c>
      <c r="Q73" s="200">
        <v>0</v>
      </c>
      <c r="R73" s="200">
        <v>1</v>
      </c>
      <c r="S73" s="200">
        <v>1756.6061785355771</v>
      </c>
      <c r="T73" s="200">
        <v>73.731312626414493</v>
      </c>
    </row>
    <row r="74" spans="1:20" x14ac:dyDescent="0.35">
      <c r="A74" s="201" t="s">
        <v>901</v>
      </c>
      <c r="B74" s="200">
        <v>206.54130000682841</v>
      </c>
      <c r="C74" s="200">
        <v>0</v>
      </c>
      <c r="D74" s="200">
        <v>45.169182912929458</v>
      </c>
      <c r="E74" s="200">
        <v>955.59793606692904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206.54130000682841</v>
      </c>
      <c r="Q74" s="200">
        <v>0</v>
      </c>
      <c r="R74" s="200">
        <v>1</v>
      </c>
      <c r="S74" s="200">
        <v>313.09682724075242</v>
      </c>
      <c r="T74" s="200">
        <v>106.555527233924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107.2326572396544</v>
      </c>
      <c r="D77" s="200">
        <v>60.9398299454054</v>
      </c>
      <c r="E77" s="200">
        <v>0</v>
      </c>
      <c r="F77" s="200">
        <v>4309.8413467211703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107.2326572396544</v>
      </c>
      <c r="R77" s="200">
        <v>1</v>
      </c>
      <c r="S77" s="200">
        <v>83.634409859678058</v>
      </c>
      <c r="T77" s="200">
        <v>190.8670670993325</v>
      </c>
    </row>
    <row r="78" spans="1:20" x14ac:dyDescent="0.35">
      <c r="A78" s="201" t="s">
        <v>897</v>
      </c>
      <c r="B78" s="200">
        <v>202.20767686705719</v>
      </c>
      <c r="C78" s="200">
        <v>0</v>
      </c>
      <c r="D78" s="200">
        <v>29.467229124829121</v>
      </c>
      <c r="E78" s="200">
        <v>1522.6618254763589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202.20767686705719</v>
      </c>
      <c r="Q78" s="200">
        <v>0</v>
      </c>
      <c r="R78" s="200">
        <v>1</v>
      </c>
      <c r="S78" s="200">
        <v>1263.6681552238961</v>
      </c>
      <c r="T78" s="200">
        <v>1061.4604783568391</v>
      </c>
    </row>
    <row r="79" spans="1:20" x14ac:dyDescent="0.35">
      <c r="A79" s="201" t="s">
        <v>896</v>
      </c>
      <c r="B79" s="200">
        <v>244.1618032687409</v>
      </c>
      <c r="C79" s="200">
        <v>0</v>
      </c>
      <c r="D79" s="200">
        <v>38.687351344296253</v>
      </c>
      <c r="E79" s="200">
        <v>34402.346844080093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244.1618032687409</v>
      </c>
      <c r="Q79" s="200">
        <v>0</v>
      </c>
      <c r="R79" s="200">
        <v>1</v>
      </c>
      <c r="S79" s="200">
        <v>572.97365636977429</v>
      </c>
      <c r="T79" s="200">
        <v>328.81185310103342</v>
      </c>
    </row>
    <row r="80" spans="1:20" x14ac:dyDescent="0.35">
      <c r="A80" s="201" t="s">
        <v>895</v>
      </c>
      <c r="B80" s="200">
        <v>0</v>
      </c>
      <c r="C80" s="200">
        <v>174.75321324337219</v>
      </c>
      <c r="D80" s="200">
        <v>44.771259029498651</v>
      </c>
      <c r="E80" s="200">
        <v>0</v>
      </c>
      <c r="F80" s="200">
        <v>37924.029295993198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174.75321324337219</v>
      </c>
      <c r="R80" s="200">
        <v>1</v>
      </c>
      <c r="S80" s="200">
        <v>502.11020077581082</v>
      </c>
      <c r="T80" s="200">
        <v>676.86341401918298</v>
      </c>
    </row>
    <row r="81" spans="1:20" x14ac:dyDescent="0.35">
      <c r="A81" s="201" t="s">
        <v>894</v>
      </c>
      <c r="B81" s="200">
        <v>7249.8304184361696</v>
      </c>
      <c r="C81" s="200">
        <v>0</v>
      </c>
      <c r="D81" s="200">
        <v>71.446887839901791</v>
      </c>
      <c r="E81" s="200">
        <v>143121.94502487569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7249.8304184361696</v>
      </c>
      <c r="Q81" s="200">
        <v>0</v>
      </c>
      <c r="R81" s="200">
        <v>1</v>
      </c>
      <c r="S81" s="200">
        <v>38873.095193448287</v>
      </c>
      <c r="T81" s="200">
        <v>31623.264775012121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D88E4-3503-4548-A429-EFBC20C0CBF1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19675</v>
      </c>
    </row>
    <row r="8" spans="1:25" x14ac:dyDescent="0.35">
      <c r="A8" s="201" t="s">
        <v>871</v>
      </c>
      <c r="B8" s="200">
        <v>10332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924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84206.566101976248</v>
      </c>
      <c r="D16" s="200">
        <v>0</v>
      </c>
      <c r="E16" s="200">
        <v>0</v>
      </c>
      <c r="F16" s="200">
        <v>0</v>
      </c>
      <c r="G16" s="200">
        <v>-11173.471858273961</v>
      </c>
      <c r="H16" s="200">
        <v>1</v>
      </c>
      <c r="I16" s="200">
        <v>1</v>
      </c>
      <c r="J16" s="200">
        <v>1</v>
      </c>
      <c r="K16" s="200">
        <v>1</v>
      </c>
      <c r="L16" s="200">
        <v>-2972.3020513139131</v>
      </c>
      <c r="M16" s="200">
        <v>511834.93200987088</v>
      </c>
      <c r="N16" s="200">
        <v>413482.59199830692</v>
      </c>
      <c r="O16" s="200">
        <v>-98352.340011564025</v>
      </c>
      <c r="P16" s="200">
        <v>5227.6837897068572</v>
      </c>
      <c r="Q16" s="200">
        <v>89434.24989168311</v>
      </c>
      <c r="R16" s="200">
        <v>1</v>
      </c>
      <c r="S16" s="200">
        <v>258741.73120524769</v>
      </c>
      <c r="T16" s="200">
        <v>342948.29730722401</v>
      </c>
      <c r="U16" s="199">
        <v>51747.718463308367</v>
      </c>
      <c r="V16" s="199">
        <v>113698.8784174387</v>
      </c>
      <c r="W16" s="199">
        <v>102525.40655916469</v>
      </c>
      <c r="X16" s="199">
        <v>3440.037821899949</v>
      </c>
      <c r="Y16" s="199">
        <v>467.73577058603541</v>
      </c>
    </row>
    <row r="17" spans="1:20" x14ac:dyDescent="0.35">
      <c r="A17" s="201" t="s">
        <v>958</v>
      </c>
      <c r="B17" s="200">
        <v>0</v>
      </c>
      <c r="C17" s="200">
        <v>37007.544408851223</v>
      </c>
      <c r="D17" s="200">
        <v>113.6238815296916</v>
      </c>
      <c r="E17" s="200">
        <v>0</v>
      </c>
      <c r="F17" s="200">
        <v>51.105427893229333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37007.544408851223</v>
      </c>
      <c r="R17" s="200">
        <v>1</v>
      </c>
      <c r="S17" s="200">
        <v>158115.81126528521</v>
      </c>
      <c r="T17" s="200">
        <v>195123.35567413649</v>
      </c>
    </row>
    <row r="18" spans="1:20" x14ac:dyDescent="0.35">
      <c r="A18" s="201" t="s">
        <v>957</v>
      </c>
      <c r="B18" s="200">
        <v>105.8384707539285</v>
      </c>
      <c r="C18" s="200">
        <v>0</v>
      </c>
      <c r="D18" s="200">
        <v>36.363908569564863</v>
      </c>
      <c r="E18" s="200">
        <v>5.466352540967903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105.8384707539285</v>
      </c>
      <c r="Q18" s="200">
        <v>0</v>
      </c>
      <c r="R18" s="200">
        <v>1</v>
      </c>
      <c r="S18" s="200">
        <v>704.510855117706</v>
      </c>
      <c r="T18" s="200">
        <v>598.6723843637775</v>
      </c>
    </row>
    <row r="19" spans="1:20" x14ac:dyDescent="0.35">
      <c r="A19" s="201" t="s">
        <v>956</v>
      </c>
      <c r="B19" s="200">
        <v>0</v>
      </c>
      <c r="C19" s="200">
        <v>1177.642493636261</v>
      </c>
      <c r="D19" s="200">
        <v>51.018539068253823</v>
      </c>
      <c r="E19" s="200">
        <v>0</v>
      </c>
      <c r="F19" s="200">
        <v>58.117207732088069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1177.642493636261</v>
      </c>
      <c r="R19" s="200">
        <v>1</v>
      </c>
      <c r="S19" s="200">
        <v>70.094435112746993</v>
      </c>
      <c r="T19" s="200">
        <v>1247.736928749008</v>
      </c>
    </row>
    <row r="20" spans="1:20" x14ac:dyDescent="0.35">
      <c r="A20" s="201" t="s">
        <v>955</v>
      </c>
      <c r="B20" s="200">
        <v>77.570177461513993</v>
      </c>
      <c r="C20" s="200">
        <v>0</v>
      </c>
      <c r="D20" s="200">
        <v>23.052374908038701</v>
      </c>
      <c r="E20" s="200">
        <v>193.76490186425619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77.570177461513993</v>
      </c>
      <c r="Q20" s="200">
        <v>0</v>
      </c>
      <c r="R20" s="200">
        <v>1</v>
      </c>
      <c r="S20" s="200">
        <v>326.76165746565351</v>
      </c>
      <c r="T20" s="200">
        <v>249.19148000413949</v>
      </c>
    </row>
    <row r="21" spans="1:20" x14ac:dyDescent="0.35">
      <c r="A21" s="201" t="s">
        <v>954</v>
      </c>
      <c r="B21" s="200">
        <v>0</v>
      </c>
      <c r="C21" s="200">
        <v>437.93688679384661</v>
      </c>
      <c r="D21" s="200">
        <v>68.995335353807363</v>
      </c>
      <c r="E21" s="200">
        <v>0</v>
      </c>
      <c r="F21" s="200">
        <v>178.86106885341849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437.93688679384661</v>
      </c>
      <c r="R21" s="200">
        <v>1</v>
      </c>
      <c r="S21" s="200">
        <v>173.9642807801759</v>
      </c>
      <c r="T21" s="200">
        <v>611.90116757402257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138.24170537702591</v>
      </c>
      <c r="D23" s="200">
        <v>30.73309087457929</v>
      </c>
      <c r="E23" s="200">
        <v>0</v>
      </c>
      <c r="F23" s="200">
        <v>8.6391241076228003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138.24170537702591</v>
      </c>
      <c r="R23" s="200">
        <v>1</v>
      </c>
      <c r="S23" s="200">
        <v>6.3245513731851943</v>
      </c>
      <c r="T23" s="200">
        <v>144.5662567502111</v>
      </c>
    </row>
    <row r="24" spans="1:20" x14ac:dyDescent="0.35">
      <c r="A24" s="201" t="s">
        <v>951</v>
      </c>
      <c r="B24" s="200">
        <v>4.1792410069457677</v>
      </c>
      <c r="C24" s="200">
        <v>0</v>
      </c>
      <c r="D24" s="200">
        <v>5.4023366736412104</v>
      </c>
      <c r="E24" s="200">
        <v>0.17088905392368811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4.1792410069457677</v>
      </c>
      <c r="Q24" s="200">
        <v>0</v>
      </c>
      <c r="R24" s="200">
        <v>1</v>
      </c>
      <c r="S24" s="200">
        <v>10.1905137203259</v>
      </c>
      <c r="T24" s="200">
        <v>6.01127271338013</v>
      </c>
    </row>
    <row r="25" spans="1:20" x14ac:dyDescent="0.35">
      <c r="A25" s="201" t="s">
        <v>950</v>
      </c>
      <c r="B25" s="200">
        <v>162.11020392933619</v>
      </c>
      <c r="C25" s="200">
        <v>0</v>
      </c>
      <c r="D25" s="200">
        <v>94.415005102367218</v>
      </c>
      <c r="E25" s="200">
        <v>67.02934862241996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162.11020392933619</v>
      </c>
      <c r="Q25" s="200">
        <v>0</v>
      </c>
      <c r="R25" s="200">
        <v>1</v>
      </c>
      <c r="S25" s="200">
        <v>189.73815064520539</v>
      </c>
      <c r="T25" s="200">
        <v>27.627946715869211</v>
      </c>
    </row>
    <row r="26" spans="1:20" x14ac:dyDescent="0.35">
      <c r="A26" s="201" t="s">
        <v>949</v>
      </c>
      <c r="B26" s="200">
        <v>0</v>
      </c>
      <c r="C26" s="200">
        <v>59.134918673717102</v>
      </c>
      <c r="D26" s="200">
        <v>8.8351369566093094</v>
      </c>
      <c r="E26" s="200">
        <v>0</v>
      </c>
      <c r="F26" s="200">
        <v>5.795197751000118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59.134918673717102</v>
      </c>
      <c r="R26" s="200">
        <v>1</v>
      </c>
      <c r="S26" s="200">
        <v>36.506533062792798</v>
      </c>
      <c r="T26" s="200">
        <v>95.641451736509907</v>
      </c>
    </row>
    <row r="27" spans="1:20" x14ac:dyDescent="0.35">
      <c r="A27" s="201" t="s">
        <v>948</v>
      </c>
      <c r="B27" s="200">
        <v>0.83589719902576509</v>
      </c>
      <c r="C27" s="200">
        <v>0</v>
      </c>
      <c r="D27" s="200">
        <v>10.002684514974771</v>
      </c>
      <c r="E27" s="200">
        <v>1.0512113612837879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0.83589719902576509</v>
      </c>
      <c r="Q27" s="200">
        <v>0</v>
      </c>
      <c r="R27" s="200">
        <v>1</v>
      </c>
      <c r="S27" s="200">
        <v>0.83589719902576509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225.70606233022269</v>
      </c>
      <c r="D28" s="200">
        <v>22.756974314616851</v>
      </c>
      <c r="E28" s="200">
        <v>0</v>
      </c>
      <c r="F28" s="200">
        <v>48.441545217613907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225.70606233022269</v>
      </c>
      <c r="R28" s="200">
        <v>1</v>
      </c>
      <c r="S28" s="200">
        <v>27.015413143468731</v>
      </c>
      <c r="T28" s="200">
        <v>252.7214754736915</v>
      </c>
    </row>
    <row r="29" spans="1:20" x14ac:dyDescent="0.35">
      <c r="A29" s="201" t="s">
        <v>946</v>
      </c>
      <c r="B29" s="200">
        <v>0</v>
      </c>
      <c r="C29" s="200">
        <v>38.971098447046288</v>
      </c>
      <c r="D29" s="200">
        <v>316.47419728915202</v>
      </c>
      <c r="E29" s="200">
        <v>0</v>
      </c>
      <c r="F29" s="200">
        <v>6.1020492551349133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38.971098447046288</v>
      </c>
      <c r="R29" s="200">
        <v>1</v>
      </c>
      <c r="S29" s="200">
        <v>116.30727424910501</v>
      </c>
      <c r="T29" s="200">
        <v>155.27837269615131</v>
      </c>
    </row>
    <row r="30" spans="1:20" x14ac:dyDescent="0.35">
      <c r="A30" s="201" t="s">
        <v>945</v>
      </c>
      <c r="B30" s="200">
        <v>100.7712302515983</v>
      </c>
      <c r="C30" s="200">
        <v>0</v>
      </c>
      <c r="D30" s="200">
        <v>66.824771098374413</v>
      </c>
      <c r="E30" s="200">
        <v>55.252626110313933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100.7712302515983</v>
      </c>
      <c r="Q30" s="200">
        <v>0</v>
      </c>
      <c r="R30" s="200">
        <v>1</v>
      </c>
      <c r="S30" s="200">
        <v>100.7712302515983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0</v>
      </c>
      <c r="C32" s="200">
        <v>8422.2491878693909</v>
      </c>
      <c r="D32" s="200">
        <v>71.592635262656827</v>
      </c>
      <c r="E32" s="200">
        <v>0</v>
      </c>
      <c r="F32" s="200">
        <v>1075.943166769526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8422.2491878693909</v>
      </c>
      <c r="R32" s="200">
        <v>1</v>
      </c>
      <c r="S32" s="200">
        <v>24906.531513134069</v>
      </c>
      <c r="T32" s="200">
        <v>33328.780701003459</v>
      </c>
    </row>
    <row r="33" spans="1:20" x14ac:dyDescent="0.35">
      <c r="A33" s="201" t="s">
        <v>942</v>
      </c>
      <c r="B33" s="200">
        <v>0</v>
      </c>
      <c r="C33" s="200">
        <v>8048.9330408711066</v>
      </c>
      <c r="D33" s="200">
        <v>67.992360031442402</v>
      </c>
      <c r="E33" s="200">
        <v>0</v>
      </c>
      <c r="F33" s="200">
        <v>1220.3008357926719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8048.9330408711066</v>
      </c>
      <c r="R33" s="200">
        <v>1</v>
      </c>
      <c r="S33" s="200">
        <v>19120.110462466899</v>
      </c>
      <c r="T33" s="200">
        <v>27169.043503338009</v>
      </c>
    </row>
    <row r="34" spans="1:20" x14ac:dyDescent="0.35">
      <c r="A34" s="201" t="s">
        <v>941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940</v>
      </c>
      <c r="B35" s="200">
        <v>0</v>
      </c>
      <c r="C35" s="200">
        <v>202.48632599585699</v>
      </c>
      <c r="D35" s="200">
        <v>40.670317672219852</v>
      </c>
      <c r="E35" s="200">
        <v>0</v>
      </c>
      <c r="F35" s="200">
        <v>75.219203279847164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202.48632599585699</v>
      </c>
      <c r="R35" s="200">
        <v>1</v>
      </c>
      <c r="S35" s="200">
        <v>473.59554384642371</v>
      </c>
      <c r="T35" s="200">
        <v>676.08186984228075</v>
      </c>
    </row>
    <row r="36" spans="1:20" x14ac:dyDescent="0.35">
      <c r="A36" s="201" t="s">
        <v>939</v>
      </c>
      <c r="B36" s="200">
        <v>0</v>
      </c>
      <c r="C36" s="200">
        <v>2423.1042382619812</v>
      </c>
      <c r="D36" s="200">
        <v>38.107079935754669</v>
      </c>
      <c r="E36" s="200">
        <v>0</v>
      </c>
      <c r="F36" s="200">
        <v>548.04979831620619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2423.1042382619812</v>
      </c>
      <c r="R36" s="200">
        <v>1</v>
      </c>
      <c r="S36" s="200">
        <v>690.12940514833031</v>
      </c>
      <c r="T36" s="200">
        <v>3113.2336434103108</v>
      </c>
    </row>
    <row r="37" spans="1:20" x14ac:dyDescent="0.35">
      <c r="A37" s="201" t="s">
        <v>938</v>
      </c>
      <c r="B37" s="200">
        <v>0</v>
      </c>
      <c r="C37" s="200">
        <v>246.67222956448919</v>
      </c>
      <c r="D37" s="200">
        <v>25.78456477453075</v>
      </c>
      <c r="E37" s="200">
        <v>0</v>
      </c>
      <c r="F37" s="200">
        <v>15.09235392375416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246.67222956448919</v>
      </c>
      <c r="R37" s="200">
        <v>1</v>
      </c>
      <c r="S37" s="200">
        <v>773.61249504915327</v>
      </c>
      <c r="T37" s="200">
        <v>1020.284724613642</v>
      </c>
    </row>
    <row r="38" spans="1:20" x14ac:dyDescent="0.35">
      <c r="A38" s="201" t="s">
        <v>937</v>
      </c>
      <c r="B38" s="200">
        <v>0</v>
      </c>
      <c r="C38" s="200">
        <v>137.43878639376661</v>
      </c>
      <c r="D38" s="200">
        <v>34.570965567819371</v>
      </c>
      <c r="E38" s="200">
        <v>0</v>
      </c>
      <c r="F38" s="200">
        <v>68.831185756012985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137.43878639376661</v>
      </c>
      <c r="R38" s="200">
        <v>1</v>
      </c>
      <c r="S38" s="200">
        <v>1472.056330757395</v>
      </c>
      <c r="T38" s="200">
        <v>1609.4951171511609</v>
      </c>
    </row>
    <row r="39" spans="1:20" x14ac:dyDescent="0.35">
      <c r="A39" s="201" t="s">
        <v>936</v>
      </c>
      <c r="B39" s="200">
        <v>0</v>
      </c>
      <c r="C39" s="200">
        <v>4740.6753156628856</v>
      </c>
      <c r="D39" s="200">
        <v>109.4461005445376</v>
      </c>
      <c r="E39" s="200">
        <v>0</v>
      </c>
      <c r="F39" s="200">
        <v>3046.0221964128818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4740.6753156628856</v>
      </c>
      <c r="R39" s="200">
        <v>1</v>
      </c>
      <c r="S39" s="200">
        <v>3641.5965320644418</v>
      </c>
      <c r="T39" s="200">
        <v>8382.2718477273283</v>
      </c>
    </row>
    <row r="40" spans="1:20" x14ac:dyDescent="0.35">
      <c r="A40" s="201" t="s">
        <v>935</v>
      </c>
      <c r="B40" s="200">
        <v>2840.0401190392809</v>
      </c>
      <c r="C40" s="200">
        <v>0</v>
      </c>
      <c r="D40" s="200">
        <v>179.36543730638871</v>
      </c>
      <c r="E40" s="200">
        <v>1387.8129058636971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2840.0401190392809</v>
      </c>
      <c r="Q40" s="200">
        <v>0</v>
      </c>
      <c r="R40" s="200">
        <v>1</v>
      </c>
      <c r="S40" s="200">
        <v>6739.5283944981074</v>
      </c>
      <c r="T40" s="200">
        <v>3899.4882754588261</v>
      </c>
    </row>
    <row r="41" spans="1:20" x14ac:dyDescent="0.35">
      <c r="A41" s="201" t="s">
        <v>934</v>
      </c>
      <c r="B41" s="200">
        <v>0</v>
      </c>
      <c r="C41" s="200">
        <v>2310.3623244315681</v>
      </c>
      <c r="D41" s="200">
        <v>70.026995922803764</v>
      </c>
      <c r="E41" s="200">
        <v>0</v>
      </c>
      <c r="F41" s="200">
        <v>417.36727760803842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2310.3623244315681</v>
      </c>
      <c r="R41" s="200">
        <v>1</v>
      </c>
      <c r="S41" s="200">
        <v>2008.2597948452899</v>
      </c>
      <c r="T41" s="200">
        <v>4318.622119276858</v>
      </c>
    </row>
    <row r="42" spans="1:20" x14ac:dyDescent="0.35">
      <c r="A42" s="201" t="s">
        <v>933</v>
      </c>
      <c r="B42" s="200">
        <v>0</v>
      </c>
      <c r="C42" s="200">
        <v>523.12800048451811</v>
      </c>
      <c r="D42" s="200">
        <v>169.7286049000663</v>
      </c>
      <c r="E42" s="200">
        <v>0</v>
      </c>
      <c r="F42" s="200">
        <v>117.3725237970113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523.12800048451811</v>
      </c>
      <c r="R42" s="200">
        <v>1</v>
      </c>
      <c r="S42" s="200">
        <v>454.65694252879081</v>
      </c>
      <c r="T42" s="200">
        <v>977.78494301330886</v>
      </c>
    </row>
    <row r="43" spans="1:20" x14ac:dyDescent="0.35">
      <c r="A43" s="201" t="s">
        <v>932</v>
      </c>
      <c r="B43" s="200">
        <v>0</v>
      </c>
      <c r="C43" s="200">
        <v>2332.574247927977</v>
      </c>
      <c r="D43" s="200">
        <v>99.549261539246615</v>
      </c>
      <c r="E43" s="200">
        <v>0</v>
      </c>
      <c r="F43" s="200">
        <v>753.52182251288605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2332.574247927977</v>
      </c>
      <c r="R43" s="200">
        <v>1</v>
      </c>
      <c r="S43" s="200">
        <v>3431.663315128159</v>
      </c>
      <c r="T43" s="200">
        <v>5764.2375630561364</v>
      </c>
    </row>
    <row r="44" spans="1:20" x14ac:dyDescent="0.35">
      <c r="A44" s="201" t="s">
        <v>931</v>
      </c>
      <c r="B44" s="200">
        <v>0</v>
      </c>
      <c r="C44" s="200">
        <v>1093.729354337655</v>
      </c>
      <c r="D44" s="200">
        <v>130.1942852866739</v>
      </c>
      <c r="E44" s="200">
        <v>0</v>
      </c>
      <c r="F44" s="200">
        <v>102.0490635828329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1093.729354337655</v>
      </c>
      <c r="R44" s="200">
        <v>1</v>
      </c>
      <c r="S44" s="200">
        <v>3658.294279035154</v>
      </c>
      <c r="T44" s="200">
        <v>4752.0236333728089</v>
      </c>
    </row>
    <row r="45" spans="1:20" x14ac:dyDescent="0.35">
      <c r="A45" s="201" t="s">
        <v>930</v>
      </c>
      <c r="B45" s="200">
        <v>0</v>
      </c>
      <c r="C45" s="200">
        <v>415.66961377989702</v>
      </c>
      <c r="D45" s="200">
        <v>142.4843660521253</v>
      </c>
      <c r="E45" s="200">
        <v>0</v>
      </c>
      <c r="F45" s="200">
        <v>623.63983590607825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415.66961377989702</v>
      </c>
      <c r="R45" s="200">
        <v>1</v>
      </c>
      <c r="S45" s="200">
        <v>393.22704708057358</v>
      </c>
      <c r="T45" s="200">
        <v>808.89666086047055</v>
      </c>
    </row>
    <row r="46" spans="1:20" x14ac:dyDescent="0.35">
      <c r="A46" s="201" t="s">
        <v>929</v>
      </c>
      <c r="B46" s="200">
        <v>206.8049338209257</v>
      </c>
      <c r="C46" s="200">
        <v>0</v>
      </c>
      <c r="D46" s="200">
        <v>53.579175238057239</v>
      </c>
      <c r="E46" s="200">
        <v>1786.625187283003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206.8049338209257</v>
      </c>
      <c r="Q46" s="200">
        <v>0</v>
      </c>
      <c r="R46" s="200">
        <v>1</v>
      </c>
      <c r="S46" s="200">
        <v>206.8049338209257</v>
      </c>
      <c r="T46" s="200">
        <v>0</v>
      </c>
    </row>
    <row r="47" spans="1:20" x14ac:dyDescent="0.35">
      <c r="A47" s="201" t="s">
        <v>928</v>
      </c>
      <c r="B47" s="200">
        <v>0</v>
      </c>
      <c r="C47" s="200">
        <v>257.2563917082374</v>
      </c>
      <c r="D47" s="200">
        <v>22.74595440032229</v>
      </c>
      <c r="E47" s="200">
        <v>0</v>
      </c>
      <c r="F47" s="200">
        <v>87.626019124510535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257.2563917082374</v>
      </c>
      <c r="R47" s="200">
        <v>1</v>
      </c>
      <c r="S47" s="200">
        <v>53.702566128110561</v>
      </c>
      <c r="T47" s="200">
        <v>310.95895783634802</v>
      </c>
    </row>
    <row r="48" spans="1:20" x14ac:dyDescent="0.35">
      <c r="A48" s="201" t="s">
        <v>927</v>
      </c>
      <c r="B48" s="200">
        <v>0</v>
      </c>
      <c r="C48" s="200">
        <v>78.785687168169432</v>
      </c>
      <c r="D48" s="200">
        <v>18.58580600871133</v>
      </c>
      <c r="E48" s="200">
        <v>0</v>
      </c>
      <c r="F48" s="200">
        <v>32.822262749869118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78.785687168169432</v>
      </c>
      <c r="R48" s="200">
        <v>1</v>
      </c>
      <c r="S48" s="200">
        <v>79.077908661539595</v>
      </c>
      <c r="T48" s="200">
        <v>157.863595829709</v>
      </c>
    </row>
    <row r="49" spans="1:20" x14ac:dyDescent="0.35">
      <c r="A49" s="201" t="s">
        <v>926</v>
      </c>
      <c r="B49" s="200">
        <v>0</v>
      </c>
      <c r="C49" s="200">
        <v>930.96854805999374</v>
      </c>
      <c r="D49" s="200">
        <v>68.22644083543446</v>
      </c>
      <c r="E49" s="200">
        <v>0</v>
      </c>
      <c r="F49" s="200">
        <v>513.30168553100293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930.96854805999374</v>
      </c>
      <c r="R49" s="200">
        <v>1</v>
      </c>
      <c r="S49" s="200">
        <v>1062.571667049293</v>
      </c>
      <c r="T49" s="200">
        <v>1993.540215109286</v>
      </c>
    </row>
    <row r="50" spans="1:20" x14ac:dyDescent="0.35">
      <c r="A50" s="201" t="s">
        <v>925</v>
      </c>
      <c r="B50" s="200">
        <v>0</v>
      </c>
      <c r="C50" s="200">
        <v>14.818363204597841</v>
      </c>
      <c r="D50" s="200">
        <v>6.173550027867905</v>
      </c>
      <c r="E50" s="200">
        <v>0</v>
      </c>
      <c r="F50" s="200">
        <v>29.07441273783768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14.818363204597841</v>
      </c>
      <c r="R50" s="200">
        <v>1</v>
      </c>
      <c r="S50" s="200">
        <v>98.199474736981486</v>
      </c>
      <c r="T50" s="200">
        <v>113.0178379415793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1428.89238063979</v>
      </c>
      <c r="D52" s="200">
        <v>393.37934802945881</v>
      </c>
      <c r="E52" s="200">
        <v>0</v>
      </c>
      <c r="F52" s="200">
        <v>638.56032868119462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1428.89238063979</v>
      </c>
      <c r="R52" s="200">
        <v>1</v>
      </c>
      <c r="S52" s="200">
        <v>5740.0350296840224</v>
      </c>
      <c r="T52" s="200">
        <v>7168.9274103238122</v>
      </c>
    </row>
    <row r="53" spans="1:20" x14ac:dyDescent="0.35">
      <c r="A53" s="201" t="s">
        <v>922</v>
      </c>
      <c r="B53" s="200">
        <v>0</v>
      </c>
      <c r="C53" s="200">
        <v>2388.668162371674</v>
      </c>
      <c r="D53" s="200">
        <v>110.9323584887476</v>
      </c>
      <c r="E53" s="200">
        <v>0</v>
      </c>
      <c r="F53" s="200">
        <v>2400.8064502600669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2388.668162371674</v>
      </c>
      <c r="R53" s="200">
        <v>1</v>
      </c>
      <c r="S53" s="200">
        <v>1802.4345076772411</v>
      </c>
      <c r="T53" s="200">
        <v>4191.1026700489147</v>
      </c>
    </row>
    <row r="54" spans="1:20" x14ac:dyDescent="0.35">
      <c r="A54" s="201" t="s">
        <v>921</v>
      </c>
      <c r="B54" s="200">
        <v>0</v>
      </c>
      <c r="C54" s="200">
        <v>979.32778246865905</v>
      </c>
      <c r="D54" s="200">
        <v>133.59365173553491</v>
      </c>
      <c r="E54" s="200">
        <v>0</v>
      </c>
      <c r="F54" s="200">
        <v>353.19978745193851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979.32778246865905</v>
      </c>
      <c r="R54" s="200">
        <v>1</v>
      </c>
      <c r="S54" s="200">
        <v>649.46404135958005</v>
      </c>
      <c r="T54" s="200">
        <v>1628.7918238282391</v>
      </c>
    </row>
    <row r="55" spans="1:20" x14ac:dyDescent="0.35">
      <c r="A55" s="201" t="s">
        <v>920</v>
      </c>
      <c r="B55" s="200">
        <v>0</v>
      </c>
      <c r="C55" s="200">
        <v>2063.3282880745701</v>
      </c>
      <c r="D55" s="200">
        <v>171.6236367495307</v>
      </c>
      <c r="E55" s="200">
        <v>0</v>
      </c>
      <c r="F55" s="200">
        <v>389.04033442259203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2063.3282880745701</v>
      </c>
      <c r="R55" s="200">
        <v>1</v>
      </c>
      <c r="S55" s="200">
        <v>303.59130184796669</v>
      </c>
      <c r="T55" s="200">
        <v>2366.9195899225369</v>
      </c>
    </row>
    <row r="56" spans="1:20" x14ac:dyDescent="0.35">
      <c r="A56" s="201" t="s">
        <v>919</v>
      </c>
      <c r="B56" s="200">
        <v>0</v>
      </c>
      <c r="C56" s="200">
        <v>183.6641772588311</v>
      </c>
      <c r="D56" s="200">
        <v>8.4675180177160492</v>
      </c>
      <c r="E56" s="200">
        <v>0</v>
      </c>
      <c r="F56" s="200">
        <v>69.106237357285025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183.6641772588311</v>
      </c>
      <c r="R56" s="200">
        <v>1</v>
      </c>
      <c r="S56" s="200">
        <v>14.8928514841622</v>
      </c>
      <c r="T56" s="200">
        <v>198.55702874299331</v>
      </c>
    </row>
    <row r="57" spans="1:20" x14ac:dyDescent="0.35">
      <c r="A57" s="201" t="s">
        <v>918</v>
      </c>
      <c r="B57" s="200">
        <v>0</v>
      </c>
      <c r="C57" s="200">
        <v>219.5147083445475</v>
      </c>
      <c r="D57" s="200">
        <v>7.4893526867957876</v>
      </c>
      <c r="E57" s="200">
        <v>0</v>
      </c>
      <c r="F57" s="200">
        <v>56.201307236377943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219.5147083445475</v>
      </c>
      <c r="R57" s="200">
        <v>1</v>
      </c>
      <c r="S57" s="200">
        <v>0.88142357435786645</v>
      </c>
      <c r="T57" s="200">
        <v>220.39613191890541</v>
      </c>
    </row>
    <row r="58" spans="1:20" x14ac:dyDescent="0.35">
      <c r="A58" s="201" t="s">
        <v>917</v>
      </c>
      <c r="B58" s="200">
        <v>224.7375541790191</v>
      </c>
      <c r="C58" s="200">
        <v>0</v>
      </c>
      <c r="D58" s="200">
        <v>29.98548719823059</v>
      </c>
      <c r="E58" s="200">
        <v>432.9286650682169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224.7375541790191</v>
      </c>
      <c r="Q58" s="200">
        <v>0</v>
      </c>
      <c r="R58" s="200">
        <v>1</v>
      </c>
      <c r="S58" s="200">
        <v>313.3259140746253</v>
      </c>
      <c r="T58" s="200">
        <v>88.588359895606189</v>
      </c>
    </row>
    <row r="59" spans="1:20" x14ac:dyDescent="0.35">
      <c r="A59" s="201" t="s">
        <v>916</v>
      </c>
      <c r="B59" s="200">
        <v>88.139840526184457</v>
      </c>
      <c r="C59" s="200">
        <v>0</v>
      </c>
      <c r="D59" s="200">
        <v>70.846341040385042</v>
      </c>
      <c r="E59" s="200">
        <v>547.42901898019568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88.139840526184457</v>
      </c>
      <c r="Q59" s="200">
        <v>0</v>
      </c>
      <c r="R59" s="200">
        <v>1</v>
      </c>
      <c r="S59" s="200">
        <v>661.9461869646409</v>
      </c>
      <c r="T59" s="200">
        <v>573.80634643845644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1667.988521461029</v>
      </c>
      <c r="D61" s="200">
        <v>243.7246673896463</v>
      </c>
      <c r="E61" s="200">
        <v>0</v>
      </c>
      <c r="F61" s="200">
        <v>159.93132337502291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1667.988521461029</v>
      </c>
      <c r="R61" s="200">
        <v>1</v>
      </c>
      <c r="S61" s="200">
        <v>1032.1281023575791</v>
      </c>
      <c r="T61" s="200">
        <v>2700.1166238186079</v>
      </c>
    </row>
    <row r="62" spans="1:20" x14ac:dyDescent="0.35">
      <c r="A62" s="201" t="s">
        <v>913</v>
      </c>
      <c r="B62" s="200">
        <v>0</v>
      </c>
      <c r="C62" s="200">
        <v>737.84062989372228</v>
      </c>
      <c r="D62" s="200">
        <v>263.82561821426111</v>
      </c>
      <c r="E62" s="200">
        <v>0</v>
      </c>
      <c r="F62" s="200">
        <v>197.24338629578739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737.84062989372228</v>
      </c>
      <c r="R62" s="200">
        <v>1</v>
      </c>
      <c r="S62" s="200">
        <v>1435.1481527029709</v>
      </c>
      <c r="T62" s="200">
        <v>2172.988782596693</v>
      </c>
    </row>
    <row r="63" spans="1:20" x14ac:dyDescent="0.35">
      <c r="A63" s="201" t="s">
        <v>912</v>
      </c>
      <c r="B63" s="200">
        <v>0</v>
      </c>
      <c r="C63" s="200">
        <v>1023.990164199414</v>
      </c>
      <c r="D63" s="200">
        <v>60.498448300822517</v>
      </c>
      <c r="E63" s="200">
        <v>0</v>
      </c>
      <c r="F63" s="200">
        <v>2332.4879612836112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1023.990164199414</v>
      </c>
      <c r="R63" s="200">
        <v>1</v>
      </c>
      <c r="S63" s="200">
        <v>17.154133550835549</v>
      </c>
      <c r="T63" s="200">
        <v>1041.14429775025</v>
      </c>
    </row>
    <row r="64" spans="1:20" x14ac:dyDescent="0.35">
      <c r="A64" s="201" t="s">
        <v>911</v>
      </c>
      <c r="B64" s="200">
        <v>124.45262921214071</v>
      </c>
      <c r="C64" s="200">
        <v>0</v>
      </c>
      <c r="D64" s="200">
        <v>39.74213103821598</v>
      </c>
      <c r="E64" s="200">
        <v>799.30779002996201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124.45262921214071</v>
      </c>
      <c r="Q64" s="200">
        <v>0</v>
      </c>
      <c r="R64" s="200">
        <v>1</v>
      </c>
      <c r="S64" s="200">
        <v>199.26463444307771</v>
      </c>
      <c r="T64" s="200">
        <v>74.812005230936933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2118.4761551847241</v>
      </c>
      <c r="D66" s="200">
        <v>340.3800394905507</v>
      </c>
      <c r="E66" s="200">
        <v>0</v>
      </c>
      <c r="F66" s="200">
        <v>7689.4689855443121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2118.4761551847241</v>
      </c>
      <c r="R66" s="200">
        <v>1</v>
      </c>
      <c r="S66" s="200">
        <v>1911.96101227124</v>
      </c>
      <c r="T66" s="200">
        <v>4030.4371674559629</v>
      </c>
    </row>
    <row r="67" spans="1:20" x14ac:dyDescent="0.35">
      <c r="A67" s="201" t="s">
        <v>908</v>
      </c>
      <c r="B67" s="200">
        <v>0</v>
      </c>
      <c r="C67" s="200">
        <v>45.411518384988511</v>
      </c>
      <c r="D67" s="200">
        <v>10.050896510524019</v>
      </c>
      <c r="E67" s="200">
        <v>0</v>
      </c>
      <c r="F67" s="200">
        <v>13.39892505204851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45.411518384988511</v>
      </c>
      <c r="R67" s="200">
        <v>1</v>
      </c>
      <c r="S67" s="200">
        <v>0</v>
      </c>
      <c r="T67" s="200">
        <v>45.411518384988511</v>
      </c>
    </row>
    <row r="68" spans="1:20" x14ac:dyDescent="0.35">
      <c r="A68" s="201" t="s">
        <v>907</v>
      </c>
      <c r="B68" s="200">
        <v>0</v>
      </c>
      <c r="C68" s="200">
        <v>107.4758382779296</v>
      </c>
      <c r="D68" s="200">
        <v>76.346449054811742</v>
      </c>
      <c r="E68" s="200">
        <v>0</v>
      </c>
      <c r="F68" s="200">
        <v>619.89230056861163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107.4758382779296</v>
      </c>
      <c r="R68" s="200">
        <v>1</v>
      </c>
      <c r="S68" s="200">
        <v>142.96254935620931</v>
      </c>
      <c r="T68" s="200">
        <v>250.43838763413879</v>
      </c>
    </row>
    <row r="69" spans="1:20" x14ac:dyDescent="0.35">
      <c r="A69" s="201" t="s">
        <v>906</v>
      </c>
      <c r="B69" s="200">
        <v>10.92322910201889</v>
      </c>
      <c r="C69" s="200">
        <v>0</v>
      </c>
      <c r="D69" s="200">
        <v>1.837702938620239</v>
      </c>
      <c r="E69" s="200">
        <v>725.96115120889181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10.92322910201889</v>
      </c>
      <c r="Q69" s="200">
        <v>0</v>
      </c>
      <c r="R69" s="200">
        <v>1</v>
      </c>
      <c r="S69" s="200">
        <v>10.92322910201889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5.2452542152790746</v>
      </c>
      <c r="D76" s="200">
        <v>1.0563122769435609</v>
      </c>
      <c r="E76" s="200">
        <v>0</v>
      </c>
      <c r="F76" s="200">
        <v>111.4409491928887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5.2452542152790746</v>
      </c>
      <c r="R76" s="200">
        <v>1</v>
      </c>
      <c r="S76" s="200">
        <v>0</v>
      </c>
      <c r="T76" s="200">
        <v>5.2452542152790746</v>
      </c>
    </row>
    <row r="77" spans="1:20" x14ac:dyDescent="0.35">
      <c r="A77" s="201" t="s">
        <v>898</v>
      </c>
      <c r="B77" s="200">
        <v>1094.962472578781</v>
      </c>
      <c r="C77" s="200">
        <v>0</v>
      </c>
      <c r="D77" s="200">
        <v>304.98393168656861</v>
      </c>
      <c r="E77" s="200">
        <v>151974.15792495749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1094.962472578781</v>
      </c>
      <c r="Q77" s="200">
        <v>0</v>
      </c>
      <c r="R77" s="200">
        <v>1</v>
      </c>
      <c r="S77" s="200">
        <v>1094.962472578781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1231.453045741051</v>
      </c>
      <c r="D78" s="200">
        <v>33.592666243925798</v>
      </c>
      <c r="E78" s="200">
        <v>0</v>
      </c>
      <c r="F78" s="200">
        <v>9211.4897537962643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1231.453045741051</v>
      </c>
      <c r="R78" s="200">
        <v>1</v>
      </c>
      <c r="S78" s="200">
        <v>483.67844699610379</v>
      </c>
      <c r="T78" s="200">
        <v>1715.131492737155</v>
      </c>
    </row>
    <row r="79" spans="1:20" x14ac:dyDescent="0.35">
      <c r="A79" s="201" t="s">
        <v>896</v>
      </c>
      <c r="B79" s="200">
        <v>186.31779064615759</v>
      </c>
      <c r="C79" s="200">
        <v>0</v>
      </c>
      <c r="D79" s="200">
        <v>23.297132389023119</v>
      </c>
      <c r="E79" s="200">
        <v>170593.39454374361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186.31779064615759</v>
      </c>
      <c r="Q79" s="200">
        <v>0</v>
      </c>
      <c r="R79" s="200">
        <v>1</v>
      </c>
      <c r="S79" s="200">
        <v>327.07796826641771</v>
      </c>
      <c r="T79" s="200">
        <v>140.76017762026009</v>
      </c>
    </row>
    <row r="80" spans="1:20" x14ac:dyDescent="0.35">
      <c r="A80" s="201" t="s">
        <v>895</v>
      </c>
      <c r="B80" s="200">
        <v>0</v>
      </c>
      <c r="C80" s="200">
        <v>1772.607821472249</v>
      </c>
      <c r="D80" s="200">
        <v>84.564961444192193</v>
      </c>
      <c r="E80" s="200">
        <v>0</v>
      </c>
      <c r="F80" s="200">
        <v>131310.57009045011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1772.607821472249</v>
      </c>
      <c r="R80" s="200">
        <v>1</v>
      </c>
      <c r="S80" s="200">
        <v>69.140144664790753</v>
      </c>
      <c r="T80" s="200">
        <v>1841.7479661370401</v>
      </c>
    </row>
    <row r="81" spans="1:20" x14ac:dyDescent="0.35">
      <c r="A81" s="201" t="s">
        <v>894</v>
      </c>
      <c r="B81" s="200">
        <v>0</v>
      </c>
      <c r="C81" s="200">
        <v>2196.3362138632292</v>
      </c>
      <c r="D81" s="200">
        <v>34.378575903791749</v>
      </c>
      <c r="E81" s="200">
        <v>0</v>
      </c>
      <c r="F81" s="200">
        <v>13935.307754354741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2196.3362138632292</v>
      </c>
      <c r="R81" s="200">
        <v>1</v>
      </c>
      <c r="S81" s="200">
        <v>13388.308438905229</v>
      </c>
      <c r="T81" s="200">
        <v>15584.64465276846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FA9E2-1E96-4FE3-A169-199D37B2394B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19675</v>
      </c>
    </row>
    <row r="8" spans="1:25" x14ac:dyDescent="0.35">
      <c r="A8" s="201" t="s">
        <v>871</v>
      </c>
      <c r="B8" s="200">
        <v>10332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923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241706.89430526161</v>
      </c>
      <c r="C16" s="200">
        <v>0</v>
      </c>
      <c r="D16" s="200">
        <v>0</v>
      </c>
      <c r="E16" s="200">
        <v>0</v>
      </c>
      <c r="F16" s="200">
        <v>0</v>
      </c>
      <c r="G16" s="200">
        <v>71589.152925208851</v>
      </c>
      <c r="H16" s="200">
        <v>1</v>
      </c>
      <c r="I16" s="200">
        <v>1</v>
      </c>
      <c r="J16" s="200">
        <v>1</v>
      </c>
      <c r="K16" s="200">
        <v>1</v>
      </c>
      <c r="L16" s="200">
        <v>-8173.5229201717557</v>
      </c>
      <c r="M16" s="200">
        <v>363785.4156201781</v>
      </c>
      <c r="N16" s="200">
        <v>668907.93993047683</v>
      </c>
      <c r="O16" s="200">
        <v>305122.52431029867</v>
      </c>
      <c r="P16" s="200">
        <v>248539.5513046906</v>
      </c>
      <c r="Q16" s="200">
        <v>6832.6569994289639</v>
      </c>
      <c r="R16" s="200">
        <v>1</v>
      </c>
      <c r="S16" s="200">
        <v>441668.34870178369</v>
      </c>
      <c r="T16" s="200">
        <v>199961.45439652211</v>
      </c>
      <c r="U16" s="199">
        <v>74952.826180213218</v>
      </c>
      <c r="V16" s="199">
        <v>79968.744597454264</v>
      </c>
      <c r="W16" s="199">
        <v>151557.89752266309</v>
      </c>
      <c r="X16" s="199">
        <v>8902.3904459885653</v>
      </c>
      <c r="Y16" s="199">
        <v>728.86752581680992</v>
      </c>
    </row>
    <row r="17" spans="1:20" x14ac:dyDescent="0.35">
      <c r="A17" s="201" t="s">
        <v>958</v>
      </c>
      <c r="B17" s="200">
        <v>121149.94676331439</v>
      </c>
      <c r="C17" s="200">
        <v>0</v>
      </c>
      <c r="D17" s="200">
        <v>116.74948407548111</v>
      </c>
      <c r="E17" s="200">
        <v>92.726922610744694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121149.94676331439</v>
      </c>
      <c r="Q17" s="200">
        <v>0</v>
      </c>
      <c r="R17" s="200">
        <v>1</v>
      </c>
      <c r="S17" s="200">
        <v>254207.98869670971</v>
      </c>
      <c r="T17" s="200">
        <v>133058.04193339529</v>
      </c>
    </row>
    <row r="18" spans="1:20" x14ac:dyDescent="0.35">
      <c r="A18" s="201" t="s">
        <v>957</v>
      </c>
      <c r="B18" s="200">
        <v>1138.7673619510369</v>
      </c>
      <c r="C18" s="200">
        <v>0</v>
      </c>
      <c r="D18" s="200">
        <v>64.439094266388054</v>
      </c>
      <c r="E18" s="200">
        <v>4.2928147046708327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1138.7673619510369</v>
      </c>
      <c r="Q18" s="200">
        <v>0</v>
      </c>
      <c r="R18" s="200">
        <v>1</v>
      </c>
      <c r="S18" s="200">
        <v>1606.8407842202921</v>
      </c>
      <c r="T18" s="200">
        <v>468.07342226925442</v>
      </c>
    </row>
    <row r="19" spans="1:20" x14ac:dyDescent="0.35">
      <c r="A19" s="201" t="s">
        <v>956</v>
      </c>
      <c r="B19" s="200">
        <v>487.22710541726138</v>
      </c>
      <c r="C19" s="200">
        <v>0</v>
      </c>
      <c r="D19" s="200">
        <v>50.144721053185471</v>
      </c>
      <c r="E19" s="200">
        <v>15.40213602071694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487.22710541726138</v>
      </c>
      <c r="Q19" s="200">
        <v>0</v>
      </c>
      <c r="R19" s="200">
        <v>1</v>
      </c>
      <c r="S19" s="200">
        <v>800.31019482486272</v>
      </c>
      <c r="T19" s="200">
        <v>313.08308940760128</v>
      </c>
    </row>
    <row r="20" spans="1:20" x14ac:dyDescent="0.35">
      <c r="A20" s="201" t="s">
        <v>955</v>
      </c>
      <c r="B20" s="200">
        <v>1198.458264185695</v>
      </c>
      <c r="C20" s="200">
        <v>0</v>
      </c>
      <c r="D20" s="200">
        <v>63.296531077142483</v>
      </c>
      <c r="E20" s="200">
        <v>218.5024408606877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1198.458264185695</v>
      </c>
      <c r="Q20" s="200">
        <v>0</v>
      </c>
      <c r="R20" s="200">
        <v>1</v>
      </c>
      <c r="S20" s="200">
        <v>1418.0071021300339</v>
      </c>
      <c r="T20" s="200">
        <v>219.54883794433869</v>
      </c>
    </row>
    <row r="21" spans="1:20" x14ac:dyDescent="0.35">
      <c r="A21" s="201" t="s">
        <v>954</v>
      </c>
      <c r="B21" s="200">
        <v>186.8152652164099</v>
      </c>
      <c r="C21" s="200">
        <v>0</v>
      </c>
      <c r="D21" s="200">
        <v>22.714517174761301</v>
      </c>
      <c r="E21" s="200">
        <v>40.78832882412334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186.8152652164099</v>
      </c>
      <c r="Q21" s="200">
        <v>0</v>
      </c>
      <c r="R21" s="200">
        <v>1</v>
      </c>
      <c r="S21" s="200">
        <v>225.89445710651941</v>
      </c>
      <c r="T21" s="200">
        <v>39.079191890109527</v>
      </c>
    </row>
    <row r="22" spans="1:20" x14ac:dyDescent="0.35">
      <c r="A22" s="201" t="s">
        <v>953</v>
      </c>
      <c r="B22" s="200">
        <v>50.992014392913617</v>
      </c>
      <c r="C22" s="200">
        <v>0</v>
      </c>
      <c r="D22" s="200">
        <v>85.260384557532959</v>
      </c>
      <c r="E22" s="200">
        <v>0.2300534145135387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50.992014392913617</v>
      </c>
      <c r="Q22" s="200">
        <v>0</v>
      </c>
      <c r="R22" s="200">
        <v>1</v>
      </c>
      <c r="S22" s="200">
        <v>50.992014392913617</v>
      </c>
      <c r="T22" s="200">
        <v>0</v>
      </c>
    </row>
    <row r="23" spans="1:20" x14ac:dyDescent="0.35">
      <c r="A23" s="201" t="s">
        <v>952</v>
      </c>
      <c r="B23" s="200">
        <v>195.84484216086349</v>
      </c>
      <c r="C23" s="200">
        <v>0</v>
      </c>
      <c r="D23" s="200">
        <v>51.704429067719417</v>
      </c>
      <c r="E23" s="200">
        <v>7.0224135853741414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195.84484216086349</v>
      </c>
      <c r="Q23" s="200">
        <v>0</v>
      </c>
      <c r="R23" s="200">
        <v>1</v>
      </c>
      <c r="S23" s="200">
        <v>266.64637006985009</v>
      </c>
      <c r="T23" s="200">
        <v>70.8015279089866</v>
      </c>
    </row>
    <row r="24" spans="1:20" x14ac:dyDescent="0.35">
      <c r="A24" s="201" t="s">
        <v>951</v>
      </c>
      <c r="B24" s="200">
        <v>221.16520212738669</v>
      </c>
      <c r="C24" s="200">
        <v>0</v>
      </c>
      <c r="D24" s="200">
        <v>66.348786097003213</v>
      </c>
      <c r="E24" s="200">
        <v>0.66006495616722283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221.16520212738669</v>
      </c>
      <c r="Q24" s="200">
        <v>0</v>
      </c>
      <c r="R24" s="200">
        <v>1</v>
      </c>
      <c r="S24" s="200">
        <v>221.16520212738669</v>
      </c>
      <c r="T24" s="200">
        <v>0</v>
      </c>
    </row>
    <row r="25" spans="1:20" x14ac:dyDescent="0.35">
      <c r="A25" s="201" t="s">
        <v>950</v>
      </c>
      <c r="B25" s="200">
        <v>789.42031172899397</v>
      </c>
      <c r="C25" s="200">
        <v>0</v>
      </c>
      <c r="D25" s="200">
        <v>322.56930066561762</v>
      </c>
      <c r="E25" s="200">
        <v>23.824072061739979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789.42031172899397</v>
      </c>
      <c r="Q25" s="200">
        <v>0</v>
      </c>
      <c r="R25" s="200">
        <v>1</v>
      </c>
      <c r="S25" s="200">
        <v>855.74183074796292</v>
      </c>
      <c r="T25" s="200">
        <v>66.321519018968971</v>
      </c>
    </row>
    <row r="26" spans="1:20" x14ac:dyDescent="0.35">
      <c r="A26" s="201" t="s">
        <v>949</v>
      </c>
      <c r="B26" s="200">
        <v>3779.791812814005</v>
      </c>
      <c r="C26" s="200">
        <v>0</v>
      </c>
      <c r="D26" s="200">
        <v>309.18511582418017</v>
      </c>
      <c r="E26" s="200">
        <v>185.31373145160231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3779.791812814005</v>
      </c>
      <c r="Q26" s="200">
        <v>0</v>
      </c>
      <c r="R26" s="200">
        <v>1</v>
      </c>
      <c r="S26" s="200">
        <v>4261.8857905665354</v>
      </c>
      <c r="T26" s="200">
        <v>482.09397775253058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199.56033634794821</v>
      </c>
      <c r="C28" s="200">
        <v>0</v>
      </c>
      <c r="D28" s="200">
        <v>18.143730868282269</v>
      </c>
      <c r="E28" s="200">
        <v>29.013148663035182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199.56033634794821</v>
      </c>
      <c r="Q28" s="200">
        <v>0</v>
      </c>
      <c r="R28" s="200">
        <v>1</v>
      </c>
      <c r="S28" s="200">
        <v>199.56033634794821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125.31353840256919</v>
      </c>
      <c r="D29" s="200">
        <v>742.62668149528758</v>
      </c>
      <c r="E29" s="200">
        <v>0</v>
      </c>
      <c r="F29" s="200">
        <v>7.6608392725076468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125.31353840256919</v>
      </c>
      <c r="R29" s="200">
        <v>1</v>
      </c>
      <c r="S29" s="200">
        <v>184.7435667575009</v>
      </c>
      <c r="T29" s="200">
        <v>310.05710516007008</v>
      </c>
    </row>
    <row r="30" spans="1:20" x14ac:dyDescent="0.35">
      <c r="A30" s="201" t="s">
        <v>945</v>
      </c>
      <c r="B30" s="200">
        <v>7.3481718214608129</v>
      </c>
      <c r="C30" s="200">
        <v>0</v>
      </c>
      <c r="D30" s="200">
        <v>6.2809480519264644</v>
      </c>
      <c r="E30" s="200">
        <v>0.29406864284324952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7.3481718214608129</v>
      </c>
      <c r="Q30" s="200">
        <v>0</v>
      </c>
      <c r="R30" s="200">
        <v>1</v>
      </c>
      <c r="S30" s="200">
        <v>7.3481718214608129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17109.46304798195</v>
      </c>
      <c r="C32" s="200">
        <v>0</v>
      </c>
      <c r="D32" s="200">
        <v>53.531755478467538</v>
      </c>
      <c r="E32" s="200">
        <v>1022.246084307453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17109.46304798195</v>
      </c>
      <c r="Q32" s="200">
        <v>0</v>
      </c>
      <c r="R32" s="200">
        <v>1</v>
      </c>
      <c r="S32" s="200">
        <v>31497.236006117681</v>
      </c>
      <c r="T32" s="200">
        <v>14387.77295813574</v>
      </c>
    </row>
    <row r="33" spans="1:20" x14ac:dyDescent="0.35">
      <c r="A33" s="201" t="s">
        <v>942</v>
      </c>
      <c r="B33" s="200">
        <v>2029.2650612280829</v>
      </c>
      <c r="C33" s="200">
        <v>0</v>
      </c>
      <c r="D33" s="200">
        <v>32.176172473881529</v>
      </c>
      <c r="E33" s="200">
        <v>237.05957593048319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2029.2650612280829</v>
      </c>
      <c r="Q33" s="200">
        <v>0</v>
      </c>
      <c r="R33" s="200">
        <v>1</v>
      </c>
      <c r="S33" s="200">
        <v>12671.486388549831</v>
      </c>
      <c r="T33" s="200">
        <v>10642.22132732174</v>
      </c>
    </row>
    <row r="34" spans="1:20" x14ac:dyDescent="0.35">
      <c r="A34" s="201" t="s">
        <v>941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940</v>
      </c>
      <c r="B35" s="200">
        <v>0</v>
      </c>
      <c r="C35" s="200">
        <v>214.81755223893131</v>
      </c>
      <c r="D35" s="200">
        <v>24.685019541395711</v>
      </c>
      <c r="E35" s="200">
        <v>0</v>
      </c>
      <c r="F35" s="200">
        <v>31.156458634360909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214.81755223893131</v>
      </c>
      <c r="R35" s="200">
        <v>1</v>
      </c>
      <c r="S35" s="200">
        <v>271.22692014889878</v>
      </c>
      <c r="T35" s="200">
        <v>486.04447238783013</v>
      </c>
    </row>
    <row r="36" spans="1:20" x14ac:dyDescent="0.35">
      <c r="A36" s="201" t="s">
        <v>939</v>
      </c>
      <c r="B36" s="200">
        <v>19.294444968162448</v>
      </c>
      <c r="C36" s="200">
        <v>0</v>
      </c>
      <c r="D36" s="200">
        <v>21.980810336507261</v>
      </c>
      <c r="E36" s="200">
        <v>2.3066594751737859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19.294444968162448</v>
      </c>
      <c r="Q36" s="200">
        <v>0</v>
      </c>
      <c r="R36" s="200">
        <v>1</v>
      </c>
      <c r="S36" s="200">
        <v>1140.8727022045141</v>
      </c>
      <c r="T36" s="200">
        <v>1121.578257236351</v>
      </c>
    </row>
    <row r="37" spans="1:20" x14ac:dyDescent="0.35">
      <c r="A37" s="201" t="s">
        <v>938</v>
      </c>
      <c r="B37" s="200">
        <v>286.30788420973693</v>
      </c>
      <c r="C37" s="200">
        <v>0</v>
      </c>
      <c r="D37" s="200">
        <v>8.2535913478471397</v>
      </c>
      <c r="E37" s="200">
        <v>9.6888345268909042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286.30788420973693</v>
      </c>
      <c r="Q37" s="200">
        <v>0</v>
      </c>
      <c r="R37" s="200">
        <v>1</v>
      </c>
      <c r="S37" s="200">
        <v>462.05027988057162</v>
      </c>
      <c r="T37" s="200">
        <v>175.74239567083461</v>
      </c>
    </row>
    <row r="38" spans="1:20" x14ac:dyDescent="0.35">
      <c r="A38" s="201" t="s">
        <v>937</v>
      </c>
      <c r="B38" s="200">
        <v>271.70513339239102</v>
      </c>
      <c r="C38" s="200">
        <v>0</v>
      </c>
      <c r="D38" s="200">
        <v>11.063162365452561</v>
      </c>
      <c r="E38" s="200">
        <v>61.289499136641112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271.70513339239102</v>
      </c>
      <c r="Q38" s="200">
        <v>0</v>
      </c>
      <c r="R38" s="200">
        <v>1</v>
      </c>
      <c r="S38" s="200">
        <v>692.38457856052457</v>
      </c>
      <c r="T38" s="200">
        <v>420.67944516813361</v>
      </c>
    </row>
    <row r="39" spans="1:20" x14ac:dyDescent="0.35">
      <c r="A39" s="201" t="s">
        <v>936</v>
      </c>
      <c r="B39" s="200">
        <v>644.45883309362966</v>
      </c>
      <c r="C39" s="200">
        <v>0</v>
      </c>
      <c r="D39" s="200">
        <v>39.080016532942487</v>
      </c>
      <c r="E39" s="200">
        <v>358.5368506114674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644.45883309362966</v>
      </c>
      <c r="Q39" s="200">
        <v>0</v>
      </c>
      <c r="R39" s="200">
        <v>1</v>
      </c>
      <c r="S39" s="200">
        <v>2244.105082773915</v>
      </c>
      <c r="T39" s="200">
        <v>1599.646249680286</v>
      </c>
    </row>
    <row r="40" spans="1:20" x14ac:dyDescent="0.35">
      <c r="A40" s="201" t="s">
        <v>935</v>
      </c>
      <c r="B40" s="200">
        <v>0</v>
      </c>
      <c r="C40" s="200">
        <v>5499.6825955913373</v>
      </c>
      <c r="D40" s="200">
        <v>284.62779091569621</v>
      </c>
      <c r="E40" s="200">
        <v>0</v>
      </c>
      <c r="F40" s="200">
        <v>193.80838137541591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5499.6825955913373</v>
      </c>
      <c r="R40" s="200">
        <v>1</v>
      </c>
      <c r="S40" s="200">
        <v>6369.4680527361425</v>
      </c>
      <c r="T40" s="200">
        <v>11869.150648327481</v>
      </c>
    </row>
    <row r="41" spans="1:20" x14ac:dyDescent="0.35">
      <c r="A41" s="201" t="s">
        <v>934</v>
      </c>
      <c r="B41" s="200">
        <v>539.10109434695084</v>
      </c>
      <c r="C41" s="200">
        <v>0</v>
      </c>
      <c r="D41" s="200">
        <v>22.710392755980671</v>
      </c>
      <c r="E41" s="200">
        <v>72.320514000047154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539.10109434695084</v>
      </c>
      <c r="Q41" s="200">
        <v>0</v>
      </c>
      <c r="R41" s="200">
        <v>1</v>
      </c>
      <c r="S41" s="200">
        <v>1364.422518006774</v>
      </c>
      <c r="T41" s="200">
        <v>825.32142365982338</v>
      </c>
    </row>
    <row r="42" spans="1:20" x14ac:dyDescent="0.35">
      <c r="A42" s="201" t="s">
        <v>933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932</v>
      </c>
      <c r="B43" s="200">
        <v>0</v>
      </c>
      <c r="C43" s="200">
        <v>273.29016904868428</v>
      </c>
      <c r="D43" s="200">
        <v>3.748127265845477</v>
      </c>
      <c r="E43" s="200">
        <v>0</v>
      </c>
      <c r="F43" s="200">
        <v>34.46907768572396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273.29016904868428</v>
      </c>
      <c r="R43" s="200">
        <v>1</v>
      </c>
      <c r="S43" s="200">
        <v>46.467514575671508</v>
      </c>
      <c r="T43" s="200">
        <v>319.75768362435582</v>
      </c>
    </row>
    <row r="44" spans="1:20" x14ac:dyDescent="0.35">
      <c r="A44" s="201" t="s">
        <v>931</v>
      </c>
      <c r="B44" s="200">
        <v>2408.3057257567229</v>
      </c>
      <c r="C44" s="200">
        <v>0</v>
      </c>
      <c r="D44" s="200">
        <v>101.3912072958026</v>
      </c>
      <c r="E44" s="200">
        <v>99.367230592511945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2408.3057257567229</v>
      </c>
      <c r="Q44" s="200">
        <v>0</v>
      </c>
      <c r="R44" s="200">
        <v>1</v>
      </c>
      <c r="S44" s="200">
        <v>4926.6993982239264</v>
      </c>
      <c r="T44" s="200">
        <v>2518.393672467203</v>
      </c>
    </row>
    <row r="45" spans="1:20" x14ac:dyDescent="0.35">
      <c r="A45" s="201" t="s">
        <v>930</v>
      </c>
      <c r="B45" s="200">
        <v>0</v>
      </c>
      <c r="C45" s="200">
        <v>228.73438306488691</v>
      </c>
      <c r="D45" s="200">
        <v>49.701732784092613</v>
      </c>
      <c r="E45" s="200">
        <v>0</v>
      </c>
      <c r="F45" s="200">
        <v>133.98689367601779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228.73438306488691</v>
      </c>
      <c r="R45" s="200">
        <v>1</v>
      </c>
      <c r="S45" s="200">
        <v>83.608528721876226</v>
      </c>
      <c r="T45" s="200">
        <v>312.34291178676312</v>
      </c>
    </row>
    <row r="46" spans="1:20" x14ac:dyDescent="0.35">
      <c r="A46" s="201" t="s">
        <v>929</v>
      </c>
      <c r="B46" s="200">
        <v>0</v>
      </c>
      <c r="C46" s="200">
        <v>23.491162472957551</v>
      </c>
      <c r="D46" s="200">
        <v>12.59782659888765</v>
      </c>
      <c r="E46" s="200">
        <v>0</v>
      </c>
      <c r="F46" s="200">
        <v>9.4996875251705859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23.491162472957551</v>
      </c>
      <c r="R46" s="200">
        <v>1</v>
      </c>
      <c r="S46" s="200">
        <v>11.28180890177706</v>
      </c>
      <c r="T46" s="200">
        <v>34.772971374734617</v>
      </c>
    </row>
    <row r="47" spans="1:20" x14ac:dyDescent="0.35">
      <c r="A47" s="201" t="s">
        <v>928</v>
      </c>
      <c r="B47" s="200">
        <v>1673.205737044821</v>
      </c>
      <c r="C47" s="200">
        <v>0</v>
      </c>
      <c r="D47" s="200">
        <v>150.12611442726279</v>
      </c>
      <c r="E47" s="200">
        <v>257.10006314404359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1673.205737044821</v>
      </c>
      <c r="Q47" s="200">
        <v>0</v>
      </c>
      <c r="R47" s="200">
        <v>1</v>
      </c>
      <c r="S47" s="200">
        <v>2144.777493368189</v>
      </c>
      <c r="T47" s="200">
        <v>471.57175632336788</v>
      </c>
    </row>
    <row r="48" spans="1:20" x14ac:dyDescent="0.35">
      <c r="A48" s="201" t="s">
        <v>927</v>
      </c>
      <c r="B48" s="200">
        <v>60.372362037990499</v>
      </c>
      <c r="C48" s="200">
        <v>0</v>
      </c>
      <c r="D48" s="200">
        <v>4.842629864254171</v>
      </c>
      <c r="E48" s="200">
        <v>10.702372835552721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60.372362037990499</v>
      </c>
      <c r="Q48" s="200">
        <v>0</v>
      </c>
      <c r="R48" s="200">
        <v>1</v>
      </c>
      <c r="S48" s="200">
        <v>64.952213673705572</v>
      </c>
      <c r="T48" s="200">
        <v>4.5798516357150696</v>
      </c>
    </row>
    <row r="49" spans="1:20" x14ac:dyDescent="0.35">
      <c r="A49" s="201" t="s">
        <v>926</v>
      </c>
      <c r="B49" s="200">
        <v>129.3848969372537</v>
      </c>
      <c r="C49" s="200">
        <v>0</v>
      </c>
      <c r="D49" s="200">
        <v>6.8962344216746576</v>
      </c>
      <c r="E49" s="200">
        <v>36.944198936538463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129.3848969372537</v>
      </c>
      <c r="Q49" s="200">
        <v>0</v>
      </c>
      <c r="R49" s="200">
        <v>1</v>
      </c>
      <c r="S49" s="200">
        <v>240.31203203760339</v>
      </c>
      <c r="T49" s="200">
        <v>110.9271351003497</v>
      </c>
    </row>
    <row r="50" spans="1:20" x14ac:dyDescent="0.35">
      <c r="A50" s="201" t="s">
        <v>925</v>
      </c>
      <c r="B50" s="200">
        <v>0</v>
      </c>
      <c r="C50" s="200">
        <v>287.79072401088172</v>
      </c>
      <c r="D50" s="200">
        <v>19.715772102581472</v>
      </c>
      <c r="E50" s="200">
        <v>0</v>
      </c>
      <c r="F50" s="200">
        <v>220.46152318597871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287.79072401088172</v>
      </c>
      <c r="R50" s="200">
        <v>1</v>
      </c>
      <c r="S50" s="200">
        <v>199.74523251432061</v>
      </c>
      <c r="T50" s="200">
        <v>487.53595652520232</v>
      </c>
    </row>
    <row r="51" spans="1:20" x14ac:dyDescent="0.35">
      <c r="A51" s="201" t="s">
        <v>924</v>
      </c>
      <c r="B51" s="200">
        <v>1428.89238063979</v>
      </c>
      <c r="C51" s="200">
        <v>0</v>
      </c>
      <c r="D51" s="200">
        <v>393.3793480294587</v>
      </c>
      <c r="E51" s="200">
        <v>189.1263198004045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1428.89238063979</v>
      </c>
      <c r="Q51" s="200">
        <v>0</v>
      </c>
      <c r="R51" s="200">
        <v>1</v>
      </c>
      <c r="S51" s="200">
        <v>7168.9274103238122</v>
      </c>
      <c r="T51" s="200">
        <v>5740.0350296840224</v>
      </c>
    </row>
    <row r="52" spans="1:20" x14ac:dyDescent="0.35">
      <c r="A52" s="201" t="s">
        <v>923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922</v>
      </c>
      <c r="B53" s="200">
        <v>1664.9218112146709</v>
      </c>
      <c r="C53" s="200">
        <v>0</v>
      </c>
      <c r="D53" s="200">
        <v>60.137189271660183</v>
      </c>
      <c r="E53" s="200">
        <v>529.34728736985846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1664.9218112146709</v>
      </c>
      <c r="Q53" s="200">
        <v>0</v>
      </c>
      <c r="R53" s="200">
        <v>1</v>
      </c>
      <c r="S53" s="200">
        <v>2475.659111623434</v>
      </c>
      <c r="T53" s="200">
        <v>810.7373004087633</v>
      </c>
    </row>
    <row r="54" spans="1:20" x14ac:dyDescent="0.35">
      <c r="A54" s="201" t="s">
        <v>921</v>
      </c>
      <c r="B54" s="200">
        <v>9399.4725847204627</v>
      </c>
      <c r="C54" s="200">
        <v>0</v>
      </c>
      <c r="D54" s="200">
        <v>524.54875890585265</v>
      </c>
      <c r="E54" s="200">
        <v>2031.364503068427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9399.4725847204627</v>
      </c>
      <c r="Q54" s="200">
        <v>0</v>
      </c>
      <c r="R54" s="200">
        <v>1</v>
      </c>
      <c r="S54" s="200">
        <v>9529.8837809278939</v>
      </c>
      <c r="T54" s="200">
        <v>130.411196207431</v>
      </c>
    </row>
    <row r="55" spans="1:20" x14ac:dyDescent="0.35">
      <c r="A55" s="201" t="s">
        <v>920</v>
      </c>
      <c r="B55" s="200">
        <v>218.2587543537559</v>
      </c>
      <c r="C55" s="200">
        <v>0</v>
      </c>
      <c r="D55" s="200">
        <v>12.022583603955651</v>
      </c>
      <c r="E55" s="200">
        <v>46.095867472713053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218.2587543537559</v>
      </c>
      <c r="Q55" s="200">
        <v>0</v>
      </c>
      <c r="R55" s="200">
        <v>1</v>
      </c>
      <c r="S55" s="200">
        <v>218.2587543537559</v>
      </c>
      <c r="T55" s="200">
        <v>0</v>
      </c>
    </row>
    <row r="56" spans="1:20" x14ac:dyDescent="0.35">
      <c r="A56" s="201" t="s">
        <v>919</v>
      </c>
      <c r="B56" s="200">
        <v>836.6564886888433</v>
      </c>
      <c r="C56" s="200">
        <v>0</v>
      </c>
      <c r="D56" s="200">
        <v>63.419505251089213</v>
      </c>
      <c r="E56" s="200">
        <v>152.99514727544079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836.6564886888433</v>
      </c>
      <c r="Q56" s="200">
        <v>0</v>
      </c>
      <c r="R56" s="200">
        <v>1</v>
      </c>
      <c r="S56" s="200">
        <v>1198.4133990959499</v>
      </c>
      <c r="T56" s="200">
        <v>361.7569104071066</v>
      </c>
    </row>
    <row r="57" spans="1:20" x14ac:dyDescent="0.35">
      <c r="A57" s="201" t="s">
        <v>918</v>
      </c>
      <c r="B57" s="200">
        <v>213.1523373370907</v>
      </c>
      <c r="C57" s="200">
        <v>0</v>
      </c>
      <c r="D57" s="200">
        <v>7.4507395483362844</v>
      </c>
      <c r="E57" s="200">
        <v>25.169037004649969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213.1523373370907</v>
      </c>
      <c r="Q57" s="200">
        <v>0</v>
      </c>
      <c r="R57" s="200">
        <v>1</v>
      </c>
      <c r="S57" s="200">
        <v>213.726729554836</v>
      </c>
      <c r="T57" s="200">
        <v>0.5743922177452474</v>
      </c>
    </row>
    <row r="58" spans="1:20" x14ac:dyDescent="0.35">
      <c r="A58" s="201" t="s">
        <v>917</v>
      </c>
      <c r="B58" s="200">
        <v>4257.1820959946826</v>
      </c>
      <c r="C58" s="200">
        <v>0</v>
      </c>
      <c r="D58" s="200">
        <v>327.9562130944966</v>
      </c>
      <c r="E58" s="200">
        <v>598.57141032577113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4257.1820959946826</v>
      </c>
      <c r="Q58" s="200">
        <v>0</v>
      </c>
      <c r="R58" s="200">
        <v>1</v>
      </c>
      <c r="S58" s="200">
        <v>4649.4194434943329</v>
      </c>
      <c r="T58" s="200">
        <v>392.23734749965018</v>
      </c>
    </row>
    <row r="59" spans="1:20" x14ac:dyDescent="0.35">
      <c r="A59" s="201" t="s">
        <v>916</v>
      </c>
      <c r="B59" s="200">
        <v>1820.869556584742</v>
      </c>
      <c r="C59" s="200">
        <v>0</v>
      </c>
      <c r="D59" s="200">
        <v>150.7479471843084</v>
      </c>
      <c r="E59" s="200">
        <v>825.44366828036664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1820.869556584742</v>
      </c>
      <c r="Q59" s="200">
        <v>0</v>
      </c>
      <c r="R59" s="200">
        <v>1</v>
      </c>
      <c r="S59" s="200">
        <v>2385.7021001640151</v>
      </c>
      <c r="T59" s="200">
        <v>564.83254357927296</v>
      </c>
    </row>
    <row r="60" spans="1:20" x14ac:dyDescent="0.35">
      <c r="A60" s="201" t="s">
        <v>915</v>
      </c>
      <c r="B60" s="200">
        <v>1.9277350732289109</v>
      </c>
      <c r="C60" s="200">
        <v>0</v>
      </c>
      <c r="D60" s="200">
        <v>5.1108323563788548E-2</v>
      </c>
      <c r="E60" s="200">
        <v>0.32390468776181047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1.9277350732289109</v>
      </c>
      <c r="Q60" s="200">
        <v>0</v>
      </c>
      <c r="R60" s="200">
        <v>1</v>
      </c>
      <c r="S60" s="200">
        <v>1.9277350732289109</v>
      </c>
      <c r="T60" s="200">
        <v>0</v>
      </c>
    </row>
    <row r="61" spans="1:20" x14ac:dyDescent="0.35">
      <c r="A61" s="201" t="s">
        <v>914</v>
      </c>
      <c r="B61" s="200">
        <v>2577.753879338984</v>
      </c>
      <c r="C61" s="200">
        <v>0</v>
      </c>
      <c r="D61" s="200">
        <v>382.48411050313729</v>
      </c>
      <c r="E61" s="200">
        <v>146.1669882282487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2577.753879338984</v>
      </c>
      <c r="Q61" s="200">
        <v>0</v>
      </c>
      <c r="R61" s="200">
        <v>1</v>
      </c>
      <c r="S61" s="200">
        <v>4256.2640054172634</v>
      </c>
      <c r="T61" s="200">
        <v>1678.5101260782781</v>
      </c>
    </row>
    <row r="62" spans="1:20" x14ac:dyDescent="0.35">
      <c r="A62" s="201" t="s">
        <v>913</v>
      </c>
      <c r="B62" s="200">
        <v>1160.7516511144829</v>
      </c>
      <c r="C62" s="200">
        <v>0</v>
      </c>
      <c r="D62" s="200">
        <v>103.54261966758339</v>
      </c>
      <c r="E62" s="200">
        <v>237.50464242182389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1160.7516511144829</v>
      </c>
      <c r="Q62" s="200">
        <v>0</v>
      </c>
      <c r="R62" s="200">
        <v>1</v>
      </c>
      <c r="S62" s="200">
        <v>1353.0312597796481</v>
      </c>
      <c r="T62" s="200">
        <v>192.27960866516551</v>
      </c>
    </row>
    <row r="63" spans="1:20" x14ac:dyDescent="0.35">
      <c r="A63" s="201" t="s">
        <v>912</v>
      </c>
      <c r="B63" s="200">
        <v>33.677940231697661</v>
      </c>
      <c r="C63" s="200">
        <v>0</v>
      </c>
      <c r="D63" s="200">
        <v>16.78801668949853</v>
      </c>
      <c r="E63" s="200">
        <v>10.99234596251253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33.677940231697661</v>
      </c>
      <c r="Q63" s="200">
        <v>0</v>
      </c>
      <c r="R63" s="200">
        <v>1</v>
      </c>
      <c r="S63" s="200">
        <v>159.81835502193189</v>
      </c>
      <c r="T63" s="200">
        <v>126.1404147902343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13.78278463285352</v>
      </c>
      <c r="C66" s="200">
        <v>0</v>
      </c>
      <c r="D66" s="200">
        <v>0.7720123466421871</v>
      </c>
      <c r="E66" s="200">
        <v>16.061678065398659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13.78278463285352</v>
      </c>
      <c r="Q66" s="200">
        <v>0</v>
      </c>
      <c r="R66" s="200">
        <v>1</v>
      </c>
      <c r="S66" s="200">
        <v>13.78278463285352</v>
      </c>
      <c r="T66" s="200">
        <v>0</v>
      </c>
    </row>
    <row r="67" spans="1:20" x14ac:dyDescent="0.35">
      <c r="A67" s="201" t="s">
        <v>908</v>
      </c>
      <c r="B67" s="200">
        <v>200.39447662787941</v>
      </c>
      <c r="C67" s="200">
        <v>0</v>
      </c>
      <c r="D67" s="200">
        <v>38.793164936739608</v>
      </c>
      <c r="E67" s="200">
        <v>39.827701778482322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200.39447662787941</v>
      </c>
      <c r="Q67" s="200">
        <v>0</v>
      </c>
      <c r="R67" s="200">
        <v>1</v>
      </c>
      <c r="S67" s="200">
        <v>200.39447662787941</v>
      </c>
      <c r="T67" s="200">
        <v>0</v>
      </c>
    </row>
    <row r="68" spans="1:20" x14ac:dyDescent="0.35">
      <c r="A68" s="201" t="s">
        <v>907</v>
      </c>
      <c r="B68" s="200">
        <v>1157.9557220172001</v>
      </c>
      <c r="C68" s="200">
        <v>0</v>
      </c>
      <c r="D68" s="200">
        <v>213.6064351478021</v>
      </c>
      <c r="E68" s="200">
        <v>9593.4986546753971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1157.9557220172001</v>
      </c>
      <c r="Q68" s="200">
        <v>0</v>
      </c>
      <c r="R68" s="200">
        <v>1</v>
      </c>
      <c r="S68" s="200">
        <v>1157.9557220172001</v>
      </c>
      <c r="T68" s="200">
        <v>0</v>
      </c>
    </row>
    <row r="69" spans="1:20" x14ac:dyDescent="0.35">
      <c r="A69" s="201" t="s">
        <v>906</v>
      </c>
      <c r="B69" s="200">
        <v>8.9064588742847501</v>
      </c>
      <c r="C69" s="200">
        <v>0</v>
      </c>
      <c r="D69" s="200">
        <v>1.2730903192734799</v>
      </c>
      <c r="E69" s="200">
        <v>43.203651631816051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8.9064588742847501</v>
      </c>
      <c r="Q69" s="200">
        <v>0</v>
      </c>
      <c r="R69" s="200">
        <v>1</v>
      </c>
      <c r="S69" s="200">
        <v>8.9064588742847501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82.010629287652193</v>
      </c>
      <c r="D70" s="200">
        <v>6.0351029542793704</v>
      </c>
      <c r="E70" s="200">
        <v>0</v>
      </c>
      <c r="F70" s="200">
        <v>68.377564637470641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82.010629287652193</v>
      </c>
      <c r="R70" s="200">
        <v>1</v>
      </c>
      <c r="S70" s="200">
        <v>27.963741036879071</v>
      </c>
      <c r="T70" s="200">
        <v>109.97437032453129</v>
      </c>
    </row>
    <row r="71" spans="1:20" x14ac:dyDescent="0.35">
      <c r="A71" s="201" t="s">
        <v>904</v>
      </c>
      <c r="B71" s="200">
        <v>0</v>
      </c>
      <c r="C71" s="200">
        <v>51.498869400730953</v>
      </c>
      <c r="D71" s="200">
        <v>14.17839724519871</v>
      </c>
      <c r="E71" s="200">
        <v>0</v>
      </c>
      <c r="F71" s="200">
        <v>24.71311085152637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51.498869400730953</v>
      </c>
      <c r="R71" s="200">
        <v>1</v>
      </c>
      <c r="S71" s="200">
        <v>9.4397190443590286</v>
      </c>
      <c r="T71" s="200">
        <v>60.938588445089977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7.9415224745221247</v>
      </c>
      <c r="C73" s="200">
        <v>0</v>
      </c>
      <c r="D73" s="200">
        <v>1.0504122030230061</v>
      </c>
      <c r="E73" s="200">
        <v>2.5947307865261728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7.9415224745221247</v>
      </c>
      <c r="Q73" s="200">
        <v>0</v>
      </c>
      <c r="R73" s="200">
        <v>1</v>
      </c>
      <c r="S73" s="200">
        <v>7.9415224745221247</v>
      </c>
      <c r="T73" s="200">
        <v>0</v>
      </c>
    </row>
    <row r="74" spans="1:20" x14ac:dyDescent="0.35">
      <c r="A74" s="201" t="s">
        <v>901</v>
      </c>
      <c r="B74" s="200">
        <v>41.69934233372912</v>
      </c>
      <c r="C74" s="200">
        <v>0</v>
      </c>
      <c r="D74" s="200">
        <v>4.5307594480718247</v>
      </c>
      <c r="E74" s="200">
        <v>91.505688274047543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41.69934233372912</v>
      </c>
      <c r="Q74" s="200">
        <v>0</v>
      </c>
      <c r="R74" s="200">
        <v>1</v>
      </c>
      <c r="S74" s="200">
        <v>41.69934233372912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47.864513724055712</v>
      </c>
      <c r="C77" s="200">
        <v>0</v>
      </c>
      <c r="D77" s="200">
        <v>10.47057660177212</v>
      </c>
      <c r="E77" s="200">
        <v>484.88328398786223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47.864513724055712</v>
      </c>
      <c r="Q77" s="200">
        <v>0</v>
      </c>
      <c r="R77" s="200">
        <v>1</v>
      </c>
      <c r="S77" s="200">
        <v>47.864513724055712</v>
      </c>
      <c r="T77" s="200">
        <v>0</v>
      </c>
    </row>
    <row r="78" spans="1:20" x14ac:dyDescent="0.35">
      <c r="A78" s="201" t="s">
        <v>897</v>
      </c>
      <c r="B78" s="200">
        <v>102.02650085114129</v>
      </c>
      <c r="C78" s="200">
        <v>0</v>
      </c>
      <c r="D78" s="200">
        <v>8.9673144845764199</v>
      </c>
      <c r="E78" s="200">
        <v>364.39247663431962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102.02650085114129</v>
      </c>
      <c r="Q78" s="200">
        <v>0</v>
      </c>
      <c r="R78" s="200">
        <v>1</v>
      </c>
      <c r="S78" s="200">
        <v>394.44463503204048</v>
      </c>
      <c r="T78" s="200">
        <v>292.41813418089919</v>
      </c>
    </row>
    <row r="79" spans="1:20" x14ac:dyDescent="0.35">
      <c r="A79" s="201" t="s">
        <v>896</v>
      </c>
      <c r="B79" s="200">
        <v>0</v>
      </c>
      <c r="C79" s="200">
        <v>46.027375910331287</v>
      </c>
      <c r="D79" s="200">
        <v>3.1776662243210652</v>
      </c>
      <c r="E79" s="200">
        <v>0</v>
      </c>
      <c r="F79" s="200" t="s">
        <v>990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46.027375910331287</v>
      </c>
      <c r="R79" s="200">
        <v>1</v>
      </c>
      <c r="S79" s="200">
        <v>11.330002847213191</v>
      </c>
      <c r="T79" s="200">
        <v>57.357378757544481</v>
      </c>
    </row>
    <row r="80" spans="1:20" x14ac:dyDescent="0.35">
      <c r="A80" s="201" t="s">
        <v>895</v>
      </c>
      <c r="B80" s="200">
        <v>21.039972694232109</v>
      </c>
      <c r="C80" s="200">
        <v>0</v>
      </c>
      <c r="D80" s="200">
        <v>0.85732957451404335</v>
      </c>
      <c r="E80" s="200">
        <v>603.55395287947294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21.039972694232109</v>
      </c>
      <c r="Q80" s="200">
        <v>0</v>
      </c>
      <c r="R80" s="200">
        <v>1</v>
      </c>
      <c r="S80" s="200">
        <v>21.039972694232109</v>
      </c>
      <c r="T80" s="200">
        <v>0</v>
      </c>
    </row>
    <row r="81" spans="1:20" x14ac:dyDescent="0.35">
      <c r="A81" s="201" t="s">
        <v>894</v>
      </c>
      <c r="B81" s="200">
        <v>68748.221122692281</v>
      </c>
      <c r="C81" s="200">
        <v>0</v>
      </c>
      <c r="D81" s="200">
        <v>92.98308937690382</v>
      </c>
      <c r="E81" s="200">
        <v>643710.26748752559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68748.221122692281</v>
      </c>
      <c r="Q81" s="200">
        <v>0</v>
      </c>
      <c r="R81" s="200">
        <v>1</v>
      </c>
      <c r="S81" s="200">
        <v>77376.332456795528</v>
      </c>
      <c r="T81" s="200">
        <v>8628.1113341032469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3C73D-1B73-405F-B0FA-B1504D7D3878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19675</v>
      </c>
    </row>
    <row r="8" spans="1:25" x14ac:dyDescent="0.35">
      <c r="A8" s="201" t="s">
        <v>871</v>
      </c>
      <c r="B8" s="200">
        <v>10332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922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110995.3744333284</v>
      </c>
      <c r="C16" s="200">
        <v>0</v>
      </c>
      <c r="D16" s="200">
        <v>0</v>
      </c>
      <c r="E16" s="200">
        <v>0</v>
      </c>
      <c r="F16" s="200">
        <v>0</v>
      </c>
      <c r="G16" s="200">
        <v>20061.158128405339</v>
      </c>
      <c r="H16" s="200">
        <v>1</v>
      </c>
      <c r="I16" s="200">
        <v>1</v>
      </c>
      <c r="J16" s="200">
        <v>1</v>
      </c>
      <c r="K16" s="200">
        <v>1</v>
      </c>
      <c r="L16" s="200">
        <v>-812.51886075245602</v>
      </c>
      <c r="M16" s="200">
        <v>849160.69914691453</v>
      </c>
      <c r="N16" s="200">
        <v>979404.7128478958</v>
      </c>
      <c r="O16" s="200">
        <v>130244.0137009813</v>
      </c>
      <c r="P16" s="200">
        <v>129196.44578067691</v>
      </c>
      <c r="Q16" s="200">
        <v>18201.07134734857</v>
      </c>
      <c r="R16" s="200">
        <v>1</v>
      </c>
      <c r="S16" s="200">
        <v>602507.41834976966</v>
      </c>
      <c r="T16" s="200">
        <v>491512.04391644138</v>
      </c>
      <c r="U16" s="199">
        <v>171427.75985323929</v>
      </c>
      <c r="V16" s="199">
        <v>183905.82459178349</v>
      </c>
      <c r="W16" s="199">
        <v>203966.9827201888</v>
      </c>
      <c r="X16" s="199">
        <v>2315.0707854503771</v>
      </c>
      <c r="Y16" s="199">
        <v>1502.5519246979211</v>
      </c>
    </row>
    <row r="17" spans="1:20" x14ac:dyDescent="0.35">
      <c r="A17" s="201" t="s">
        <v>958</v>
      </c>
      <c r="B17" s="200">
        <v>62835.936826293007</v>
      </c>
      <c r="C17" s="200">
        <v>0</v>
      </c>
      <c r="D17" s="200">
        <v>127.3412601892226</v>
      </c>
      <c r="E17" s="200">
        <v>77.863420239063501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62835.936826293007</v>
      </c>
      <c r="Q17" s="200">
        <v>0</v>
      </c>
      <c r="R17" s="200">
        <v>1</v>
      </c>
      <c r="S17" s="200">
        <v>391986.08102556883</v>
      </c>
      <c r="T17" s="200">
        <v>329150.14419927582</v>
      </c>
    </row>
    <row r="18" spans="1:20" x14ac:dyDescent="0.35">
      <c r="A18" s="201" t="s">
        <v>957</v>
      </c>
      <c r="B18" s="200">
        <v>0</v>
      </c>
      <c r="C18" s="200">
        <v>453.49344622206382</v>
      </c>
      <c r="D18" s="200">
        <v>11.808645966261659</v>
      </c>
      <c r="E18" s="200">
        <v>0</v>
      </c>
      <c r="F18" s="200">
        <v>4.0881206690408369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453.49344622206382</v>
      </c>
      <c r="R18" s="200">
        <v>1</v>
      </c>
      <c r="S18" s="200">
        <v>130.44685355648471</v>
      </c>
      <c r="T18" s="200">
        <v>583.94029977854848</v>
      </c>
    </row>
    <row r="19" spans="1:20" x14ac:dyDescent="0.35">
      <c r="A19" s="201" t="s">
        <v>956</v>
      </c>
      <c r="B19" s="200">
        <v>0</v>
      </c>
      <c r="C19" s="200">
        <v>2036.457177420094</v>
      </c>
      <c r="D19" s="200">
        <v>120.9407181104243</v>
      </c>
      <c r="E19" s="200">
        <v>0</v>
      </c>
      <c r="F19" s="200">
        <v>140.56137260671301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2036.457177420094</v>
      </c>
      <c r="R19" s="200">
        <v>1</v>
      </c>
      <c r="S19" s="200">
        <v>1570.079624453582</v>
      </c>
      <c r="T19" s="200">
        <v>3606.5368018736758</v>
      </c>
    </row>
    <row r="20" spans="1:20" x14ac:dyDescent="0.35">
      <c r="A20" s="201" t="s">
        <v>955</v>
      </c>
      <c r="B20" s="200">
        <v>1513.4245586205529</v>
      </c>
      <c r="C20" s="200">
        <v>0</v>
      </c>
      <c r="D20" s="200">
        <v>57.203479314183618</v>
      </c>
      <c r="E20" s="200">
        <v>446.72156537977253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1513.4245586205529</v>
      </c>
      <c r="Q20" s="200">
        <v>0</v>
      </c>
      <c r="R20" s="200">
        <v>1</v>
      </c>
      <c r="S20" s="200">
        <v>2041.1176434012571</v>
      </c>
      <c r="T20" s="200">
        <v>527.69308478070332</v>
      </c>
    </row>
    <row r="21" spans="1:20" x14ac:dyDescent="0.35">
      <c r="A21" s="201" t="s">
        <v>954</v>
      </c>
      <c r="B21" s="200">
        <v>314.65915267436372</v>
      </c>
      <c r="C21" s="200">
        <v>0</v>
      </c>
      <c r="D21" s="200">
        <v>21.422642002107001</v>
      </c>
      <c r="E21" s="200">
        <v>111.22609319806909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314.65915267436372</v>
      </c>
      <c r="Q21" s="200">
        <v>0</v>
      </c>
      <c r="R21" s="200">
        <v>1</v>
      </c>
      <c r="S21" s="200">
        <v>375.51383648776789</v>
      </c>
      <c r="T21" s="200">
        <v>60.854683813404208</v>
      </c>
    </row>
    <row r="22" spans="1:20" x14ac:dyDescent="0.35">
      <c r="A22" s="201" t="s">
        <v>953</v>
      </c>
      <c r="B22" s="200">
        <v>8.4340066458452831</v>
      </c>
      <c r="C22" s="200">
        <v>0</v>
      </c>
      <c r="D22" s="200">
        <v>7.020410759827314</v>
      </c>
      <c r="E22" s="200">
        <v>6.1603192130437898E-2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8.4340066458452831</v>
      </c>
      <c r="Q22" s="200">
        <v>0</v>
      </c>
      <c r="R22" s="200">
        <v>1</v>
      </c>
      <c r="S22" s="200">
        <v>8.4340066458452831</v>
      </c>
      <c r="T22" s="200">
        <v>0</v>
      </c>
    </row>
    <row r="23" spans="1:20" x14ac:dyDescent="0.35">
      <c r="A23" s="201" t="s">
        <v>952</v>
      </c>
      <c r="B23" s="200">
        <v>27.517279970596039</v>
      </c>
      <c r="C23" s="200">
        <v>0</v>
      </c>
      <c r="D23" s="200">
        <v>12.335985440063419</v>
      </c>
      <c r="E23" s="200">
        <v>1.5974325552974431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27.517279970596039</v>
      </c>
      <c r="Q23" s="200">
        <v>0</v>
      </c>
      <c r="R23" s="200">
        <v>1</v>
      </c>
      <c r="S23" s="200">
        <v>75.285826930066676</v>
      </c>
      <c r="T23" s="200">
        <v>47.76854695947064</v>
      </c>
    </row>
    <row r="24" spans="1:20" x14ac:dyDescent="0.35">
      <c r="A24" s="201" t="s">
        <v>951</v>
      </c>
      <c r="B24" s="200">
        <v>39.38702889118909</v>
      </c>
      <c r="C24" s="200">
        <v>0</v>
      </c>
      <c r="D24" s="200">
        <v>7.0684991083411406</v>
      </c>
      <c r="E24" s="200">
        <v>0.19031186450858151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39.38702889118909</v>
      </c>
      <c r="Q24" s="200">
        <v>0</v>
      </c>
      <c r="R24" s="200">
        <v>1</v>
      </c>
      <c r="S24" s="200">
        <v>39.38702889118909</v>
      </c>
      <c r="T24" s="200">
        <v>0</v>
      </c>
    </row>
    <row r="25" spans="1:20" x14ac:dyDescent="0.35">
      <c r="A25" s="201" t="s">
        <v>950</v>
      </c>
      <c r="B25" s="200">
        <v>1239.4434498696371</v>
      </c>
      <c r="C25" s="200">
        <v>0</v>
      </c>
      <c r="D25" s="200">
        <v>274.42420065293038</v>
      </c>
      <c r="E25" s="200">
        <v>60.558788346639197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1239.4434498696371</v>
      </c>
      <c r="Q25" s="200">
        <v>0</v>
      </c>
      <c r="R25" s="200">
        <v>1</v>
      </c>
      <c r="S25" s="200">
        <v>1239.4434498696371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40.305407618793652</v>
      </c>
      <c r="D26" s="200">
        <v>62.429923332725153</v>
      </c>
      <c r="E26" s="200">
        <v>0</v>
      </c>
      <c r="F26" s="200">
        <v>5.5244240734941483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40.305407618793652</v>
      </c>
      <c r="R26" s="200">
        <v>1</v>
      </c>
      <c r="S26" s="200">
        <v>815.42046588371772</v>
      </c>
      <c r="T26" s="200">
        <v>855.72587350251138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265.99591589359358</v>
      </c>
      <c r="D28" s="200">
        <v>24.457961315561089</v>
      </c>
      <c r="E28" s="200">
        <v>0</v>
      </c>
      <c r="F28" s="200">
        <v>79.845265201252047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265.99591589359358</v>
      </c>
      <c r="R28" s="200">
        <v>1</v>
      </c>
      <c r="S28" s="200">
        <v>120.31706980802591</v>
      </c>
      <c r="T28" s="200">
        <v>386.31298570161948</v>
      </c>
    </row>
    <row r="29" spans="1:20" x14ac:dyDescent="0.35">
      <c r="A29" s="201" t="s">
        <v>946</v>
      </c>
      <c r="B29" s="200">
        <v>0</v>
      </c>
      <c r="C29" s="200">
        <v>2.862906049173271</v>
      </c>
      <c r="D29" s="200">
        <v>8.217055039134701</v>
      </c>
      <c r="E29" s="200">
        <v>0</v>
      </c>
      <c r="F29" s="200">
        <v>0.62695965280832955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2.862906049173271</v>
      </c>
      <c r="R29" s="200">
        <v>1</v>
      </c>
      <c r="S29" s="200">
        <v>4.1771094921374052</v>
      </c>
      <c r="T29" s="200">
        <v>7.0400155413106758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5362.9776139806127</v>
      </c>
      <c r="C32" s="200">
        <v>0</v>
      </c>
      <c r="D32" s="200">
        <v>32.504572101862287</v>
      </c>
      <c r="E32" s="200">
        <v>518.76160204916096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5362.9776139806127</v>
      </c>
      <c r="Q32" s="200">
        <v>0</v>
      </c>
      <c r="R32" s="200">
        <v>1</v>
      </c>
      <c r="S32" s="200">
        <v>26632.266223260431</v>
      </c>
      <c r="T32" s="200">
        <v>21269.288609279822</v>
      </c>
    </row>
    <row r="33" spans="1:20" x14ac:dyDescent="0.35">
      <c r="A33" s="201" t="s">
        <v>942</v>
      </c>
      <c r="B33" s="200">
        <v>17594.50984676685</v>
      </c>
      <c r="C33" s="200">
        <v>0</v>
      </c>
      <c r="D33" s="200">
        <v>51.33779632355823</v>
      </c>
      <c r="E33" s="200">
        <v>3327.6578131432129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17594.50984676685</v>
      </c>
      <c r="Q33" s="200">
        <v>0</v>
      </c>
      <c r="R33" s="200">
        <v>1</v>
      </c>
      <c r="S33" s="200">
        <v>40604.848682012263</v>
      </c>
      <c r="T33" s="200">
        <v>23010.338835245399</v>
      </c>
    </row>
    <row r="34" spans="1:20" x14ac:dyDescent="0.35">
      <c r="A34" s="201" t="s">
        <v>941</v>
      </c>
      <c r="B34" s="200">
        <v>9.6351905528832003</v>
      </c>
      <c r="C34" s="200">
        <v>0</v>
      </c>
      <c r="D34" s="200">
        <v>65.739853640667263</v>
      </c>
      <c r="E34" s="200">
        <v>2.0116688393399289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9.6351905528832003</v>
      </c>
      <c r="Q34" s="200">
        <v>0</v>
      </c>
      <c r="R34" s="200">
        <v>1</v>
      </c>
      <c r="S34" s="200">
        <v>24.994401834570311</v>
      </c>
      <c r="T34" s="200">
        <v>15.359211281687109</v>
      </c>
    </row>
    <row r="35" spans="1:20" x14ac:dyDescent="0.35">
      <c r="A35" s="201" t="s">
        <v>940</v>
      </c>
      <c r="B35" s="200">
        <v>521.82720830786855</v>
      </c>
      <c r="C35" s="200">
        <v>0</v>
      </c>
      <c r="D35" s="200">
        <v>34.829591278901503</v>
      </c>
      <c r="E35" s="200">
        <v>312.22858351292638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521.82720830786855</v>
      </c>
      <c r="Q35" s="200">
        <v>0</v>
      </c>
      <c r="R35" s="200">
        <v>1</v>
      </c>
      <c r="S35" s="200">
        <v>1165.2632135846909</v>
      </c>
      <c r="T35" s="200">
        <v>643.43600527682281</v>
      </c>
    </row>
    <row r="36" spans="1:20" x14ac:dyDescent="0.35">
      <c r="A36" s="201" t="s">
        <v>939</v>
      </c>
      <c r="B36" s="200">
        <v>3291.0307415797279</v>
      </c>
      <c r="C36" s="200">
        <v>0</v>
      </c>
      <c r="D36" s="200">
        <v>79.538520192123869</v>
      </c>
      <c r="E36" s="200">
        <v>636.98014873975251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3291.0307415797279</v>
      </c>
      <c r="Q36" s="200">
        <v>0</v>
      </c>
      <c r="R36" s="200">
        <v>1</v>
      </c>
      <c r="S36" s="200">
        <v>8766.3216894339439</v>
      </c>
      <c r="T36" s="200">
        <v>5475.290947854216</v>
      </c>
    </row>
    <row r="37" spans="1:20" x14ac:dyDescent="0.35">
      <c r="A37" s="201" t="s">
        <v>938</v>
      </c>
      <c r="B37" s="200">
        <v>0</v>
      </c>
      <c r="C37" s="200">
        <v>2716.7113488363061</v>
      </c>
      <c r="D37" s="200">
        <v>64.273333282449769</v>
      </c>
      <c r="E37" s="200">
        <v>0</v>
      </c>
      <c r="F37" s="200">
        <v>232.476818772331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2716.7113488363061</v>
      </c>
      <c r="R37" s="200">
        <v>1</v>
      </c>
      <c r="S37" s="200">
        <v>2794.3723411259061</v>
      </c>
      <c r="T37" s="200">
        <v>5511.0836899622118</v>
      </c>
    </row>
    <row r="38" spans="1:20" x14ac:dyDescent="0.35">
      <c r="A38" s="201" t="s">
        <v>937</v>
      </c>
      <c r="B38" s="200">
        <v>7703.3322570162218</v>
      </c>
      <c r="C38" s="200">
        <v>0</v>
      </c>
      <c r="D38" s="200">
        <v>94.994811805028988</v>
      </c>
      <c r="E38" s="200">
        <v>2813.2583834351449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7703.3322570162218</v>
      </c>
      <c r="Q38" s="200">
        <v>0</v>
      </c>
      <c r="R38" s="200">
        <v>1</v>
      </c>
      <c r="S38" s="200">
        <v>11776.070325134569</v>
      </c>
      <c r="T38" s="200">
        <v>4072.738068118344</v>
      </c>
    </row>
    <row r="39" spans="1:20" x14ac:dyDescent="0.35">
      <c r="A39" s="201" t="s">
        <v>936</v>
      </c>
      <c r="B39" s="200">
        <v>0</v>
      </c>
      <c r="C39" s="200">
        <v>3907.1651753349688</v>
      </c>
      <c r="D39" s="200">
        <v>29.787260243929708</v>
      </c>
      <c r="E39" s="200">
        <v>0</v>
      </c>
      <c r="F39" s="200">
        <v>3511.187796856731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3907.1651753349688</v>
      </c>
      <c r="R39" s="200">
        <v>1</v>
      </c>
      <c r="S39" s="200">
        <v>804.30767768303144</v>
      </c>
      <c r="T39" s="200">
        <v>4711.472853018</v>
      </c>
    </row>
    <row r="40" spans="1:20" x14ac:dyDescent="0.35">
      <c r="A40" s="201" t="s">
        <v>935</v>
      </c>
      <c r="B40" s="200">
        <v>1007.14543650705</v>
      </c>
      <c r="C40" s="200">
        <v>0</v>
      </c>
      <c r="D40" s="200">
        <v>12.32302136234587</v>
      </c>
      <c r="E40" s="200">
        <v>58.155989535202899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1007.14543650705</v>
      </c>
      <c r="Q40" s="200">
        <v>0</v>
      </c>
      <c r="R40" s="200">
        <v>1</v>
      </c>
      <c r="S40" s="200">
        <v>1173.5207006183421</v>
      </c>
      <c r="T40" s="200">
        <v>166.3752641112923</v>
      </c>
    </row>
    <row r="41" spans="1:20" x14ac:dyDescent="0.35">
      <c r="A41" s="201" t="s">
        <v>934</v>
      </c>
      <c r="B41" s="200">
        <v>0</v>
      </c>
      <c r="C41" s="200">
        <v>711.53675925569769</v>
      </c>
      <c r="D41" s="200">
        <v>31.637260484915689</v>
      </c>
      <c r="E41" s="200">
        <v>0</v>
      </c>
      <c r="F41" s="200">
        <v>179.77739344891421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711.53675925569769</v>
      </c>
      <c r="R41" s="200">
        <v>1</v>
      </c>
      <c r="S41" s="200">
        <v>2249.1562256807601</v>
      </c>
      <c r="T41" s="200">
        <v>2960.6929849364569</v>
      </c>
    </row>
    <row r="42" spans="1:20" x14ac:dyDescent="0.35">
      <c r="A42" s="201" t="s">
        <v>933</v>
      </c>
      <c r="B42" s="200">
        <v>354.26537340956912</v>
      </c>
      <c r="C42" s="200">
        <v>0</v>
      </c>
      <c r="D42" s="200">
        <v>36.755095764317318</v>
      </c>
      <c r="E42" s="200">
        <v>75.58134072622515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354.26537340956912</v>
      </c>
      <c r="Q42" s="200">
        <v>0</v>
      </c>
      <c r="R42" s="200">
        <v>1</v>
      </c>
      <c r="S42" s="200">
        <v>470.12347863788989</v>
      </c>
      <c r="T42" s="200">
        <v>115.85810522832089</v>
      </c>
    </row>
    <row r="43" spans="1:20" x14ac:dyDescent="0.35">
      <c r="A43" s="201" t="s">
        <v>932</v>
      </c>
      <c r="B43" s="200">
        <v>0</v>
      </c>
      <c r="C43" s="200">
        <v>564.89872911243765</v>
      </c>
      <c r="D43" s="200">
        <v>107.4833951072149</v>
      </c>
      <c r="E43" s="200">
        <v>0</v>
      </c>
      <c r="F43" s="200">
        <v>255.22921844964151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564.89872911243765</v>
      </c>
      <c r="R43" s="200">
        <v>1</v>
      </c>
      <c r="S43" s="200">
        <v>8728.445391526242</v>
      </c>
      <c r="T43" s="200">
        <v>9293.3441206386797</v>
      </c>
    </row>
    <row r="44" spans="1:20" x14ac:dyDescent="0.35">
      <c r="A44" s="201" t="s">
        <v>931</v>
      </c>
      <c r="B44" s="200">
        <v>8383.2758552830001</v>
      </c>
      <c r="C44" s="200">
        <v>0</v>
      </c>
      <c r="D44" s="200">
        <v>104.6537838607281</v>
      </c>
      <c r="E44" s="200">
        <v>560.00007858669858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8383.2758552830001</v>
      </c>
      <c r="Q44" s="200">
        <v>0</v>
      </c>
      <c r="R44" s="200">
        <v>1</v>
      </c>
      <c r="S44" s="200">
        <v>10540.029420303819</v>
      </c>
      <c r="T44" s="200">
        <v>2156.7535650208242</v>
      </c>
    </row>
    <row r="45" spans="1:20" x14ac:dyDescent="0.35">
      <c r="A45" s="201" t="s">
        <v>930</v>
      </c>
      <c r="B45" s="200">
        <v>0</v>
      </c>
      <c r="C45" s="200">
        <v>155.6471518716655</v>
      </c>
      <c r="D45" s="200">
        <v>18.160680002472571</v>
      </c>
      <c r="E45" s="200">
        <v>0</v>
      </c>
      <c r="F45" s="200">
        <v>326.60752304231892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155.6471518716655</v>
      </c>
      <c r="R45" s="200">
        <v>1</v>
      </c>
      <c r="S45" s="200">
        <v>54.298114867829227</v>
      </c>
      <c r="T45" s="200">
        <v>209.94526673949471</v>
      </c>
    </row>
    <row r="46" spans="1:20" x14ac:dyDescent="0.35">
      <c r="A46" s="201" t="s">
        <v>929</v>
      </c>
      <c r="B46" s="200">
        <v>0</v>
      </c>
      <c r="C46" s="200">
        <v>339.54664781892751</v>
      </c>
      <c r="D46" s="200">
        <v>122.1776669727553</v>
      </c>
      <c r="E46" s="200">
        <v>0</v>
      </c>
      <c r="F46" s="200">
        <v>491.87913226250589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339.54664781892751</v>
      </c>
      <c r="R46" s="200">
        <v>1</v>
      </c>
      <c r="S46" s="200">
        <v>237.41617901742359</v>
      </c>
      <c r="T46" s="200">
        <v>576.96282683635104</v>
      </c>
    </row>
    <row r="47" spans="1:20" x14ac:dyDescent="0.35">
      <c r="A47" s="201" t="s">
        <v>928</v>
      </c>
      <c r="B47" s="200">
        <v>411.84785676396842</v>
      </c>
      <c r="C47" s="200">
        <v>0</v>
      </c>
      <c r="D47" s="200">
        <v>131.10825871718129</v>
      </c>
      <c r="E47" s="200">
        <v>102.4548240165541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411.84785676396842</v>
      </c>
      <c r="Q47" s="200">
        <v>0</v>
      </c>
      <c r="R47" s="200">
        <v>1</v>
      </c>
      <c r="S47" s="200">
        <v>2138.1250049202481</v>
      </c>
      <c r="T47" s="200">
        <v>1726.27714815628</v>
      </c>
    </row>
    <row r="48" spans="1:20" x14ac:dyDescent="0.35">
      <c r="A48" s="201" t="s">
        <v>927</v>
      </c>
      <c r="B48" s="200">
        <v>0</v>
      </c>
      <c r="C48" s="200">
        <v>35.73899601352673</v>
      </c>
      <c r="D48" s="200">
        <v>91.639729977326184</v>
      </c>
      <c r="E48" s="200">
        <v>0</v>
      </c>
      <c r="F48" s="200">
        <v>20.823943358305939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35.73899601352673</v>
      </c>
      <c r="R48" s="200">
        <v>1</v>
      </c>
      <c r="S48" s="200">
        <v>1074.3418396960069</v>
      </c>
      <c r="T48" s="200">
        <v>1110.0808357095341</v>
      </c>
    </row>
    <row r="49" spans="1:20" x14ac:dyDescent="0.35">
      <c r="A49" s="201" t="s">
        <v>926</v>
      </c>
      <c r="B49" s="200">
        <v>0</v>
      </c>
      <c r="C49" s="200">
        <v>965.75656165466125</v>
      </c>
      <c r="D49" s="200">
        <v>13.590550590056671</v>
      </c>
      <c r="E49" s="200">
        <v>0</v>
      </c>
      <c r="F49" s="200">
        <v>744.7401779106674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965.75656165466125</v>
      </c>
      <c r="R49" s="200">
        <v>1</v>
      </c>
      <c r="S49" s="200">
        <v>88.868448878293734</v>
      </c>
      <c r="T49" s="200">
        <v>1054.625010532955</v>
      </c>
    </row>
    <row r="50" spans="1:20" x14ac:dyDescent="0.35">
      <c r="A50" s="201" t="s">
        <v>925</v>
      </c>
      <c r="B50" s="200">
        <v>519.42904264553135</v>
      </c>
      <c r="C50" s="200">
        <v>0</v>
      </c>
      <c r="D50" s="200">
        <v>20.161749947038292</v>
      </c>
      <c r="E50" s="200">
        <v>361.38848638605219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519.42904264553135</v>
      </c>
      <c r="Q50" s="200">
        <v>0</v>
      </c>
      <c r="R50" s="200">
        <v>1</v>
      </c>
      <c r="S50" s="200">
        <v>875.06016399976818</v>
      </c>
      <c r="T50" s="200">
        <v>355.63112135423688</v>
      </c>
    </row>
    <row r="51" spans="1:20" x14ac:dyDescent="0.35">
      <c r="A51" s="201" t="s">
        <v>924</v>
      </c>
      <c r="B51" s="200">
        <v>2388.668162371674</v>
      </c>
      <c r="C51" s="200">
        <v>0</v>
      </c>
      <c r="D51" s="200">
        <v>110.9323584887476</v>
      </c>
      <c r="E51" s="200">
        <v>511.85981509928308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2388.668162371674</v>
      </c>
      <c r="Q51" s="200">
        <v>0</v>
      </c>
      <c r="R51" s="200">
        <v>1</v>
      </c>
      <c r="S51" s="200">
        <v>4191.1026700489147</v>
      </c>
      <c r="T51" s="200">
        <v>1802.4345076772411</v>
      </c>
    </row>
    <row r="52" spans="1:20" x14ac:dyDescent="0.35">
      <c r="A52" s="201" t="s">
        <v>923</v>
      </c>
      <c r="B52" s="200">
        <v>0</v>
      </c>
      <c r="C52" s="200">
        <v>1664.9218112146709</v>
      </c>
      <c r="D52" s="200">
        <v>60.137189271660183</v>
      </c>
      <c r="E52" s="200">
        <v>0</v>
      </c>
      <c r="F52" s="200">
        <v>1040.6284418194141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1664.9218112146709</v>
      </c>
      <c r="R52" s="200">
        <v>1</v>
      </c>
      <c r="S52" s="200">
        <v>810.7373004087633</v>
      </c>
      <c r="T52" s="200">
        <v>2475.659111623434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783.07598689299402</v>
      </c>
      <c r="D54" s="200">
        <v>221.3819247989415</v>
      </c>
      <c r="E54" s="200">
        <v>0</v>
      </c>
      <c r="F54" s="200">
        <v>394.99873077846598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783.07598689299402</v>
      </c>
      <c r="R54" s="200">
        <v>1</v>
      </c>
      <c r="S54" s="200">
        <v>3068.222396199807</v>
      </c>
      <c r="T54" s="200">
        <v>3851.298383092801</v>
      </c>
    </row>
    <row r="55" spans="1:20" x14ac:dyDescent="0.35">
      <c r="A55" s="201" t="s">
        <v>920</v>
      </c>
      <c r="B55" s="200">
        <v>23.4863640298536</v>
      </c>
      <c r="C55" s="200">
        <v>0</v>
      </c>
      <c r="D55" s="200">
        <v>0.79356258448272043</v>
      </c>
      <c r="E55" s="200">
        <v>8.0306162111965449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23.4863640298536</v>
      </c>
      <c r="Q55" s="200">
        <v>0</v>
      </c>
      <c r="R55" s="200">
        <v>1</v>
      </c>
      <c r="S55" s="200">
        <v>23.4863640298536</v>
      </c>
      <c r="T55" s="200">
        <v>0</v>
      </c>
    </row>
    <row r="56" spans="1:20" x14ac:dyDescent="0.35">
      <c r="A56" s="201" t="s">
        <v>919</v>
      </c>
      <c r="B56" s="200">
        <v>0</v>
      </c>
      <c r="C56" s="200">
        <v>516.50057625713771</v>
      </c>
      <c r="D56" s="200">
        <v>195.7059137143759</v>
      </c>
      <c r="E56" s="200">
        <v>0</v>
      </c>
      <c r="F56" s="200">
        <v>271.80850097739182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516.50057625713771</v>
      </c>
      <c r="R56" s="200">
        <v>1</v>
      </c>
      <c r="S56" s="200">
        <v>4058.082915319239</v>
      </c>
      <c r="T56" s="200">
        <v>4574.5834915763762</v>
      </c>
    </row>
    <row r="57" spans="1:20" x14ac:dyDescent="0.35">
      <c r="A57" s="201" t="s">
        <v>918</v>
      </c>
      <c r="B57" s="200">
        <v>0</v>
      </c>
      <c r="C57" s="200">
        <v>29.419354543389549</v>
      </c>
      <c r="D57" s="200">
        <v>14.892790091700819</v>
      </c>
      <c r="E57" s="200">
        <v>0</v>
      </c>
      <c r="F57" s="200">
        <v>10.53453493566521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29.419354543389549</v>
      </c>
      <c r="R57" s="200">
        <v>1</v>
      </c>
      <c r="S57" s="200">
        <v>369.84768060051698</v>
      </c>
      <c r="T57" s="200">
        <v>399.26703514390658</v>
      </c>
    </row>
    <row r="58" spans="1:20" x14ac:dyDescent="0.35">
      <c r="A58" s="201" t="s">
        <v>917</v>
      </c>
      <c r="B58" s="200">
        <v>60.139790865562453</v>
      </c>
      <c r="C58" s="200">
        <v>0</v>
      </c>
      <c r="D58" s="200">
        <v>3.8145968789075839</v>
      </c>
      <c r="E58" s="200">
        <v>13.689841480906789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60.139790865562453</v>
      </c>
      <c r="Q58" s="200">
        <v>0</v>
      </c>
      <c r="R58" s="200">
        <v>1</v>
      </c>
      <c r="S58" s="200">
        <v>78.291675889906784</v>
      </c>
      <c r="T58" s="200">
        <v>18.151885024344342</v>
      </c>
    </row>
    <row r="59" spans="1:20" x14ac:dyDescent="0.35">
      <c r="A59" s="201" t="s">
        <v>916</v>
      </c>
      <c r="B59" s="200">
        <v>157.38952279772829</v>
      </c>
      <c r="C59" s="200">
        <v>0</v>
      </c>
      <c r="D59" s="200">
        <v>8.4032190630133314</v>
      </c>
      <c r="E59" s="200">
        <v>115.51202232455501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157.38952279772829</v>
      </c>
      <c r="Q59" s="200">
        <v>0</v>
      </c>
      <c r="R59" s="200">
        <v>1</v>
      </c>
      <c r="S59" s="200">
        <v>215.4834868687532</v>
      </c>
      <c r="T59" s="200">
        <v>58.093964071024878</v>
      </c>
    </row>
    <row r="60" spans="1:20" x14ac:dyDescent="0.35">
      <c r="A60" s="201" t="s">
        <v>915</v>
      </c>
      <c r="B60" s="200">
        <v>0</v>
      </c>
      <c r="C60" s="200">
        <v>2740.305568879106</v>
      </c>
      <c r="D60" s="200">
        <v>584.76555993371016</v>
      </c>
      <c r="E60" s="200">
        <v>0</v>
      </c>
      <c r="F60" s="200">
        <v>1845.5137961790849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2740.305568879106</v>
      </c>
      <c r="R60" s="200">
        <v>1</v>
      </c>
      <c r="S60" s="200">
        <v>16744.326787111211</v>
      </c>
      <c r="T60" s="200">
        <v>19484.632355990321</v>
      </c>
    </row>
    <row r="61" spans="1:20" x14ac:dyDescent="0.35">
      <c r="A61" s="201" t="s">
        <v>914</v>
      </c>
      <c r="B61" s="200">
        <v>0</v>
      </c>
      <c r="C61" s="200">
        <v>266.7577522373241</v>
      </c>
      <c r="D61" s="200">
        <v>22.570631464520261</v>
      </c>
      <c r="E61" s="200">
        <v>0</v>
      </c>
      <c r="F61" s="200">
        <v>35.77313140178272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266.7577522373241</v>
      </c>
      <c r="R61" s="200">
        <v>1</v>
      </c>
      <c r="S61" s="200">
        <v>174.17259004074791</v>
      </c>
      <c r="T61" s="200">
        <v>440.93034227807198</v>
      </c>
    </row>
    <row r="62" spans="1:20" x14ac:dyDescent="0.35">
      <c r="A62" s="201" t="s">
        <v>913</v>
      </c>
      <c r="B62" s="200">
        <v>461.37001760822358</v>
      </c>
      <c r="C62" s="200">
        <v>0</v>
      </c>
      <c r="D62" s="200">
        <v>27.809993886249568</v>
      </c>
      <c r="E62" s="200">
        <v>152.83574007573151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461.37001760822358</v>
      </c>
      <c r="Q62" s="200">
        <v>0</v>
      </c>
      <c r="R62" s="200">
        <v>1</v>
      </c>
      <c r="S62" s="200">
        <v>580.94884821022151</v>
      </c>
      <c r="T62" s="200">
        <v>119.57883060199789</v>
      </c>
    </row>
    <row r="63" spans="1:20" x14ac:dyDescent="0.35">
      <c r="A63" s="201" t="s">
        <v>912</v>
      </c>
      <c r="B63" s="200">
        <v>314.62454015206811</v>
      </c>
      <c r="C63" s="200">
        <v>0</v>
      </c>
      <c r="D63" s="200">
        <v>17.960624233034409</v>
      </c>
      <c r="E63" s="200">
        <v>166.25710867201761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314.62454015206811</v>
      </c>
      <c r="Q63" s="200">
        <v>0</v>
      </c>
      <c r="R63" s="200">
        <v>1</v>
      </c>
      <c r="S63" s="200">
        <v>431.92851355350348</v>
      </c>
      <c r="T63" s="200">
        <v>117.3039734014354</v>
      </c>
    </row>
    <row r="64" spans="1:20" x14ac:dyDescent="0.35">
      <c r="A64" s="201" t="s">
        <v>911</v>
      </c>
      <c r="B64" s="200">
        <v>409.96942264716768</v>
      </c>
      <c r="C64" s="200">
        <v>0</v>
      </c>
      <c r="D64" s="200">
        <v>231.85909900852249</v>
      </c>
      <c r="E64" s="200">
        <v>311.14100454938148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409.96942264716768</v>
      </c>
      <c r="Q64" s="200">
        <v>0</v>
      </c>
      <c r="R64" s="200">
        <v>1</v>
      </c>
      <c r="S64" s="200">
        <v>1654.0526504604661</v>
      </c>
      <c r="T64" s="200">
        <v>1244.083227813298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97.959988911687532</v>
      </c>
      <c r="C67" s="200">
        <v>0</v>
      </c>
      <c r="D67" s="200">
        <v>14.614307117147341</v>
      </c>
      <c r="E67" s="200">
        <v>31.520346996696961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97.959988911687532</v>
      </c>
      <c r="Q67" s="200">
        <v>0</v>
      </c>
      <c r="R67" s="200">
        <v>1</v>
      </c>
      <c r="S67" s="200">
        <v>111.15996546216969</v>
      </c>
      <c r="T67" s="200">
        <v>13.19997655048221</v>
      </c>
    </row>
    <row r="68" spans="1:20" x14ac:dyDescent="0.35">
      <c r="A68" s="201" t="s">
        <v>907</v>
      </c>
      <c r="B68" s="200">
        <v>52.650005646783569</v>
      </c>
      <c r="C68" s="200">
        <v>0</v>
      </c>
      <c r="D68" s="200">
        <v>5.6433140987151882</v>
      </c>
      <c r="E68" s="200">
        <v>706.19762240326543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52.650005646783569</v>
      </c>
      <c r="Q68" s="200">
        <v>0</v>
      </c>
      <c r="R68" s="200">
        <v>1</v>
      </c>
      <c r="S68" s="200">
        <v>52.650005646783569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322.16737400980372</v>
      </c>
      <c r="C71" s="200">
        <v>0</v>
      </c>
      <c r="D71" s="200">
        <v>158.73009969396159</v>
      </c>
      <c r="E71" s="200">
        <v>672.22186456285499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322.16737400980372</v>
      </c>
      <c r="Q71" s="200">
        <v>0</v>
      </c>
      <c r="R71" s="200">
        <v>1</v>
      </c>
      <c r="S71" s="200">
        <v>801.84297430382696</v>
      </c>
      <c r="T71" s="200">
        <v>479.6756002940233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3.974074222035104</v>
      </c>
      <c r="D74" s="200">
        <v>0.27042536689181229</v>
      </c>
      <c r="E74" s="200">
        <v>0</v>
      </c>
      <c r="F74" s="200">
        <v>3.8482569752720028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3.974074222035104</v>
      </c>
      <c r="R74" s="200">
        <v>1</v>
      </c>
      <c r="S74" s="200">
        <v>0</v>
      </c>
      <c r="T74" s="200">
        <v>3.974074222035104</v>
      </c>
    </row>
    <row r="75" spans="1:20" x14ac:dyDescent="0.35">
      <c r="A75" s="201" t="s">
        <v>900</v>
      </c>
      <c r="B75" s="200">
        <v>128.70987853853759</v>
      </c>
      <c r="C75" s="200">
        <v>0</v>
      </c>
      <c r="D75" s="200">
        <v>29.6262617612946</v>
      </c>
      <c r="E75" s="200">
        <v>107.9495372630426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128.70987853853759</v>
      </c>
      <c r="Q75" s="200">
        <v>0</v>
      </c>
      <c r="R75" s="200">
        <v>1</v>
      </c>
      <c r="S75" s="200">
        <v>527.43660907560388</v>
      </c>
      <c r="T75" s="200">
        <v>398.72673053706632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182.5011578933532</v>
      </c>
      <c r="C77" s="200">
        <v>0</v>
      </c>
      <c r="D77" s="200">
        <v>28.331662016498051</v>
      </c>
      <c r="E77" s="200">
        <v>2993.173893256891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182.5011578933532</v>
      </c>
      <c r="Q77" s="200">
        <v>0</v>
      </c>
      <c r="R77" s="200">
        <v>1</v>
      </c>
      <c r="S77" s="200">
        <v>192.3088372183945</v>
      </c>
      <c r="T77" s="200">
        <v>9.807679325041347</v>
      </c>
    </row>
    <row r="78" spans="1:20" x14ac:dyDescent="0.35">
      <c r="A78" s="201" t="s">
        <v>897</v>
      </c>
      <c r="B78" s="200">
        <v>1673.9266260860841</v>
      </c>
      <c r="C78" s="200">
        <v>0</v>
      </c>
      <c r="D78" s="200">
        <v>17.254279942596821</v>
      </c>
      <c r="E78" s="200">
        <v>9679.1136714757449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1673.9266260860841</v>
      </c>
      <c r="Q78" s="200">
        <v>0</v>
      </c>
      <c r="R78" s="200">
        <v>1</v>
      </c>
      <c r="S78" s="200">
        <v>1912.59632398442</v>
      </c>
      <c r="T78" s="200">
        <v>238.6696978983357</v>
      </c>
    </row>
    <row r="79" spans="1:20" x14ac:dyDescent="0.35">
      <c r="A79" s="201" t="s">
        <v>896</v>
      </c>
      <c r="B79" s="200">
        <v>62.123349839362021</v>
      </c>
      <c r="C79" s="200">
        <v>0</v>
      </c>
      <c r="D79" s="200">
        <v>6.3909992809567138</v>
      </c>
      <c r="E79" s="200">
        <v>6721.381788258911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62.123349839362021</v>
      </c>
      <c r="Q79" s="200">
        <v>0</v>
      </c>
      <c r="R79" s="200">
        <v>1</v>
      </c>
      <c r="S79" s="200">
        <v>148.4934722367565</v>
      </c>
      <c r="T79" s="200">
        <v>86.370122397394454</v>
      </c>
    </row>
    <row r="80" spans="1:20" x14ac:dyDescent="0.35">
      <c r="A80" s="201" t="s">
        <v>895</v>
      </c>
      <c r="B80" s="200">
        <v>71.099318482491526</v>
      </c>
      <c r="C80" s="200">
        <v>0</v>
      </c>
      <c r="D80" s="200">
        <v>9.3378940067210028</v>
      </c>
      <c r="E80" s="200">
        <v>3302.0156532807241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71.099318482491526</v>
      </c>
      <c r="Q80" s="200">
        <v>0</v>
      </c>
      <c r="R80" s="200">
        <v>1</v>
      </c>
      <c r="S80" s="200">
        <v>229.43305250355229</v>
      </c>
      <c r="T80" s="200">
        <v>158.33373402106079</v>
      </c>
    </row>
    <row r="81" spans="1:20" x14ac:dyDescent="0.35">
      <c r="A81" s="201" t="s">
        <v>894</v>
      </c>
      <c r="B81" s="200">
        <v>11651.58153501806</v>
      </c>
      <c r="C81" s="200">
        <v>0</v>
      </c>
      <c r="D81" s="200">
        <v>53.592657592662192</v>
      </c>
      <c r="E81" s="200">
        <v>176626.8049492065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11651.58153501806</v>
      </c>
      <c r="Q81" s="200">
        <v>0</v>
      </c>
      <c r="R81" s="200">
        <v>1</v>
      </c>
      <c r="S81" s="200">
        <v>47527.279767391658</v>
      </c>
      <c r="T81" s="200">
        <v>35875.698232373601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BBE88-76C6-4E0B-AF96-AACFB71B7C3B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19675</v>
      </c>
    </row>
    <row r="8" spans="1:25" x14ac:dyDescent="0.35">
      <c r="A8" s="201" t="s">
        <v>871</v>
      </c>
      <c r="B8" s="200">
        <v>10332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921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8766.8155083018282</v>
      </c>
      <c r="D16" s="200">
        <v>0</v>
      </c>
      <c r="E16" s="200">
        <v>0</v>
      </c>
      <c r="F16" s="200">
        <v>0</v>
      </c>
      <c r="G16" s="200">
        <v>13764.326509490111</v>
      </c>
      <c r="H16" s="200">
        <v>1</v>
      </c>
      <c r="I16" s="200">
        <v>1</v>
      </c>
      <c r="J16" s="200">
        <v>1</v>
      </c>
      <c r="K16" s="200">
        <v>1</v>
      </c>
      <c r="L16" s="200">
        <v>1096.273118841664</v>
      </c>
      <c r="M16" s="200">
        <v>264097.54066229652</v>
      </c>
      <c r="N16" s="200">
        <v>270191.32478232641</v>
      </c>
      <c r="O16" s="200">
        <v>6093.7841200299436</v>
      </c>
      <c r="P16" s="200">
        <v>22648.063152931682</v>
      </c>
      <c r="Q16" s="200">
        <v>31414.87866123351</v>
      </c>
      <c r="R16" s="200">
        <v>1</v>
      </c>
      <c r="S16" s="200">
        <v>171838.90898821759</v>
      </c>
      <c r="T16" s="200">
        <v>180605.72449651951</v>
      </c>
      <c r="U16" s="199">
        <v>17771.592649369832</v>
      </c>
      <c r="V16" s="199">
        <v>65720.22351640719</v>
      </c>
      <c r="W16" s="199">
        <v>79484.550025897304</v>
      </c>
      <c r="X16" s="199">
        <v>0</v>
      </c>
      <c r="Y16" s="199">
        <v>1096.273118841664</v>
      </c>
    </row>
    <row r="17" spans="1:20" x14ac:dyDescent="0.35">
      <c r="A17" s="201" t="s">
        <v>958</v>
      </c>
      <c r="B17" s="200">
        <v>0</v>
      </c>
      <c r="C17" s="200">
        <v>976.84005127898126</v>
      </c>
      <c r="D17" s="200">
        <v>105.27116283211529</v>
      </c>
      <c r="E17" s="200">
        <v>0</v>
      </c>
      <c r="F17" s="200">
        <v>5.0416893646136103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976.84005127898126</v>
      </c>
      <c r="R17" s="200">
        <v>1</v>
      </c>
      <c r="S17" s="200">
        <v>95307.348256815749</v>
      </c>
      <c r="T17" s="200">
        <v>96284.18830809473</v>
      </c>
    </row>
    <row r="18" spans="1:20" x14ac:dyDescent="0.35">
      <c r="A18" s="201" t="s">
        <v>957</v>
      </c>
      <c r="B18" s="200">
        <v>0</v>
      </c>
      <c r="C18" s="200">
        <v>278.34398452968452</v>
      </c>
      <c r="D18" s="200">
        <v>22.719369369360191</v>
      </c>
      <c r="E18" s="200">
        <v>0</v>
      </c>
      <c r="F18" s="200">
        <v>6.7051880463731726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278.34398452968452</v>
      </c>
      <c r="R18" s="200">
        <v>1</v>
      </c>
      <c r="S18" s="200">
        <v>90.71757272253241</v>
      </c>
      <c r="T18" s="200">
        <v>369.06155725221691</v>
      </c>
    </row>
    <row r="19" spans="1:20" x14ac:dyDescent="0.35">
      <c r="A19" s="201" t="s">
        <v>956</v>
      </c>
      <c r="B19" s="200">
        <v>0</v>
      </c>
      <c r="C19" s="200">
        <v>569.14089966907807</v>
      </c>
      <c r="D19" s="200">
        <v>60.821048834117313</v>
      </c>
      <c r="E19" s="200">
        <v>0</v>
      </c>
      <c r="F19" s="200">
        <v>104.97525402824699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569.14089966907807</v>
      </c>
      <c r="R19" s="200">
        <v>1</v>
      </c>
      <c r="S19" s="200">
        <v>155.2763540659877</v>
      </c>
      <c r="T19" s="200">
        <v>724.41725373506574</v>
      </c>
    </row>
    <row r="20" spans="1:20" x14ac:dyDescent="0.35">
      <c r="A20" s="201" t="s">
        <v>955</v>
      </c>
      <c r="B20" s="200">
        <v>430.64950098633477</v>
      </c>
      <c r="C20" s="200">
        <v>0</v>
      </c>
      <c r="D20" s="200">
        <v>54.265009557542122</v>
      </c>
      <c r="E20" s="200">
        <v>55.678031983884679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430.64950098633477</v>
      </c>
      <c r="Q20" s="200">
        <v>0</v>
      </c>
      <c r="R20" s="200">
        <v>1</v>
      </c>
      <c r="S20" s="200">
        <v>609.48010539852987</v>
      </c>
      <c r="T20" s="200">
        <v>178.8306044121951</v>
      </c>
    </row>
    <row r="21" spans="1:20" x14ac:dyDescent="0.35">
      <c r="A21" s="201" t="s">
        <v>954</v>
      </c>
      <c r="B21" s="200">
        <v>0</v>
      </c>
      <c r="C21" s="200">
        <v>41.275499070971819</v>
      </c>
      <c r="D21" s="200">
        <v>6.2473064487058636</v>
      </c>
      <c r="E21" s="200">
        <v>0</v>
      </c>
      <c r="F21" s="200">
        <v>63.004634175675633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41.275499070971819</v>
      </c>
      <c r="R21" s="200">
        <v>1</v>
      </c>
      <c r="S21" s="200">
        <v>0</v>
      </c>
      <c r="T21" s="200">
        <v>41.275499070971819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9.1287360277495306</v>
      </c>
      <c r="C23" s="200">
        <v>0</v>
      </c>
      <c r="D23" s="200">
        <v>3.0117928010153201</v>
      </c>
      <c r="E23" s="200">
        <v>0.2321194131283531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9.1287360277495306</v>
      </c>
      <c r="Q23" s="200">
        <v>0</v>
      </c>
      <c r="R23" s="200">
        <v>1</v>
      </c>
      <c r="S23" s="200">
        <v>9.1287360277495306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17.722682724949181</v>
      </c>
      <c r="D24" s="200">
        <v>10.00370396573663</v>
      </c>
      <c r="E24" s="200">
        <v>0</v>
      </c>
      <c r="F24" s="200">
        <v>0.39323639614509559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17.722682724949181</v>
      </c>
      <c r="R24" s="200">
        <v>1</v>
      </c>
      <c r="S24" s="200">
        <v>0</v>
      </c>
      <c r="T24" s="200">
        <v>17.722682724949181</v>
      </c>
    </row>
    <row r="25" spans="1:20" x14ac:dyDescent="0.35">
      <c r="A25" s="201" t="s">
        <v>950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310.2832416979017</v>
      </c>
      <c r="D26" s="200">
        <v>48.596455178239353</v>
      </c>
      <c r="E26" s="200">
        <v>0</v>
      </c>
      <c r="F26" s="200">
        <v>113.64712209356939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310.2832416979017</v>
      </c>
      <c r="R26" s="200">
        <v>1</v>
      </c>
      <c r="S26" s="200">
        <v>55.743297943279252</v>
      </c>
      <c r="T26" s="200">
        <v>366.02653964118088</v>
      </c>
    </row>
    <row r="27" spans="1:20" x14ac:dyDescent="0.35">
      <c r="A27" s="201" t="s">
        <v>948</v>
      </c>
      <c r="B27" s="200">
        <v>0</v>
      </c>
      <c r="C27" s="200">
        <v>7.346350612507524</v>
      </c>
      <c r="D27" s="200">
        <v>145.87267111800281</v>
      </c>
      <c r="E27" s="200">
        <v>0</v>
      </c>
      <c r="F27" s="200">
        <v>4.0377532363071689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7.346350612507524</v>
      </c>
      <c r="R27" s="200">
        <v>1</v>
      </c>
      <c r="S27" s="200">
        <v>0</v>
      </c>
      <c r="T27" s="200">
        <v>7.346350612507524</v>
      </c>
    </row>
    <row r="28" spans="1:20" x14ac:dyDescent="0.35">
      <c r="A28" s="201" t="s">
        <v>947</v>
      </c>
      <c r="B28" s="200">
        <v>109.9539980458554</v>
      </c>
      <c r="C28" s="200">
        <v>0</v>
      </c>
      <c r="D28" s="200">
        <v>24.600173045313529</v>
      </c>
      <c r="E28" s="200">
        <v>11.33595755293593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109.9539980458554</v>
      </c>
      <c r="Q28" s="200">
        <v>0</v>
      </c>
      <c r="R28" s="200">
        <v>1</v>
      </c>
      <c r="S28" s="200">
        <v>140.28911196835281</v>
      </c>
      <c r="T28" s="200">
        <v>30.33511392249736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23.95990839607083</v>
      </c>
      <c r="C30" s="200">
        <v>0</v>
      </c>
      <c r="D30" s="200">
        <v>28.90384657830743</v>
      </c>
      <c r="E30" s="200">
        <v>0.67995648052870095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23.95990839607083</v>
      </c>
      <c r="Q30" s="200">
        <v>0</v>
      </c>
      <c r="R30" s="200">
        <v>1</v>
      </c>
      <c r="S30" s="200">
        <v>23.95990839607083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0</v>
      </c>
      <c r="C32" s="200">
        <v>165.02977192075559</v>
      </c>
      <c r="D32" s="200">
        <v>58.580961745109597</v>
      </c>
      <c r="E32" s="200">
        <v>0</v>
      </c>
      <c r="F32" s="200">
        <v>78.795136219841197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165.02977192075559</v>
      </c>
      <c r="R32" s="200">
        <v>1</v>
      </c>
      <c r="S32" s="200">
        <v>13824.736193874931</v>
      </c>
      <c r="T32" s="200">
        <v>13989.76596579569</v>
      </c>
    </row>
    <row r="33" spans="1:20" x14ac:dyDescent="0.35">
      <c r="A33" s="201" t="s">
        <v>942</v>
      </c>
      <c r="B33" s="200">
        <v>4053.2716345646022</v>
      </c>
      <c r="C33" s="200">
        <v>0</v>
      </c>
      <c r="D33" s="200">
        <v>38.040182595360037</v>
      </c>
      <c r="E33" s="200">
        <v>335.77703061673299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4053.2716345646022</v>
      </c>
      <c r="Q33" s="200">
        <v>0</v>
      </c>
      <c r="R33" s="200">
        <v>1</v>
      </c>
      <c r="S33" s="200">
        <v>9601.5943942015656</v>
      </c>
      <c r="T33" s="200">
        <v>5548.3227596369634</v>
      </c>
    </row>
    <row r="34" spans="1:20" x14ac:dyDescent="0.35">
      <c r="A34" s="201" t="s">
        <v>941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940</v>
      </c>
      <c r="B35" s="200">
        <v>0</v>
      </c>
      <c r="C35" s="200">
        <v>156.29929596352929</v>
      </c>
      <c r="D35" s="200">
        <v>54.050976019981931</v>
      </c>
      <c r="E35" s="200">
        <v>0</v>
      </c>
      <c r="F35" s="200">
        <v>217.0030893020338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156.29929596352929</v>
      </c>
      <c r="R35" s="200">
        <v>1</v>
      </c>
      <c r="S35" s="200">
        <v>370.69354366025999</v>
      </c>
      <c r="T35" s="200">
        <v>526.99283962378934</v>
      </c>
    </row>
    <row r="36" spans="1:20" x14ac:dyDescent="0.35">
      <c r="A36" s="201" t="s">
        <v>939</v>
      </c>
      <c r="B36" s="200">
        <v>0</v>
      </c>
      <c r="C36" s="200">
        <v>3671.298421484415</v>
      </c>
      <c r="D36" s="200">
        <v>164.70372715011109</v>
      </c>
      <c r="E36" s="200">
        <v>0</v>
      </c>
      <c r="F36" s="200">
        <v>3103.440895679445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3671.298421484415</v>
      </c>
      <c r="R36" s="200">
        <v>1</v>
      </c>
      <c r="S36" s="200">
        <v>2939.194409880206</v>
      </c>
      <c r="T36" s="200">
        <v>6610.4928313646215</v>
      </c>
    </row>
    <row r="37" spans="1:20" x14ac:dyDescent="0.35">
      <c r="A37" s="201" t="s">
        <v>938</v>
      </c>
      <c r="B37" s="200">
        <v>0</v>
      </c>
      <c r="C37" s="200">
        <v>51.895661815647138</v>
      </c>
      <c r="D37" s="200">
        <v>48.873148145931033</v>
      </c>
      <c r="E37" s="200">
        <v>0</v>
      </c>
      <c r="F37" s="200">
        <v>11.86707378927504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51.895661815647138</v>
      </c>
      <c r="R37" s="200">
        <v>1</v>
      </c>
      <c r="S37" s="200">
        <v>978.20045494061696</v>
      </c>
      <c r="T37" s="200">
        <v>1030.0961167562641</v>
      </c>
    </row>
    <row r="38" spans="1:20" x14ac:dyDescent="0.35">
      <c r="A38" s="201" t="s">
        <v>937</v>
      </c>
      <c r="B38" s="200">
        <v>6368.2737683686601</v>
      </c>
      <c r="C38" s="200">
        <v>0</v>
      </c>
      <c r="D38" s="200">
        <v>145.47226965748061</v>
      </c>
      <c r="E38" s="200">
        <v>1018.6770062427451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6368.2737683686601</v>
      </c>
      <c r="Q38" s="200">
        <v>0</v>
      </c>
      <c r="R38" s="200">
        <v>1</v>
      </c>
      <c r="S38" s="200">
        <v>7027.784762613388</v>
      </c>
      <c r="T38" s="200">
        <v>659.51099424472795</v>
      </c>
    </row>
    <row r="39" spans="1:20" x14ac:dyDescent="0.35">
      <c r="A39" s="201" t="s">
        <v>936</v>
      </c>
      <c r="B39" s="200">
        <v>0</v>
      </c>
      <c r="C39" s="200">
        <v>2151.2552609862082</v>
      </c>
      <c r="D39" s="200">
        <v>102.2999875208253</v>
      </c>
      <c r="E39" s="200">
        <v>0</v>
      </c>
      <c r="F39" s="200">
        <v>5166.0744825931524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2151.2552609862082</v>
      </c>
      <c r="R39" s="200">
        <v>1</v>
      </c>
      <c r="S39" s="200">
        <v>2095.4502648206549</v>
      </c>
      <c r="T39" s="200">
        <v>4246.7055258068631</v>
      </c>
    </row>
    <row r="40" spans="1:20" x14ac:dyDescent="0.35">
      <c r="A40" s="201" t="s">
        <v>935</v>
      </c>
      <c r="B40" s="200">
        <v>0</v>
      </c>
      <c r="C40" s="200">
        <v>3581.66323663926</v>
      </c>
      <c r="D40" s="200">
        <v>143.8302340499234</v>
      </c>
      <c r="E40" s="200">
        <v>0</v>
      </c>
      <c r="F40" s="200">
        <v>1208.2317620399781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3581.66323663926</v>
      </c>
      <c r="R40" s="200">
        <v>1</v>
      </c>
      <c r="S40" s="200">
        <v>712.75842282615815</v>
      </c>
      <c r="T40" s="200">
        <v>4294.4216594654181</v>
      </c>
    </row>
    <row r="41" spans="1:20" x14ac:dyDescent="0.35">
      <c r="A41" s="201" t="s">
        <v>934</v>
      </c>
      <c r="B41" s="200">
        <v>2285.0610476877691</v>
      </c>
      <c r="C41" s="200">
        <v>0</v>
      </c>
      <c r="D41" s="200">
        <v>90.75631748019542</v>
      </c>
      <c r="E41" s="200">
        <v>217.37802940059149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2285.0610476877691</v>
      </c>
      <c r="Q41" s="200">
        <v>0</v>
      </c>
      <c r="R41" s="200">
        <v>1</v>
      </c>
      <c r="S41" s="200">
        <v>3542.2705440874361</v>
      </c>
      <c r="T41" s="200">
        <v>1257.209496399666</v>
      </c>
    </row>
    <row r="42" spans="1:20" x14ac:dyDescent="0.35">
      <c r="A42" s="201" t="s">
        <v>933</v>
      </c>
      <c r="B42" s="200">
        <v>15.09695067140512</v>
      </c>
      <c r="C42" s="200">
        <v>0</v>
      </c>
      <c r="D42" s="200">
        <v>5.7658281001676341</v>
      </c>
      <c r="E42" s="200">
        <v>1.4107787465669359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15.09695067140512</v>
      </c>
      <c r="Q42" s="200">
        <v>0</v>
      </c>
      <c r="R42" s="200">
        <v>1</v>
      </c>
      <c r="S42" s="200">
        <v>22.037054338509002</v>
      </c>
      <c r="T42" s="200">
        <v>6.9401036671038803</v>
      </c>
    </row>
    <row r="43" spans="1:20" x14ac:dyDescent="0.35">
      <c r="A43" s="201" t="s">
        <v>932</v>
      </c>
      <c r="B43" s="200">
        <v>0</v>
      </c>
      <c r="C43" s="200">
        <v>662.66037076575321</v>
      </c>
      <c r="D43" s="200">
        <v>118.1288619948178</v>
      </c>
      <c r="E43" s="200">
        <v>0</v>
      </c>
      <c r="F43" s="200">
        <v>800.06859418924387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662.66037076575321</v>
      </c>
      <c r="R43" s="200">
        <v>1</v>
      </c>
      <c r="S43" s="200">
        <v>2855.9246810260579</v>
      </c>
      <c r="T43" s="200">
        <v>3518.5850517918111</v>
      </c>
    </row>
    <row r="44" spans="1:20" x14ac:dyDescent="0.35">
      <c r="A44" s="201" t="s">
        <v>931</v>
      </c>
      <c r="B44" s="200">
        <v>2595.851209086879</v>
      </c>
      <c r="C44" s="200">
        <v>0</v>
      </c>
      <c r="D44" s="200">
        <v>141.13096177565561</v>
      </c>
      <c r="E44" s="200">
        <v>75.951772406911516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2595.851209086879</v>
      </c>
      <c r="Q44" s="200">
        <v>0</v>
      </c>
      <c r="R44" s="200">
        <v>1</v>
      </c>
      <c r="S44" s="200">
        <v>4004.7672003619</v>
      </c>
      <c r="T44" s="200">
        <v>1408.915991275021</v>
      </c>
    </row>
    <row r="45" spans="1:20" x14ac:dyDescent="0.35">
      <c r="A45" s="201" t="s">
        <v>930</v>
      </c>
      <c r="B45" s="200">
        <v>0</v>
      </c>
      <c r="C45" s="200">
        <v>70.664114886730658</v>
      </c>
      <c r="D45" s="200">
        <v>17.891924988453869</v>
      </c>
      <c r="E45" s="200">
        <v>0</v>
      </c>
      <c r="F45" s="200">
        <v>396.24186614343421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70.664114886730658</v>
      </c>
      <c r="R45" s="200">
        <v>1</v>
      </c>
      <c r="S45" s="200">
        <v>7.7112641031378004</v>
      </c>
      <c r="T45" s="200">
        <v>78.375378989868452</v>
      </c>
    </row>
    <row r="46" spans="1:20" x14ac:dyDescent="0.35">
      <c r="A46" s="201" t="s">
        <v>929</v>
      </c>
      <c r="B46" s="200">
        <v>0</v>
      </c>
      <c r="C46" s="200">
        <v>17.865387878471491</v>
      </c>
      <c r="D46" s="200">
        <v>8.1111488794512621</v>
      </c>
      <c r="E46" s="200">
        <v>0</v>
      </c>
      <c r="F46" s="200">
        <v>69.158860912038307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17.865387878471491</v>
      </c>
      <c r="R46" s="200">
        <v>1</v>
      </c>
      <c r="S46" s="200">
        <v>0</v>
      </c>
      <c r="T46" s="200">
        <v>17.865387878471491</v>
      </c>
    </row>
    <row r="47" spans="1:20" x14ac:dyDescent="0.35">
      <c r="A47" s="201" t="s">
        <v>928</v>
      </c>
      <c r="B47" s="200">
        <v>0</v>
      </c>
      <c r="C47" s="200">
        <v>83.028305526577142</v>
      </c>
      <c r="D47" s="200">
        <v>23.911904565594721</v>
      </c>
      <c r="E47" s="200">
        <v>0</v>
      </c>
      <c r="F47" s="200">
        <v>105.6985303960541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83.028305526577142</v>
      </c>
      <c r="R47" s="200">
        <v>1</v>
      </c>
      <c r="S47" s="200">
        <v>71.142803521312359</v>
      </c>
      <c r="T47" s="200">
        <v>154.1711090478895</v>
      </c>
    </row>
    <row r="48" spans="1:20" x14ac:dyDescent="0.35">
      <c r="A48" s="201" t="s">
        <v>927</v>
      </c>
      <c r="B48" s="200">
        <v>53.08166344337674</v>
      </c>
      <c r="C48" s="200">
        <v>0</v>
      </c>
      <c r="D48" s="200">
        <v>19.956610431342639</v>
      </c>
      <c r="E48" s="200">
        <v>6.6728748880943334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53.08166344337674</v>
      </c>
      <c r="Q48" s="200">
        <v>0</v>
      </c>
      <c r="R48" s="200">
        <v>1</v>
      </c>
      <c r="S48" s="200">
        <v>101.91649902216341</v>
      </c>
      <c r="T48" s="200">
        <v>48.834835578786667</v>
      </c>
    </row>
    <row r="49" spans="1:20" x14ac:dyDescent="0.35">
      <c r="A49" s="201" t="s">
        <v>926</v>
      </c>
      <c r="B49" s="200">
        <v>0</v>
      </c>
      <c r="C49" s="200">
        <v>274.90146292553908</v>
      </c>
      <c r="D49" s="200">
        <v>26.92299839041976</v>
      </c>
      <c r="E49" s="200">
        <v>0</v>
      </c>
      <c r="F49" s="200">
        <v>566.48784865793027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274.90146292553908</v>
      </c>
      <c r="R49" s="200">
        <v>1</v>
      </c>
      <c r="S49" s="200">
        <v>220.6363072098203</v>
      </c>
      <c r="T49" s="200">
        <v>495.53777013535938</v>
      </c>
    </row>
    <row r="50" spans="1:20" x14ac:dyDescent="0.35">
      <c r="A50" s="201" t="s">
        <v>925</v>
      </c>
      <c r="B50" s="200">
        <v>0</v>
      </c>
      <c r="C50" s="200">
        <v>119.49899403681729</v>
      </c>
      <c r="D50" s="200">
        <v>9.3958045033668718</v>
      </c>
      <c r="E50" s="200">
        <v>0</v>
      </c>
      <c r="F50" s="200">
        <v>876.29600450579335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119.49899403681729</v>
      </c>
      <c r="R50" s="200">
        <v>1</v>
      </c>
      <c r="S50" s="200">
        <v>33.379939783641987</v>
      </c>
      <c r="T50" s="200">
        <v>152.87893382045931</v>
      </c>
    </row>
    <row r="51" spans="1:20" x14ac:dyDescent="0.35">
      <c r="A51" s="201" t="s">
        <v>924</v>
      </c>
      <c r="B51" s="200">
        <v>979.32778246865905</v>
      </c>
      <c r="C51" s="200">
        <v>0</v>
      </c>
      <c r="D51" s="200">
        <v>133.59365173553491</v>
      </c>
      <c r="E51" s="200">
        <v>91.919377808401421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979.32778246865905</v>
      </c>
      <c r="Q51" s="200">
        <v>0</v>
      </c>
      <c r="R51" s="200">
        <v>1</v>
      </c>
      <c r="S51" s="200">
        <v>1628.7918238282391</v>
      </c>
      <c r="T51" s="200">
        <v>649.46404135958005</v>
      </c>
    </row>
    <row r="52" spans="1:20" x14ac:dyDescent="0.35">
      <c r="A52" s="201" t="s">
        <v>923</v>
      </c>
      <c r="B52" s="200">
        <v>0</v>
      </c>
      <c r="C52" s="200">
        <v>9399.4725847204627</v>
      </c>
      <c r="D52" s="200">
        <v>524.54875890585265</v>
      </c>
      <c r="E52" s="200">
        <v>0</v>
      </c>
      <c r="F52" s="200">
        <v>15699.35338143043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9399.4725847204627</v>
      </c>
      <c r="R52" s="200">
        <v>1</v>
      </c>
      <c r="S52" s="200">
        <v>130.411196207431</v>
      </c>
      <c r="T52" s="200">
        <v>9529.8837809278939</v>
      </c>
    </row>
    <row r="53" spans="1:20" x14ac:dyDescent="0.35">
      <c r="A53" s="201" t="s">
        <v>922</v>
      </c>
      <c r="B53" s="200">
        <v>783.07598689299402</v>
      </c>
      <c r="C53" s="200">
        <v>0</v>
      </c>
      <c r="D53" s="200">
        <v>221.38192479894141</v>
      </c>
      <c r="E53" s="200">
        <v>176.5538958337122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783.07598689299402</v>
      </c>
      <c r="Q53" s="200">
        <v>0</v>
      </c>
      <c r="R53" s="200">
        <v>1</v>
      </c>
      <c r="S53" s="200">
        <v>3851.298383092801</v>
      </c>
      <c r="T53" s="200">
        <v>3068.222396199807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235.5438073448513</v>
      </c>
      <c r="D55" s="200">
        <v>64.834413434701261</v>
      </c>
      <c r="E55" s="200">
        <v>0</v>
      </c>
      <c r="F55" s="200">
        <v>165.98691542865981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235.5438073448513</v>
      </c>
      <c r="R55" s="200">
        <v>1</v>
      </c>
      <c r="S55" s="200">
        <v>183.6070596680776</v>
      </c>
      <c r="T55" s="200">
        <v>419.15086701292893</v>
      </c>
    </row>
    <row r="56" spans="1:20" x14ac:dyDescent="0.35">
      <c r="A56" s="201" t="s">
        <v>919</v>
      </c>
      <c r="B56" s="200">
        <v>505.34809506311302</v>
      </c>
      <c r="C56" s="200">
        <v>0</v>
      </c>
      <c r="D56" s="200">
        <v>52.275495269885589</v>
      </c>
      <c r="E56" s="200">
        <v>65.531129708697904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505.34809506311302</v>
      </c>
      <c r="Q56" s="200">
        <v>0</v>
      </c>
      <c r="R56" s="200">
        <v>1</v>
      </c>
      <c r="S56" s="200">
        <v>630.97840663420345</v>
      </c>
      <c r="T56" s="200">
        <v>125.6303115710905</v>
      </c>
    </row>
    <row r="57" spans="1:20" x14ac:dyDescent="0.35">
      <c r="A57" s="201" t="s">
        <v>918</v>
      </c>
      <c r="B57" s="200">
        <v>0</v>
      </c>
      <c r="C57" s="200">
        <v>120.3944657283657</v>
      </c>
      <c r="D57" s="200">
        <v>10.122926249390609</v>
      </c>
      <c r="E57" s="200">
        <v>0</v>
      </c>
      <c r="F57" s="200">
        <v>115.2033696796061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120.3944657283657</v>
      </c>
      <c r="R57" s="200">
        <v>1</v>
      </c>
      <c r="S57" s="200">
        <v>25.620911300686391</v>
      </c>
      <c r="T57" s="200">
        <v>146.0153770290521</v>
      </c>
    </row>
    <row r="58" spans="1:20" x14ac:dyDescent="0.35">
      <c r="A58" s="201" t="s">
        <v>917</v>
      </c>
      <c r="B58" s="200">
        <v>0</v>
      </c>
      <c r="C58" s="200">
        <v>247.03582349925449</v>
      </c>
      <c r="D58" s="200">
        <v>37.639172111184322</v>
      </c>
      <c r="E58" s="200">
        <v>0</v>
      </c>
      <c r="F58" s="200">
        <v>121.7224752110274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247.03582349925449</v>
      </c>
      <c r="R58" s="200">
        <v>1</v>
      </c>
      <c r="S58" s="200">
        <v>26.586293996075671</v>
      </c>
      <c r="T58" s="200">
        <v>273.62211749533009</v>
      </c>
    </row>
    <row r="59" spans="1:20" x14ac:dyDescent="0.35">
      <c r="A59" s="201" t="s">
        <v>916</v>
      </c>
      <c r="B59" s="200">
        <v>141.33221839159799</v>
      </c>
      <c r="C59" s="200">
        <v>0</v>
      </c>
      <c r="D59" s="200">
        <v>13.6862819999604</v>
      </c>
      <c r="E59" s="200">
        <v>45.433514303318979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141.33221839159799</v>
      </c>
      <c r="Q59" s="200">
        <v>0</v>
      </c>
      <c r="R59" s="200">
        <v>1</v>
      </c>
      <c r="S59" s="200">
        <v>141.33221839159799</v>
      </c>
      <c r="T59" s="200">
        <v>0</v>
      </c>
    </row>
    <row r="60" spans="1:20" x14ac:dyDescent="0.35">
      <c r="A60" s="201" t="s">
        <v>915</v>
      </c>
      <c r="B60" s="200">
        <v>62.369508665471592</v>
      </c>
      <c r="C60" s="200">
        <v>0</v>
      </c>
      <c r="D60" s="200">
        <v>178.5608520614482</v>
      </c>
      <c r="E60" s="200">
        <v>7.4313678078169314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62.369508665471592</v>
      </c>
      <c r="Q60" s="200">
        <v>0</v>
      </c>
      <c r="R60" s="200">
        <v>1</v>
      </c>
      <c r="S60" s="200">
        <v>1775.0993444317639</v>
      </c>
      <c r="T60" s="200">
        <v>1712.729835766293</v>
      </c>
    </row>
    <row r="61" spans="1:20" x14ac:dyDescent="0.35">
      <c r="A61" s="201" t="s">
        <v>914</v>
      </c>
      <c r="B61" s="200">
        <v>0</v>
      </c>
      <c r="C61" s="200">
        <v>5123.3926953904474</v>
      </c>
      <c r="D61" s="200">
        <v>611.48091934819536</v>
      </c>
      <c r="E61" s="200">
        <v>0</v>
      </c>
      <c r="F61" s="200">
        <v>1836.0055266618269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5123.3926953904474</v>
      </c>
      <c r="R61" s="200">
        <v>1</v>
      </c>
      <c r="S61" s="200">
        <v>147.84302666133641</v>
      </c>
      <c r="T61" s="200">
        <v>5271.2357220517833</v>
      </c>
    </row>
    <row r="62" spans="1:20" x14ac:dyDescent="0.35">
      <c r="A62" s="201" t="s">
        <v>913</v>
      </c>
      <c r="B62" s="200">
        <v>105.887933339833</v>
      </c>
      <c r="C62" s="200">
        <v>0</v>
      </c>
      <c r="D62" s="200">
        <v>38.709593913564433</v>
      </c>
      <c r="E62" s="200">
        <v>15.36405363456142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105.887933339833</v>
      </c>
      <c r="Q62" s="200">
        <v>0</v>
      </c>
      <c r="R62" s="200">
        <v>1</v>
      </c>
      <c r="S62" s="200">
        <v>208.6560302722084</v>
      </c>
      <c r="T62" s="200">
        <v>102.7680969323754</v>
      </c>
    </row>
    <row r="63" spans="1:20" x14ac:dyDescent="0.35">
      <c r="A63" s="201" t="s">
        <v>912</v>
      </c>
      <c r="B63" s="200">
        <v>0</v>
      </c>
      <c r="C63" s="200">
        <v>42.891797131616357</v>
      </c>
      <c r="D63" s="200">
        <v>4.2724631601031504</v>
      </c>
      <c r="E63" s="200">
        <v>0</v>
      </c>
      <c r="F63" s="200">
        <v>365.15204327421458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42.891797131616357</v>
      </c>
      <c r="R63" s="200">
        <v>1</v>
      </c>
      <c r="S63" s="200">
        <v>0</v>
      </c>
      <c r="T63" s="200">
        <v>42.891797131616357</v>
      </c>
    </row>
    <row r="64" spans="1:20" x14ac:dyDescent="0.35">
      <c r="A64" s="201" t="s">
        <v>911</v>
      </c>
      <c r="B64" s="200">
        <v>0</v>
      </c>
      <c r="C64" s="200">
        <v>681.38387051282666</v>
      </c>
      <c r="D64" s="200">
        <v>236.00611128040441</v>
      </c>
      <c r="E64" s="200">
        <v>0</v>
      </c>
      <c r="F64" s="200">
        <v>2023.252306046556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681.38387051282666</v>
      </c>
      <c r="R64" s="200">
        <v>1</v>
      </c>
      <c r="S64" s="200">
        <v>134.36385372758949</v>
      </c>
      <c r="T64" s="200">
        <v>815.74772424041612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375.34376419720519</v>
      </c>
      <c r="C66" s="200">
        <v>0</v>
      </c>
      <c r="D66" s="200">
        <v>97.846181492802486</v>
      </c>
      <c r="E66" s="200">
        <v>310.17707872937979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375.34376419720519</v>
      </c>
      <c r="Q66" s="200">
        <v>0</v>
      </c>
      <c r="R66" s="200">
        <v>1</v>
      </c>
      <c r="S66" s="200">
        <v>682.94119319769595</v>
      </c>
      <c r="T66" s="200">
        <v>307.59742900049071</v>
      </c>
    </row>
    <row r="67" spans="1:20" x14ac:dyDescent="0.35">
      <c r="A67" s="201" t="s">
        <v>908</v>
      </c>
      <c r="B67" s="200">
        <v>983.3876701584818</v>
      </c>
      <c r="C67" s="200">
        <v>0</v>
      </c>
      <c r="D67" s="200">
        <v>366.03673724560861</v>
      </c>
      <c r="E67" s="200">
        <v>138.59603555185839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983.3876701584818</v>
      </c>
      <c r="Q67" s="200">
        <v>0</v>
      </c>
      <c r="R67" s="200">
        <v>1</v>
      </c>
      <c r="S67" s="200">
        <v>983.3876701584818</v>
      </c>
      <c r="T67" s="200">
        <v>0</v>
      </c>
    </row>
    <row r="68" spans="1:20" x14ac:dyDescent="0.35">
      <c r="A68" s="201" t="s">
        <v>907</v>
      </c>
      <c r="B68" s="200">
        <v>2008.26706702766</v>
      </c>
      <c r="C68" s="200">
        <v>0</v>
      </c>
      <c r="D68" s="200">
        <v>948.12027803440401</v>
      </c>
      <c r="E68" s="200">
        <v>11798.670746035301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2008.26706702766</v>
      </c>
      <c r="Q68" s="200">
        <v>0</v>
      </c>
      <c r="R68" s="200">
        <v>1</v>
      </c>
      <c r="S68" s="200">
        <v>2429.391444335045</v>
      </c>
      <c r="T68" s="200">
        <v>421.12437730738492</v>
      </c>
    </row>
    <row r="69" spans="1:20" x14ac:dyDescent="0.35">
      <c r="A69" s="201" t="s">
        <v>906</v>
      </c>
      <c r="B69" s="200">
        <v>25.616810627891532</v>
      </c>
      <c r="C69" s="200">
        <v>0</v>
      </c>
      <c r="D69" s="200">
        <v>7.1980767072813592</v>
      </c>
      <c r="E69" s="200">
        <v>88.118479755286089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25.616810627891532</v>
      </c>
      <c r="Q69" s="200">
        <v>0</v>
      </c>
      <c r="R69" s="200">
        <v>1</v>
      </c>
      <c r="S69" s="200">
        <v>25.616810627891532</v>
      </c>
      <c r="T69" s="200">
        <v>0</v>
      </c>
    </row>
    <row r="70" spans="1:20" x14ac:dyDescent="0.35">
      <c r="A70" s="201" t="s">
        <v>905</v>
      </c>
      <c r="B70" s="200">
        <v>2.6689056692717799</v>
      </c>
      <c r="C70" s="200">
        <v>0</v>
      </c>
      <c r="D70" s="200">
        <v>0.2124100336721027</v>
      </c>
      <c r="E70" s="200">
        <v>2.0345139889191728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2.6689056692717799</v>
      </c>
      <c r="Q70" s="200">
        <v>0</v>
      </c>
      <c r="R70" s="200">
        <v>1</v>
      </c>
      <c r="S70" s="200">
        <v>2.6689056692717799</v>
      </c>
      <c r="T70" s="200">
        <v>0</v>
      </c>
    </row>
    <row r="71" spans="1:20" x14ac:dyDescent="0.35">
      <c r="A71" s="201" t="s">
        <v>904</v>
      </c>
      <c r="B71" s="200">
        <v>61.043871164733147</v>
      </c>
      <c r="C71" s="200">
        <v>0</v>
      </c>
      <c r="D71" s="200">
        <v>24.0974022053935</v>
      </c>
      <c r="E71" s="200">
        <v>55.790073106891953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61.043871164733147</v>
      </c>
      <c r="Q71" s="200">
        <v>0</v>
      </c>
      <c r="R71" s="200">
        <v>1</v>
      </c>
      <c r="S71" s="200">
        <v>61.043871164733147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22.457734801393929</v>
      </c>
      <c r="D74" s="200">
        <v>4.9156035558143563</v>
      </c>
      <c r="E74" s="200">
        <v>0</v>
      </c>
      <c r="F74" s="200">
        <v>58.112622037618991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22.457734801393929</v>
      </c>
      <c r="R74" s="200">
        <v>1</v>
      </c>
      <c r="S74" s="200">
        <v>0</v>
      </c>
      <c r="T74" s="200">
        <v>22.457734801393929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511.6823537311742</v>
      </c>
      <c r="C78" s="200">
        <v>0</v>
      </c>
      <c r="D78" s="200">
        <v>39.589431526120599</v>
      </c>
      <c r="E78" s="200">
        <v>1295.93553652332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511.6823537311742</v>
      </c>
      <c r="Q78" s="200">
        <v>0</v>
      </c>
      <c r="R78" s="200">
        <v>1</v>
      </c>
      <c r="S78" s="200">
        <v>1030.5288809091369</v>
      </c>
      <c r="T78" s="200">
        <v>518.84652717796246</v>
      </c>
    </row>
    <row r="79" spans="1:20" x14ac:dyDescent="0.35">
      <c r="A79" s="201" t="s">
        <v>896</v>
      </c>
      <c r="B79" s="200">
        <v>0</v>
      </c>
      <c r="C79" s="200">
        <v>349.57440927010862</v>
      </c>
      <c r="D79" s="200">
        <v>29.683942696222481</v>
      </c>
      <c r="E79" s="200">
        <v>0</v>
      </c>
      <c r="F79" s="200" t="s">
        <v>990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349.57440927010862</v>
      </c>
      <c r="R79" s="200">
        <v>1</v>
      </c>
      <c r="S79" s="200">
        <v>0</v>
      </c>
      <c r="T79" s="200">
        <v>349.57440927010862</v>
      </c>
    </row>
    <row r="80" spans="1:20" x14ac:dyDescent="0.35">
      <c r="A80" s="201" t="s">
        <v>895</v>
      </c>
      <c r="B80" s="200">
        <v>158.38276825489029</v>
      </c>
      <c r="C80" s="200">
        <v>0</v>
      </c>
      <c r="D80" s="200">
        <v>36.804162166091693</v>
      </c>
      <c r="E80" s="200">
        <v>3221.8506577240241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158.38276825489029</v>
      </c>
      <c r="Q80" s="200">
        <v>0</v>
      </c>
      <c r="R80" s="200">
        <v>1</v>
      </c>
      <c r="S80" s="200">
        <v>323.53972237744802</v>
      </c>
      <c r="T80" s="200">
        <v>165.15695412255769</v>
      </c>
    </row>
    <row r="81" spans="1:20" x14ac:dyDescent="0.35">
      <c r="A81" s="201" t="s">
        <v>894</v>
      </c>
      <c r="B81" s="200">
        <v>0</v>
      </c>
      <c r="C81" s="200">
        <v>1985.7184784204001</v>
      </c>
      <c r="D81" s="200">
        <v>54.814315392001653</v>
      </c>
      <c r="E81" s="200">
        <v>0</v>
      </c>
      <c r="F81" s="200">
        <v>47088.112820749448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1985.7184784204001</v>
      </c>
      <c r="R81" s="200">
        <v>1</v>
      </c>
      <c r="S81" s="200">
        <v>12613.05985795591</v>
      </c>
      <c r="T81" s="200">
        <v>14598.77833637631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E6BFD-0B32-4FF7-A2BC-4377EA623C33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19675</v>
      </c>
    </row>
    <row r="8" spans="1:25" x14ac:dyDescent="0.35">
      <c r="A8" s="201" t="s">
        <v>871</v>
      </c>
      <c r="B8" s="200">
        <v>10332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920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58671.684977710218</v>
      </c>
      <c r="D16" s="200">
        <v>0</v>
      </c>
      <c r="E16" s="200">
        <v>0</v>
      </c>
      <c r="F16" s="200">
        <v>0</v>
      </c>
      <c r="G16" s="200">
        <v>-32452.568633664021</v>
      </c>
      <c r="H16" s="200">
        <v>1</v>
      </c>
      <c r="I16" s="200">
        <v>1</v>
      </c>
      <c r="J16" s="200">
        <v>1</v>
      </c>
      <c r="K16" s="200">
        <v>1</v>
      </c>
      <c r="L16" s="200">
        <v>-421.7657360330997</v>
      </c>
      <c r="M16" s="200">
        <v>286568.10431968619</v>
      </c>
      <c r="N16" s="200">
        <v>195022.08497227891</v>
      </c>
      <c r="O16" s="200">
        <v>-91546.019347407302</v>
      </c>
      <c r="P16" s="200">
        <v>11252.87948336993</v>
      </c>
      <c r="Q16" s="200">
        <v>69924.564461080154</v>
      </c>
      <c r="R16" s="200">
        <v>1</v>
      </c>
      <c r="S16" s="200">
        <v>135009.87840849831</v>
      </c>
      <c r="T16" s="200">
        <v>193681.56338620849</v>
      </c>
      <c r="U16" s="199">
        <v>14163.45744280858</v>
      </c>
      <c r="V16" s="199">
        <v>78301.317754636082</v>
      </c>
      <c r="W16" s="199">
        <v>45848.749120972061</v>
      </c>
      <c r="X16" s="199">
        <v>421.7657360330997</v>
      </c>
      <c r="Y16" s="199">
        <v>0</v>
      </c>
    </row>
    <row r="17" spans="1:20" x14ac:dyDescent="0.35">
      <c r="A17" s="201" t="s">
        <v>958</v>
      </c>
      <c r="B17" s="200">
        <v>0</v>
      </c>
      <c r="C17" s="200">
        <v>30102.76572684068</v>
      </c>
      <c r="D17" s="200">
        <v>104.7083036568862</v>
      </c>
      <c r="E17" s="200">
        <v>0</v>
      </c>
      <c r="F17" s="200">
        <v>57.632881113495301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30102.76572684068</v>
      </c>
      <c r="R17" s="200">
        <v>1</v>
      </c>
      <c r="S17" s="200">
        <v>73783.282841175445</v>
      </c>
      <c r="T17" s="200">
        <v>103886.04856801609</v>
      </c>
    </row>
    <row r="18" spans="1:20" x14ac:dyDescent="0.35">
      <c r="A18" s="201" t="s">
        <v>957</v>
      </c>
      <c r="B18" s="200">
        <v>0</v>
      </c>
      <c r="C18" s="200">
        <v>50.113460266181072</v>
      </c>
      <c r="D18" s="200">
        <v>2.8126937465391588</v>
      </c>
      <c r="E18" s="200">
        <v>0</v>
      </c>
      <c r="F18" s="200">
        <v>0.44781106400727327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50.113460266181072</v>
      </c>
      <c r="R18" s="200">
        <v>1</v>
      </c>
      <c r="S18" s="200">
        <v>2.7698667746866739</v>
      </c>
      <c r="T18" s="200">
        <v>52.883327040867748</v>
      </c>
    </row>
    <row r="19" spans="1:20" x14ac:dyDescent="0.35">
      <c r="A19" s="201" t="s">
        <v>956</v>
      </c>
      <c r="B19" s="200">
        <v>0</v>
      </c>
      <c r="C19" s="200">
        <v>172.3246191234492</v>
      </c>
      <c r="D19" s="200">
        <v>17.033856137566868</v>
      </c>
      <c r="E19" s="200">
        <v>0</v>
      </c>
      <c r="F19" s="200">
        <v>11.790324862573421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172.3246191234492</v>
      </c>
      <c r="R19" s="200">
        <v>1</v>
      </c>
      <c r="S19" s="200">
        <v>35.630046884333247</v>
      </c>
      <c r="T19" s="200">
        <v>207.95466600778241</v>
      </c>
    </row>
    <row r="20" spans="1:20" x14ac:dyDescent="0.35">
      <c r="A20" s="201" t="s">
        <v>955</v>
      </c>
      <c r="B20" s="200">
        <v>28.196112718718449</v>
      </c>
      <c r="C20" s="200">
        <v>0</v>
      </c>
      <c r="D20" s="200">
        <v>2.4838211962189161</v>
      </c>
      <c r="E20" s="200">
        <v>6.9425256528176353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28.196112718718449</v>
      </c>
      <c r="Q20" s="200">
        <v>0</v>
      </c>
      <c r="R20" s="200">
        <v>1</v>
      </c>
      <c r="S20" s="200">
        <v>31.066377429299749</v>
      </c>
      <c r="T20" s="200">
        <v>2.870264710581294</v>
      </c>
    </row>
    <row r="21" spans="1:20" x14ac:dyDescent="0.35">
      <c r="A21" s="201" t="s">
        <v>954</v>
      </c>
      <c r="B21" s="200">
        <v>7.1203208216315197</v>
      </c>
      <c r="C21" s="200">
        <v>0</v>
      </c>
      <c r="D21" s="200">
        <v>5.9443226648756644</v>
      </c>
      <c r="E21" s="200">
        <v>2.0995102052478321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7.1203208216315197</v>
      </c>
      <c r="Q21" s="200">
        <v>0</v>
      </c>
      <c r="R21" s="200">
        <v>1</v>
      </c>
      <c r="S21" s="200">
        <v>22.08789306357615</v>
      </c>
      <c r="T21" s="200">
        <v>14.96757224194463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949</v>
      </c>
      <c r="B26" s="200">
        <v>13.44374200513915</v>
      </c>
      <c r="C26" s="200">
        <v>0</v>
      </c>
      <c r="D26" s="200">
        <v>8.9282038698613828</v>
      </c>
      <c r="E26" s="200">
        <v>0.89013272402130927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13.44374200513915</v>
      </c>
      <c r="Q26" s="200">
        <v>0</v>
      </c>
      <c r="R26" s="200">
        <v>1</v>
      </c>
      <c r="S26" s="200">
        <v>43.260492784595442</v>
      </c>
      <c r="T26" s="200">
        <v>29.816750779456282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129.38463572462811</v>
      </c>
      <c r="D28" s="200">
        <v>19.059133527481581</v>
      </c>
      <c r="E28" s="200">
        <v>0</v>
      </c>
      <c r="F28" s="200">
        <v>38.498574015966398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129.38463572462811</v>
      </c>
      <c r="R28" s="200">
        <v>1</v>
      </c>
      <c r="S28" s="200">
        <v>0</v>
      </c>
      <c r="T28" s="200">
        <v>129.38463572462811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0</v>
      </c>
      <c r="C32" s="200">
        <v>4826.0746980412023</v>
      </c>
      <c r="D32" s="200">
        <v>58.965768132217192</v>
      </c>
      <c r="E32" s="200">
        <v>0</v>
      </c>
      <c r="F32" s="200">
        <v>854.7565881794369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4826.0746980412023</v>
      </c>
      <c r="R32" s="200">
        <v>1</v>
      </c>
      <c r="S32" s="200">
        <v>10685.985932990119</v>
      </c>
      <c r="T32" s="200">
        <v>15512.060631031331</v>
      </c>
    </row>
    <row r="33" spans="1:20" x14ac:dyDescent="0.35">
      <c r="A33" s="201" t="s">
        <v>942</v>
      </c>
      <c r="B33" s="200">
        <v>1415.2935202025401</v>
      </c>
      <c r="C33" s="200">
        <v>0</v>
      </c>
      <c r="D33" s="200">
        <v>58.085883518691134</v>
      </c>
      <c r="E33" s="200">
        <v>223.28529387229139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1415.2935202025401</v>
      </c>
      <c r="Q33" s="200">
        <v>0</v>
      </c>
      <c r="R33" s="200">
        <v>1</v>
      </c>
      <c r="S33" s="200">
        <v>11499.20742639028</v>
      </c>
      <c r="T33" s="200">
        <v>10083.913906187739</v>
      </c>
    </row>
    <row r="34" spans="1:20" x14ac:dyDescent="0.35">
      <c r="A34" s="201" t="s">
        <v>941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940</v>
      </c>
      <c r="B35" s="200">
        <v>0</v>
      </c>
      <c r="C35" s="200">
        <v>1436.321819480007</v>
      </c>
      <c r="D35" s="200">
        <v>124.949223882829</v>
      </c>
      <c r="E35" s="200">
        <v>0</v>
      </c>
      <c r="F35" s="200">
        <v>739.72783140643969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1436.321819480007</v>
      </c>
      <c r="R35" s="200">
        <v>1</v>
      </c>
      <c r="S35" s="200">
        <v>244.25018982635549</v>
      </c>
      <c r="T35" s="200">
        <v>1680.572009306363</v>
      </c>
    </row>
    <row r="36" spans="1:20" x14ac:dyDescent="0.35">
      <c r="A36" s="201" t="s">
        <v>939</v>
      </c>
      <c r="B36" s="200">
        <v>0</v>
      </c>
      <c r="C36" s="200">
        <v>2149.2574215100371</v>
      </c>
      <c r="D36" s="200">
        <v>84.566456369651092</v>
      </c>
      <c r="E36" s="200">
        <v>0</v>
      </c>
      <c r="F36" s="200">
        <v>673.94356714192384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2149.2574215100371</v>
      </c>
      <c r="R36" s="200">
        <v>1</v>
      </c>
      <c r="S36" s="200">
        <v>1233.918032621893</v>
      </c>
      <c r="T36" s="200">
        <v>3383.175454131931</v>
      </c>
    </row>
    <row r="37" spans="1:20" x14ac:dyDescent="0.35">
      <c r="A37" s="201" t="s">
        <v>938</v>
      </c>
      <c r="B37" s="200">
        <v>1832.9628701620529</v>
      </c>
      <c r="C37" s="200">
        <v>0</v>
      </c>
      <c r="D37" s="200">
        <v>284.89613588774739</v>
      </c>
      <c r="E37" s="200">
        <v>83.769664420146199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1832.9628701620529</v>
      </c>
      <c r="Q37" s="200">
        <v>0</v>
      </c>
      <c r="R37" s="200">
        <v>1</v>
      </c>
      <c r="S37" s="200">
        <v>6307.546551325313</v>
      </c>
      <c r="T37" s="200">
        <v>4474.5836811632598</v>
      </c>
    </row>
    <row r="38" spans="1:20" x14ac:dyDescent="0.35">
      <c r="A38" s="201" t="s">
        <v>937</v>
      </c>
      <c r="B38" s="200">
        <v>0</v>
      </c>
      <c r="C38" s="200">
        <v>1366.236584336162</v>
      </c>
      <c r="D38" s="200">
        <v>67.93747195733674</v>
      </c>
      <c r="E38" s="200">
        <v>0</v>
      </c>
      <c r="F38" s="200">
        <v>948.61289127759039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1366.236584336162</v>
      </c>
      <c r="R38" s="200">
        <v>1</v>
      </c>
      <c r="S38" s="200">
        <v>961.88318809353711</v>
      </c>
      <c r="T38" s="200">
        <v>2328.119772429699</v>
      </c>
    </row>
    <row r="39" spans="1:20" x14ac:dyDescent="0.35">
      <c r="A39" s="201" t="s">
        <v>936</v>
      </c>
      <c r="B39" s="200">
        <v>0</v>
      </c>
      <c r="C39" s="200">
        <v>4593.2601899749052</v>
      </c>
      <c r="D39" s="200">
        <v>110.0083810065008</v>
      </c>
      <c r="E39" s="200">
        <v>0</v>
      </c>
      <c r="F39" s="200">
        <v>4091.6744402007862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4593.2601899749052</v>
      </c>
      <c r="R39" s="200">
        <v>1</v>
      </c>
      <c r="S39" s="200">
        <v>1040.4911800034261</v>
      </c>
      <c r="T39" s="200">
        <v>5633.7513699783312</v>
      </c>
    </row>
    <row r="40" spans="1:20" x14ac:dyDescent="0.35">
      <c r="A40" s="201" t="s">
        <v>935</v>
      </c>
      <c r="B40" s="200">
        <v>0</v>
      </c>
      <c r="C40" s="200">
        <v>136.43864909464671</v>
      </c>
      <c r="D40" s="200">
        <v>7.4254599097131671</v>
      </c>
      <c r="E40" s="200">
        <v>0</v>
      </c>
      <c r="F40" s="200">
        <v>17.073172011425768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136.43864909464671</v>
      </c>
      <c r="R40" s="200">
        <v>1</v>
      </c>
      <c r="S40" s="200">
        <v>51.831730781823822</v>
      </c>
      <c r="T40" s="200">
        <v>188.27037987647051</v>
      </c>
    </row>
    <row r="41" spans="1:20" x14ac:dyDescent="0.35">
      <c r="A41" s="201" t="s">
        <v>934</v>
      </c>
      <c r="B41" s="200">
        <v>0</v>
      </c>
      <c r="C41" s="200">
        <v>3865.7861522227008</v>
      </c>
      <c r="D41" s="200">
        <v>157.0939208410212</v>
      </c>
      <c r="E41" s="200">
        <v>0</v>
      </c>
      <c r="F41" s="200">
        <v>968.1960376477391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3865.7861522227008</v>
      </c>
      <c r="R41" s="200">
        <v>1</v>
      </c>
      <c r="S41" s="200">
        <v>1939.3780519008401</v>
      </c>
      <c r="T41" s="200">
        <v>5805.1642041235409</v>
      </c>
    </row>
    <row r="42" spans="1:20" x14ac:dyDescent="0.35">
      <c r="A42" s="201" t="s">
        <v>933</v>
      </c>
      <c r="B42" s="200">
        <v>0</v>
      </c>
      <c r="C42" s="200">
        <v>18.439182150910678</v>
      </c>
      <c r="D42" s="200">
        <v>21.360357255121169</v>
      </c>
      <c r="E42" s="200">
        <v>0</v>
      </c>
      <c r="F42" s="200">
        <v>5.7357115632833624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18.439182150910678</v>
      </c>
      <c r="R42" s="200">
        <v>1</v>
      </c>
      <c r="S42" s="200">
        <v>39.674860634415808</v>
      </c>
      <c r="T42" s="200">
        <v>58.11404278532649</v>
      </c>
    </row>
    <row r="43" spans="1:20" x14ac:dyDescent="0.35">
      <c r="A43" s="201" t="s">
        <v>932</v>
      </c>
      <c r="B43" s="200">
        <v>0</v>
      </c>
      <c r="C43" s="200">
        <v>426.59866997536801</v>
      </c>
      <c r="D43" s="200">
        <v>103.00536159926961</v>
      </c>
      <c r="E43" s="200">
        <v>0</v>
      </c>
      <c r="F43" s="200">
        <v>191.0587917569971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426.59866997536801</v>
      </c>
      <c r="R43" s="200">
        <v>1</v>
      </c>
      <c r="S43" s="200">
        <v>2384.3896235750572</v>
      </c>
      <c r="T43" s="200">
        <v>2810.9882935504252</v>
      </c>
    </row>
    <row r="44" spans="1:20" x14ac:dyDescent="0.35">
      <c r="A44" s="201" t="s">
        <v>931</v>
      </c>
      <c r="B44" s="200">
        <v>1319.797549814763</v>
      </c>
      <c r="C44" s="200">
        <v>0</v>
      </c>
      <c r="D44" s="200">
        <v>57.733451452166861</v>
      </c>
      <c r="E44" s="200">
        <v>73.54171651551556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1319.797549814763</v>
      </c>
      <c r="Q44" s="200">
        <v>0</v>
      </c>
      <c r="R44" s="200">
        <v>1</v>
      </c>
      <c r="S44" s="200">
        <v>1672.411697631775</v>
      </c>
      <c r="T44" s="200">
        <v>352.61414781701211</v>
      </c>
    </row>
    <row r="45" spans="1:20" x14ac:dyDescent="0.35">
      <c r="A45" s="201" t="s">
        <v>930</v>
      </c>
      <c r="B45" s="200">
        <v>0</v>
      </c>
      <c r="C45" s="200">
        <v>21.482766019470478</v>
      </c>
      <c r="D45" s="200">
        <v>8.0642877953856171</v>
      </c>
      <c r="E45" s="200">
        <v>0</v>
      </c>
      <c r="F45" s="200">
        <v>44.685121300251581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21.482766019470478</v>
      </c>
      <c r="R45" s="200">
        <v>1</v>
      </c>
      <c r="S45" s="200">
        <v>7.9812202676645629</v>
      </c>
      <c r="T45" s="200">
        <v>29.46398628713505</v>
      </c>
    </row>
    <row r="46" spans="1:20" x14ac:dyDescent="0.35">
      <c r="A46" s="201" t="s">
        <v>929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928</v>
      </c>
      <c r="B47" s="200">
        <v>0</v>
      </c>
      <c r="C47" s="200">
        <v>35.516807407091392</v>
      </c>
      <c r="D47" s="200">
        <v>28.804699944203499</v>
      </c>
      <c r="E47" s="200">
        <v>0</v>
      </c>
      <c r="F47" s="200">
        <v>16.772121528803659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35.516807407091392</v>
      </c>
      <c r="R47" s="200">
        <v>1</v>
      </c>
      <c r="S47" s="200">
        <v>108.0533202029181</v>
      </c>
      <c r="T47" s="200">
        <v>143.57012761000951</v>
      </c>
    </row>
    <row r="48" spans="1:20" x14ac:dyDescent="0.35">
      <c r="A48" s="201" t="s">
        <v>927</v>
      </c>
      <c r="B48" s="200">
        <v>413.56939841565111</v>
      </c>
      <c r="C48" s="200">
        <v>0</v>
      </c>
      <c r="D48" s="200">
        <v>111.7776739468104</v>
      </c>
      <c r="E48" s="200">
        <v>99.01139547579082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413.56939841565111</v>
      </c>
      <c r="Q48" s="200">
        <v>0</v>
      </c>
      <c r="R48" s="200">
        <v>1</v>
      </c>
      <c r="S48" s="200">
        <v>593.94022255984248</v>
      </c>
      <c r="T48" s="200">
        <v>180.3708241441914</v>
      </c>
    </row>
    <row r="49" spans="1:20" x14ac:dyDescent="0.35">
      <c r="A49" s="201" t="s">
        <v>926</v>
      </c>
      <c r="B49" s="200">
        <v>0</v>
      </c>
      <c r="C49" s="200">
        <v>160.40173672896731</v>
      </c>
      <c r="D49" s="200">
        <v>7.8580780504458092</v>
      </c>
      <c r="E49" s="200">
        <v>0</v>
      </c>
      <c r="F49" s="200">
        <v>122.6122663106644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160.40173672896731</v>
      </c>
      <c r="R49" s="200">
        <v>1</v>
      </c>
      <c r="S49" s="200">
        <v>15.358787327761631</v>
      </c>
      <c r="T49" s="200">
        <v>175.760524056729</v>
      </c>
    </row>
    <row r="50" spans="1:20" x14ac:dyDescent="0.35">
      <c r="A50" s="201" t="s">
        <v>925</v>
      </c>
      <c r="B50" s="200">
        <v>669.57807536750693</v>
      </c>
      <c r="C50" s="200">
        <v>0</v>
      </c>
      <c r="D50" s="200">
        <v>47.698686814894359</v>
      </c>
      <c r="E50" s="200">
        <v>388.59877031779968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669.57807536750693</v>
      </c>
      <c r="Q50" s="200">
        <v>0</v>
      </c>
      <c r="R50" s="200">
        <v>1</v>
      </c>
      <c r="S50" s="200">
        <v>781.52821077925807</v>
      </c>
      <c r="T50" s="200">
        <v>111.95013541175111</v>
      </c>
    </row>
    <row r="51" spans="1:20" x14ac:dyDescent="0.35">
      <c r="A51" s="201" t="s">
        <v>924</v>
      </c>
      <c r="B51" s="200">
        <v>2063.3282880745701</v>
      </c>
      <c r="C51" s="200">
        <v>0</v>
      </c>
      <c r="D51" s="200">
        <v>171.6236367495307</v>
      </c>
      <c r="E51" s="200">
        <v>368.82101652257842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2063.3282880745701</v>
      </c>
      <c r="Q51" s="200">
        <v>0</v>
      </c>
      <c r="R51" s="200">
        <v>1</v>
      </c>
      <c r="S51" s="200">
        <v>2366.9195899225369</v>
      </c>
      <c r="T51" s="200">
        <v>303.59130184796669</v>
      </c>
    </row>
    <row r="52" spans="1:20" x14ac:dyDescent="0.35">
      <c r="A52" s="201" t="s">
        <v>923</v>
      </c>
      <c r="B52" s="200">
        <v>0</v>
      </c>
      <c r="C52" s="200">
        <v>218.2587543537559</v>
      </c>
      <c r="D52" s="200">
        <v>12.022583603955651</v>
      </c>
      <c r="E52" s="200">
        <v>0</v>
      </c>
      <c r="F52" s="200">
        <v>135.22632889068441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218.2587543537559</v>
      </c>
      <c r="R52" s="200">
        <v>1</v>
      </c>
      <c r="S52" s="200">
        <v>0</v>
      </c>
      <c r="T52" s="200">
        <v>218.2587543537559</v>
      </c>
    </row>
    <row r="53" spans="1:20" x14ac:dyDescent="0.35">
      <c r="A53" s="201" t="s">
        <v>922</v>
      </c>
      <c r="B53" s="200">
        <v>0</v>
      </c>
      <c r="C53" s="200">
        <v>23.4863640298536</v>
      </c>
      <c r="D53" s="200">
        <v>0.79356258448272043</v>
      </c>
      <c r="E53" s="200">
        <v>0</v>
      </c>
      <c r="F53" s="200">
        <v>32.726856212672892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23.4863640298536</v>
      </c>
      <c r="R53" s="200">
        <v>1</v>
      </c>
      <c r="S53" s="200">
        <v>0</v>
      </c>
      <c r="T53" s="200">
        <v>23.4863640298536</v>
      </c>
    </row>
    <row r="54" spans="1:20" x14ac:dyDescent="0.35">
      <c r="A54" s="201" t="s">
        <v>921</v>
      </c>
      <c r="B54" s="200">
        <v>235.5438073448513</v>
      </c>
      <c r="C54" s="200">
        <v>0</v>
      </c>
      <c r="D54" s="200">
        <v>64.834413434701261</v>
      </c>
      <c r="E54" s="200">
        <v>68.746555208903473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235.5438073448513</v>
      </c>
      <c r="Q54" s="200">
        <v>0</v>
      </c>
      <c r="R54" s="200">
        <v>1</v>
      </c>
      <c r="S54" s="200">
        <v>419.15086701292893</v>
      </c>
      <c r="T54" s="200">
        <v>183.6070596680776</v>
      </c>
    </row>
    <row r="55" spans="1:20" x14ac:dyDescent="0.35">
      <c r="A55" s="201" t="s">
        <v>920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919</v>
      </c>
      <c r="B56" s="200">
        <v>158.2400037123096</v>
      </c>
      <c r="C56" s="200">
        <v>0</v>
      </c>
      <c r="D56" s="200">
        <v>17.454636226217922</v>
      </c>
      <c r="E56" s="200">
        <v>39.078837289694398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158.2400037123096</v>
      </c>
      <c r="Q56" s="200">
        <v>0</v>
      </c>
      <c r="R56" s="200">
        <v>1</v>
      </c>
      <c r="S56" s="200">
        <v>199.93190273639161</v>
      </c>
      <c r="T56" s="200">
        <v>41.691899024082012</v>
      </c>
    </row>
    <row r="57" spans="1:20" x14ac:dyDescent="0.35">
      <c r="A57" s="201" t="s">
        <v>918</v>
      </c>
      <c r="B57" s="200">
        <v>196.81328733443809</v>
      </c>
      <c r="C57" s="200">
        <v>0</v>
      </c>
      <c r="D57" s="200">
        <v>37.702532884444643</v>
      </c>
      <c r="E57" s="200">
        <v>31.385264435888431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196.81328733443809</v>
      </c>
      <c r="Q57" s="200">
        <v>0</v>
      </c>
      <c r="R57" s="200">
        <v>1</v>
      </c>
      <c r="S57" s="200">
        <v>404.3184805979123</v>
      </c>
      <c r="T57" s="200">
        <v>207.50519326347421</v>
      </c>
    </row>
    <row r="58" spans="1:20" x14ac:dyDescent="0.35">
      <c r="A58" s="201" t="s">
        <v>917</v>
      </c>
      <c r="B58" s="200">
        <v>88.778105093455537</v>
      </c>
      <c r="C58" s="200">
        <v>0</v>
      </c>
      <c r="D58" s="200">
        <v>12.20722088677832</v>
      </c>
      <c r="E58" s="200">
        <v>16.857551324205051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88.778105093455537</v>
      </c>
      <c r="Q58" s="200">
        <v>0</v>
      </c>
      <c r="R58" s="200">
        <v>1</v>
      </c>
      <c r="S58" s="200">
        <v>88.778105093455537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65.855649430887084</v>
      </c>
      <c r="D59" s="200">
        <v>6.9462496108842879</v>
      </c>
      <c r="E59" s="200">
        <v>0</v>
      </c>
      <c r="F59" s="200">
        <v>97.345746793029363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65.855649430887084</v>
      </c>
      <c r="R59" s="200">
        <v>1</v>
      </c>
      <c r="S59" s="200">
        <v>0</v>
      </c>
      <c r="T59" s="200">
        <v>65.855649430887084</v>
      </c>
    </row>
    <row r="60" spans="1:20" x14ac:dyDescent="0.35">
      <c r="A60" s="201" t="s">
        <v>915</v>
      </c>
      <c r="B60" s="200">
        <v>1059.90082095975</v>
      </c>
      <c r="C60" s="200">
        <v>0</v>
      </c>
      <c r="D60" s="200">
        <v>72.067117355258688</v>
      </c>
      <c r="E60" s="200">
        <v>240.5082563840586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1059.90082095975</v>
      </c>
      <c r="Q60" s="200">
        <v>0</v>
      </c>
      <c r="R60" s="200">
        <v>1</v>
      </c>
      <c r="S60" s="200">
        <v>1171.227017049506</v>
      </c>
      <c r="T60" s="200">
        <v>111.32619608975639</v>
      </c>
    </row>
    <row r="61" spans="1:20" x14ac:dyDescent="0.35">
      <c r="A61" s="201" t="s">
        <v>914</v>
      </c>
      <c r="B61" s="200">
        <v>0</v>
      </c>
      <c r="C61" s="200">
        <v>146.84948011386689</v>
      </c>
      <c r="D61" s="200">
        <v>25.495239753891351</v>
      </c>
      <c r="E61" s="200">
        <v>0</v>
      </c>
      <c r="F61" s="200">
        <v>19.520909982743461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146.84948011386689</v>
      </c>
      <c r="R61" s="200">
        <v>1</v>
      </c>
      <c r="S61" s="200">
        <v>33.493893744188597</v>
      </c>
      <c r="T61" s="200">
        <v>180.34337385805549</v>
      </c>
    </row>
    <row r="62" spans="1:20" x14ac:dyDescent="0.35">
      <c r="A62" s="201" t="s">
        <v>913</v>
      </c>
      <c r="B62" s="200">
        <v>2.1297426966672499</v>
      </c>
      <c r="C62" s="200">
        <v>0</v>
      </c>
      <c r="D62" s="200">
        <v>0.28588270285673167</v>
      </c>
      <c r="E62" s="200">
        <v>0.58851130170123278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2.1297426966672499</v>
      </c>
      <c r="Q62" s="200">
        <v>0</v>
      </c>
      <c r="R62" s="200">
        <v>1</v>
      </c>
      <c r="S62" s="200">
        <v>2.1297426966672499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16.2224310511128</v>
      </c>
      <c r="D63" s="200">
        <v>3.1500824217982868</v>
      </c>
      <c r="E63" s="200">
        <v>0</v>
      </c>
      <c r="F63" s="200">
        <v>51.230280641946401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16.2224310511128</v>
      </c>
      <c r="R63" s="200">
        <v>1</v>
      </c>
      <c r="S63" s="200">
        <v>7.0212853534670092</v>
      </c>
      <c r="T63" s="200">
        <v>23.243716404579811</v>
      </c>
    </row>
    <row r="64" spans="1:20" x14ac:dyDescent="0.35">
      <c r="A64" s="201" t="s">
        <v>911</v>
      </c>
      <c r="B64" s="200">
        <v>332.56800016919487</v>
      </c>
      <c r="C64" s="200">
        <v>0</v>
      </c>
      <c r="D64" s="200">
        <v>115.939547510411</v>
      </c>
      <c r="E64" s="200">
        <v>210.54181177506311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332.56800016919487</v>
      </c>
      <c r="Q64" s="200">
        <v>0</v>
      </c>
      <c r="R64" s="200">
        <v>1</v>
      </c>
      <c r="S64" s="200">
        <v>384.61797029600308</v>
      </c>
      <c r="T64" s="200">
        <v>52.049970126808233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489.94638514926862</v>
      </c>
      <c r="C66" s="200">
        <v>0</v>
      </c>
      <c r="D66" s="200">
        <v>51.272226559663522</v>
      </c>
      <c r="E66" s="200">
        <v>771.07634732343126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489.94638514926862</v>
      </c>
      <c r="Q66" s="200">
        <v>0</v>
      </c>
      <c r="R66" s="200">
        <v>1</v>
      </c>
      <c r="S66" s="200">
        <v>489.94638514926862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1166.3739602493661</v>
      </c>
      <c r="D68" s="200">
        <v>414.39995038871388</v>
      </c>
      <c r="E68" s="200">
        <v>0</v>
      </c>
      <c r="F68" s="200">
        <v>9326.7511314874737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1166.3739602493661</v>
      </c>
      <c r="R68" s="200">
        <v>1</v>
      </c>
      <c r="S68" s="200">
        <v>0</v>
      </c>
      <c r="T68" s="200">
        <v>1166.3739602493661</v>
      </c>
    </row>
    <row r="69" spans="1:20" x14ac:dyDescent="0.35">
      <c r="A69" s="201" t="s">
        <v>906</v>
      </c>
      <c r="B69" s="200">
        <v>0</v>
      </c>
      <c r="C69" s="200">
        <v>6.1169692365484121</v>
      </c>
      <c r="D69" s="200">
        <v>3.224761336635205</v>
      </c>
      <c r="E69" s="200">
        <v>0</v>
      </c>
      <c r="F69" s="200">
        <v>31.79722726778909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6.1169692365484121</v>
      </c>
      <c r="R69" s="200">
        <v>1</v>
      </c>
      <c r="S69" s="200">
        <v>2.130536290043624</v>
      </c>
      <c r="T69" s="200">
        <v>8.2475055265920361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75.998422878226179</v>
      </c>
      <c r="C71" s="200">
        <v>0</v>
      </c>
      <c r="D71" s="200">
        <v>33.130617441193742</v>
      </c>
      <c r="E71" s="200">
        <v>132.27804588953489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75.998422878226179</v>
      </c>
      <c r="Q71" s="200">
        <v>0</v>
      </c>
      <c r="R71" s="200">
        <v>1</v>
      </c>
      <c r="S71" s="200">
        <v>75.998422878226179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1.455442988739837</v>
      </c>
      <c r="C73" s="200">
        <v>0</v>
      </c>
      <c r="D73" s="200">
        <v>0.50900955084215593</v>
      </c>
      <c r="E73" s="200">
        <v>0.64221228738892633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1.455442988739837</v>
      </c>
      <c r="Q73" s="200">
        <v>0</v>
      </c>
      <c r="R73" s="200">
        <v>1</v>
      </c>
      <c r="S73" s="200">
        <v>1.455442988739837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3.8349858282267761</v>
      </c>
      <c r="D74" s="200">
        <v>0.93815568228538959</v>
      </c>
      <c r="E74" s="200">
        <v>0</v>
      </c>
      <c r="F74" s="200">
        <v>3.6811167491454451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3.8349858282267761</v>
      </c>
      <c r="R74" s="200">
        <v>1</v>
      </c>
      <c r="S74" s="200">
        <v>0</v>
      </c>
      <c r="T74" s="200">
        <v>3.8349858282267761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226.9701010985724</v>
      </c>
      <c r="D76" s="200">
        <v>81.863305072661348</v>
      </c>
      <c r="E76" s="200">
        <v>0</v>
      </c>
      <c r="F76" s="200">
        <v>6685.5029434445814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226.9701010985724</v>
      </c>
      <c r="R76" s="200">
        <v>1</v>
      </c>
      <c r="S76" s="200">
        <v>0</v>
      </c>
      <c r="T76" s="200">
        <v>226.9701010985724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255.42983095298351</v>
      </c>
      <c r="C78" s="200">
        <v>0</v>
      </c>
      <c r="D78" s="200">
        <v>21.068770935369269</v>
      </c>
      <c r="E78" s="200">
        <v>1232.034593988835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255.42983095298351</v>
      </c>
      <c r="Q78" s="200">
        <v>0</v>
      </c>
      <c r="R78" s="200">
        <v>1</v>
      </c>
      <c r="S78" s="200">
        <v>501.22760920516419</v>
      </c>
      <c r="T78" s="200">
        <v>245.79777825218079</v>
      </c>
    </row>
    <row r="79" spans="1:20" x14ac:dyDescent="0.35">
      <c r="A79" s="201" t="s">
        <v>896</v>
      </c>
      <c r="B79" s="200">
        <v>592.78575650747314</v>
      </c>
      <c r="C79" s="200">
        <v>0</v>
      </c>
      <c r="D79" s="200">
        <v>98.706072816226722</v>
      </c>
      <c r="E79" s="200">
        <v>53499.974200467361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592.78575650747314</v>
      </c>
      <c r="Q79" s="200">
        <v>0</v>
      </c>
      <c r="R79" s="200">
        <v>1</v>
      </c>
      <c r="S79" s="200">
        <v>836.81735989553795</v>
      </c>
      <c r="T79" s="200">
        <v>244.03160338806481</v>
      </c>
    </row>
    <row r="80" spans="1:20" x14ac:dyDescent="0.35">
      <c r="A80" s="201" t="s">
        <v>895</v>
      </c>
      <c r="B80" s="200">
        <v>0</v>
      </c>
      <c r="C80" s="200">
        <v>984.22257089222887</v>
      </c>
      <c r="D80" s="200">
        <v>92.975812193011777</v>
      </c>
      <c r="E80" s="200">
        <v>0</v>
      </c>
      <c r="F80" s="200">
        <v>101080.53179955691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984.22257089222887</v>
      </c>
      <c r="R80" s="200">
        <v>1</v>
      </c>
      <c r="S80" s="200">
        <v>80.312571983222938</v>
      </c>
      <c r="T80" s="200">
        <v>1064.535142875452</v>
      </c>
    </row>
    <row r="81" spans="1:20" x14ac:dyDescent="0.35">
      <c r="A81" s="201" t="s">
        <v>894</v>
      </c>
      <c r="B81" s="200">
        <v>0</v>
      </c>
      <c r="C81" s="200">
        <v>17575.97007589932</v>
      </c>
      <c r="D81" s="200">
        <v>101.3133474723892</v>
      </c>
      <c r="E81" s="200">
        <v>0</v>
      </c>
      <c r="F81" s="200">
        <v>154605.24332464949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17575.97007589932</v>
      </c>
      <c r="R81" s="200">
        <v>1</v>
      </c>
      <c r="S81" s="200">
        <v>14458.473480580809</v>
      </c>
      <c r="T81" s="200">
        <v>32034.443556480139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A651B-3026-476D-BD29-454EF66BBF09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19675</v>
      </c>
    </row>
    <row r="8" spans="1:25" x14ac:dyDescent="0.35">
      <c r="A8" s="201" t="s">
        <v>871</v>
      </c>
      <c r="B8" s="200">
        <v>10332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919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85421.04048770669</v>
      </c>
      <c r="C16" s="200">
        <v>0</v>
      </c>
      <c r="D16" s="200">
        <v>0</v>
      </c>
      <c r="E16" s="200">
        <v>0</v>
      </c>
      <c r="F16" s="200">
        <v>0</v>
      </c>
      <c r="G16" s="200">
        <v>17308.088091997051</v>
      </c>
      <c r="H16" s="200">
        <v>1</v>
      </c>
      <c r="I16" s="200">
        <v>1</v>
      </c>
      <c r="J16" s="200">
        <v>1</v>
      </c>
      <c r="K16" s="200">
        <v>1</v>
      </c>
      <c r="L16" s="200">
        <v>3631.1720704866311</v>
      </c>
      <c r="M16" s="200">
        <v>331189.91153812938</v>
      </c>
      <c r="N16" s="200">
        <v>437550.21218831983</v>
      </c>
      <c r="O16" s="200">
        <v>106360.3006501903</v>
      </c>
      <c r="P16" s="200">
        <v>96236.766921450588</v>
      </c>
      <c r="Q16" s="200">
        <v>10815.72643374389</v>
      </c>
      <c r="R16" s="200">
        <v>1</v>
      </c>
      <c r="S16" s="200">
        <v>296194.88278533902</v>
      </c>
      <c r="T16" s="200">
        <v>210773.84229763231</v>
      </c>
      <c r="U16" s="199">
        <v>45541.546179531033</v>
      </c>
      <c r="V16" s="199">
        <v>72970.195853017183</v>
      </c>
      <c r="W16" s="199">
        <v>90278.283945014235</v>
      </c>
      <c r="X16" s="199">
        <v>1904.3272079488729</v>
      </c>
      <c r="Y16" s="199">
        <v>5535.4992784355036</v>
      </c>
    </row>
    <row r="17" spans="1:20" x14ac:dyDescent="0.35">
      <c r="A17" s="201" t="s">
        <v>958</v>
      </c>
      <c r="B17" s="200">
        <v>40269.19215315691</v>
      </c>
      <c r="C17" s="200">
        <v>0</v>
      </c>
      <c r="D17" s="200">
        <v>114.3999230017493</v>
      </c>
      <c r="E17" s="200">
        <v>57.485775578485629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40269.19215315691</v>
      </c>
      <c r="Q17" s="200">
        <v>0</v>
      </c>
      <c r="R17" s="200">
        <v>1</v>
      </c>
      <c r="S17" s="200">
        <v>169982.3154493818</v>
      </c>
      <c r="T17" s="200">
        <v>129713.12329622491</v>
      </c>
    </row>
    <row r="18" spans="1:20" x14ac:dyDescent="0.35">
      <c r="A18" s="201" t="s">
        <v>957</v>
      </c>
      <c r="B18" s="200">
        <v>0</v>
      </c>
      <c r="C18" s="200">
        <v>1196.961397146714</v>
      </c>
      <c r="D18" s="200">
        <v>73.277071936562578</v>
      </c>
      <c r="E18" s="200">
        <v>0</v>
      </c>
      <c r="F18" s="200">
        <v>20.15830390258543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1196.961397146714</v>
      </c>
      <c r="R18" s="200">
        <v>1</v>
      </c>
      <c r="S18" s="200">
        <v>403.54369182216948</v>
      </c>
      <c r="T18" s="200">
        <v>1600.505088968883</v>
      </c>
    </row>
    <row r="19" spans="1:20" x14ac:dyDescent="0.35">
      <c r="A19" s="201" t="s">
        <v>956</v>
      </c>
      <c r="B19" s="200">
        <v>0</v>
      </c>
      <c r="C19" s="200">
        <v>408.34428253629528</v>
      </c>
      <c r="D19" s="200">
        <v>56.521034391609561</v>
      </c>
      <c r="E19" s="200">
        <v>0</v>
      </c>
      <c r="F19" s="200">
        <v>52.654845053053421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408.34428253629528</v>
      </c>
      <c r="R19" s="200">
        <v>1</v>
      </c>
      <c r="S19" s="200">
        <v>339.51268872720868</v>
      </c>
      <c r="T19" s="200">
        <v>747.85697126350397</v>
      </c>
    </row>
    <row r="20" spans="1:20" x14ac:dyDescent="0.35">
      <c r="A20" s="201" t="s">
        <v>955</v>
      </c>
      <c r="B20" s="200">
        <v>0</v>
      </c>
      <c r="C20" s="200">
        <v>225.65699062278759</v>
      </c>
      <c r="D20" s="200">
        <v>31.983670154852959</v>
      </c>
      <c r="E20" s="200">
        <v>0</v>
      </c>
      <c r="F20" s="200">
        <v>204.9276887700772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225.65699062278759</v>
      </c>
      <c r="R20" s="200">
        <v>1</v>
      </c>
      <c r="S20" s="200">
        <v>217.8990805942818</v>
      </c>
      <c r="T20" s="200">
        <v>443.55607121706947</v>
      </c>
    </row>
    <row r="21" spans="1:20" x14ac:dyDescent="0.35">
      <c r="A21" s="201" t="s">
        <v>954</v>
      </c>
      <c r="B21" s="200">
        <v>0</v>
      </c>
      <c r="C21" s="200">
        <v>38.890429846025867</v>
      </c>
      <c r="D21" s="200">
        <v>6.7150155540342924</v>
      </c>
      <c r="E21" s="200">
        <v>0</v>
      </c>
      <c r="F21" s="200">
        <v>41.501866228042303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38.890429846025867</v>
      </c>
      <c r="R21" s="200">
        <v>1</v>
      </c>
      <c r="S21" s="200">
        <v>12.005868787983159</v>
      </c>
      <c r="T21" s="200">
        <v>50.896298634009028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62.056329324205272</v>
      </c>
      <c r="C23" s="200">
        <v>0</v>
      </c>
      <c r="D23" s="200">
        <v>28.42514372263329</v>
      </c>
      <c r="E23" s="200">
        <v>4.1501635066836728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62.056329324205272</v>
      </c>
      <c r="Q23" s="200">
        <v>0</v>
      </c>
      <c r="R23" s="200">
        <v>1</v>
      </c>
      <c r="S23" s="200">
        <v>98.458094537886964</v>
      </c>
      <c r="T23" s="200">
        <v>36.401765213681699</v>
      </c>
    </row>
    <row r="24" spans="1:20" x14ac:dyDescent="0.35">
      <c r="A24" s="201" t="s">
        <v>951</v>
      </c>
      <c r="B24" s="200">
        <v>8.5223157098450635</v>
      </c>
      <c r="C24" s="200">
        <v>0</v>
      </c>
      <c r="D24" s="200">
        <v>3.290534172727027</v>
      </c>
      <c r="E24" s="200">
        <v>4.7438653849609748E-2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8.5223157098450635</v>
      </c>
      <c r="Q24" s="200">
        <v>0</v>
      </c>
      <c r="R24" s="200">
        <v>1</v>
      </c>
      <c r="S24" s="200">
        <v>8.5223157098450635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85.702015184986692</v>
      </c>
      <c r="D26" s="200">
        <v>37.442557035036401</v>
      </c>
      <c r="E26" s="200">
        <v>0</v>
      </c>
      <c r="F26" s="200">
        <v>21.945014801529709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85.702015184986692</v>
      </c>
      <c r="R26" s="200">
        <v>1</v>
      </c>
      <c r="S26" s="200">
        <v>187.6579947856921</v>
      </c>
      <c r="T26" s="200">
        <v>273.36000997067879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71.031080151115944</v>
      </c>
      <c r="D28" s="200">
        <v>32.839725234668293</v>
      </c>
      <c r="E28" s="200">
        <v>0</v>
      </c>
      <c r="F28" s="200">
        <v>39.833069201975299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71.031080151115944</v>
      </c>
      <c r="R28" s="200">
        <v>1</v>
      </c>
      <c r="S28" s="200">
        <v>118.16160491657</v>
      </c>
      <c r="T28" s="200">
        <v>189.192685067686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44.41628872933925</v>
      </c>
      <c r="D30" s="200">
        <v>55.043515900703717</v>
      </c>
      <c r="E30" s="200">
        <v>0</v>
      </c>
      <c r="F30" s="200">
        <v>10.17240510303359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44.41628872933925</v>
      </c>
      <c r="R30" s="200">
        <v>1</v>
      </c>
      <c r="S30" s="200">
        <v>7.0627036987889706</v>
      </c>
      <c r="T30" s="200">
        <v>51.478992428128223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33562.24248021625</v>
      </c>
      <c r="C32" s="200">
        <v>0</v>
      </c>
      <c r="D32" s="200">
        <v>111.79775737432939</v>
      </c>
      <c r="E32" s="200">
        <v>3740.028442369724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33562.24248021625</v>
      </c>
      <c r="Q32" s="200">
        <v>0</v>
      </c>
      <c r="R32" s="200">
        <v>1</v>
      </c>
      <c r="S32" s="200">
        <v>54811.292019408742</v>
      </c>
      <c r="T32" s="200">
        <v>21249.049539192489</v>
      </c>
    </row>
    <row r="33" spans="1:20" x14ac:dyDescent="0.35">
      <c r="A33" s="201" t="s">
        <v>942</v>
      </c>
      <c r="B33" s="200">
        <v>0</v>
      </c>
      <c r="C33" s="200">
        <v>1160.5127588132691</v>
      </c>
      <c r="D33" s="200">
        <v>40.218275615826741</v>
      </c>
      <c r="E33" s="200">
        <v>0</v>
      </c>
      <c r="F33" s="200">
        <v>459.72603754723849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1160.5127588132691</v>
      </c>
      <c r="R33" s="200">
        <v>1</v>
      </c>
      <c r="S33" s="200">
        <v>10938.046222601701</v>
      </c>
      <c r="T33" s="200">
        <v>12098.558981414961</v>
      </c>
    </row>
    <row r="34" spans="1:20" x14ac:dyDescent="0.35">
      <c r="A34" s="201" t="s">
        <v>941</v>
      </c>
      <c r="B34" s="200">
        <v>0</v>
      </c>
      <c r="C34" s="200">
        <v>3.8429102767882339</v>
      </c>
      <c r="D34" s="200">
        <v>13.35989336409726</v>
      </c>
      <c r="E34" s="200">
        <v>0</v>
      </c>
      <c r="F34" s="200">
        <v>3.0194169809768212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3.8429102767882339</v>
      </c>
      <c r="R34" s="200">
        <v>1</v>
      </c>
      <c r="S34" s="200">
        <v>0</v>
      </c>
      <c r="T34" s="200">
        <v>3.8429102767882339</v>
      </c>
    </row>
    <row r="35" spans="1:20" x14ac:dyDescent="0.35">
      <c r="A35" s="201" t="s">
        <v>940</v>
      </c>
      <c r="B35" s="200">
        <v>0</v>
      </c>
      <c r="C35" s="200">
        <v>26.56303331717362</v>
      </c>
      <c r="D35" s="200">
        <v>26.540620074631988</v>
      </c>
      <c r="E35" s="200">
        <v>0</v>
      </c>
      <c r="F35" s="200">
        <v>25.78287146645112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26.56303331717362</v>
      </c>
      <c r="R35" s="200">
        <v>1</v>
      </c>
      <c r="S35" s="200">
        <v>306.03158236815261</v>
      </c>
      <c r="T35" s="200">
        <v>332.59461568532618</v>
      </c>
    </row>
    <row r="36" spans="1:20" x14ac:dyDescent="0.35">
      <c r="A36" s="201" t="s">
        <v>939</v>
      </c>
      <c r="B36" s="200">
        <v>1086.1589950216569</v>
      </c>
      <c r="C36" s="200">
        <v>0</v>
      </c>
      <c r="D36" s="200">
        <v>55.60420696422608</v>
      </c>
      <c r="E36" s="200">
        <v>242.18623600946989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1086.1589950216569</v>
      </c>
      <c r="Q36" s="200">
        <v>0</v>
      </c>
      <c r="R36" s="200">
        <v>1</v>
      </c>
      <c r="S36" s="200">
        <v>2834.4585689147598</v>
      </c>
      <c r="T36" s="200">
        <v>1748.2995738931029</v>
      </c>
    </row>
    <row r="37" spans="1:20" x14ac:dyDescent="0.35">
      <c r="A37" s="201" t="s">
        <v>938</v>
      </c>
      <c r="B37" s="200">
        <v>0</v>
      </c>
      <c r="C37" s="200">
        <v>522.86956333399019</v>
      </c>
      <c r="D37" s="200">
        <v>22.265881218160139</v>
      </c>
      <c r="E37" s="200">
        <v>0</v>
      </c>
      <c r="F37" s="200">
        <v>83.589296793645801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522.86956333399019</v>
      </c>
      <c r="R37" s="200">
        <v>1</v>
      </c>
      <c r="S37" s="200">
        <v>407.17689417876358</v>
      </c>
      <c r="T37" s="200">
        <v>930.04645751275382</v>
      </c>
    </row>
    <row r="38" spans="1:20" x14ac:dyDescent="0.35">
      <c r="A38" s="201" t="s">
        <v>937</v>
      </c>
      <c r="B38" s="200">
        <v>39.455976773766452</v>
      </c>
      <c r="C38" s="200">
        <v>0</v>
      </c>
      <c r="D38" s="200">
        <v>103.6688484512616</v>
      </c>
      <c r="E38" s="200">
        <v>16.599915850199672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39.455976773766452</v>
      </c>
      <c r="Q38" s="200">
        <v>0</v>
      </c>
      <c r="R38" s="200">
        <v>1</v>
      </c>
      <c r="S38" s="200">
        <v>4047.4032087600149</v>
      </c>
      <c r="T38" s="200">
        <v>4007.9472319862489</v>
      </c>
    </row>
    <row r="39" spans="1:20" x14ac:dyDescent="0.35">
      <c r="A39" s="201" t="s">
        <v>936</v>
      </c>
      <c r="B39" s="200">
        <v>0</v>
      </c>
      <c r="C39" s="200">
        <v>457.78315961925318</v>
      </c>
      <c r="D39" s="200">
        <v>96.023675232350399</v>
      </c>
      <c r="E39" s="200">
        <v>0</v>
      </c>
      <c r="F39" s="200">
        <v>768.55199109309638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457.78315961925318</v>
      </c>
      <c r="R39" s="200">
        <v>1</v>
      </c>
      <c r="S39" s="200">
        <v>3788.3978284011778</v>
      </c>
      <c r="T39" s="200">
        <v>4246.180988020431</v>
      </c>
    </row>
    <row r="40" spans="1:20" x14ac:dyDescent="0.35">
      <c r="A40" s="201" t="s">
        <v>935</v>
      </c>
      <c r="B40" s="200">
        <v>114.4345063222255</v>
      </c>
      <c r="C40" s="200">
        <v>0</v>
      </c>
      <c r="D40" s="200">
        <v>35.538378173667972</v>
      </c>
      <c r="E40" s="200">
        <v>7.6123957205981867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114.4345063222255</v>
      </c>
      <c r="Q40" s="200">
        <v>0</v>
      </c>
      <c r="R40" s="200">
        <v>1</v>
      </c>
      <c r="S40" s="200">
        <v>951.93441626014896</v>
      </c>
      <c r="T40" s="200">
        <v>837.49990993792346</v>
      </c>
    </row>
    <row r="41" spans="1:20" x14ac:dyDescent="0.35">
      <c r="A41" s="201" t="s">
        <v>934</v>
      </c>
      <c r="B41" s="200">
        <v>943.24909270938429</v>
      </c>
      <c r="C41" s="200">
        <v>0</v>
      </c>
      <c r="D41" s="200">
        <v>25.040559404997801</v>
      </c>
      <c r="E41" s="200">
        <v>236.00572898770389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943.24909270938429</v>
      </c>
      <c r="Q41" s="200">
        <v>0</v>
      </c>
      <c r="R41" s="200">
        <v>1</v>
      </c>
      <c r="S41" s="200">
        <v>1424.895125449048</v>
      </c>
      <c r="T41" s="200">
        <v>481.64603273966378</v>
      </c>
    </row>
    <row r="42" spans="1:20" x14ac:dyDescent="0.35">
      <c r="A42" s="201" t="s">
        <v>933</v>
      </c>
      <c r="B42" s="200">
        <v>233.73847179104919</v>
      </c>
      <c r="C42" s="200">
        <v>0</v>
      </c>
      <c r="D42" s="200">
        <v>120.76724826504299</v>
      </c>
      <c r="E42" s="200">
        <v>57.44843229082246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233.73847179104919</v>
      </c>
      <c r="Q42" s="200">
        <v>0</v>
      </c>
      <c r="R42" s="200">
        <v>1</v>
      </c>
      <c r="S42" s="200">
        <v>566.32849207902359</v>
      </c>
      <c r="T42" s="200">
        <v>332.59002028797443</v>
      </c>
    </row>
    <row r="43" spans="1:20" x14ac:dyDescent="0.35">
      <c r="A43" s="201" t="s">
        <v>932</v>
      </c>
      <c r="B43" s="200">
        <v>0</v>
      </c>
      <c r="C43" s="200">
        <v>7.3657900305726116</v>
      </c>
      <c r="D43" s="200">
        <v>11.26405675127749</v>
      </c>
      <c r="E43" s="200">
        <v>0</v>
      </c>
      <c r="F43" s="200">
        <v>6.2172779052478182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7.3657900305726116</v>
      </c>
      <c r="R43" s="200">
        <v>1</v>
      </c>
      <c r="S43" s="200">
        <v>432.42464549745802</v>
      </c>
      <c r="T43" s="200">
        <v>439.79043552803063</v>
      </c>
    </row>
    <row r="44" spans="1:20" x14ac:dyDescent="0.35">
      <c r="A44" s="201" t="s">
        <v>931</v>
      </c>
      <c r="B44" s="200">
        <v>0</v>
      </c>
      <c r="C44" s="200">
        <v>431.18080458561531</v>
      </c>
      <c r="D44" s="200">
        <v>71.189587155386022</v>
      </c>
      <c r="E44" s="200">
        <v>0</v>
      </c>
      <c r="F44" s="200">
        <v>105.118501734023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431.18080458561531</v>
      </c>
      <c r="R44" s="200">
        <v>1</v>
      </c>
      <c r="S44" s="200">
        <v>1797.4854252303651</v>
      </c>
      <c r="T44" s="200">
        <v>2228.6662298159799</v>
      </c>
    </row>
    <row r="45" spans="1:20" x14ac:dyDescent="0.35">
      <c r="A45" s="201" t="s">
        <v>930</v>
      </c>
      <c r="B45" s="200">
        <v>0</v>
      </c>
      <c r="C45" s="200">
        <v>96.673608206932457</v>
      </c>
      <c r="D45" s="200">
        <v>14.60191399512953</v>
      </c>
      <c r="E45" s="200">
        <v>0</v>
      </c>
      <c r="F45" s="200">
        <v>378.9780762402977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96.673608206932457</v>
      </c>
      <c r="R45" s="200">
        <v>1</v>
      </c>
      <c r="S45" s="200">
        <v>0</v>
      </c>
      <c r="T45" s="200">
        <v>96.673608206932457</v>
      </c>
    </row>
    <row r="46" spans="1:20" x14ac:dyDescent="0.35">
      <c r="A46" s="201" t="s">
        <v>929</v>
      </c>
      <c r="B46" s="200">
        <v>0</v>
      </c>
      <c r="C46" s="200">
        <v>240.17446293188431</v>
      </c>
      <c r="D46" s="200">
        <v>79.157652910223845</v>
      </c>
      <c r="E46" s="200">
        <v>0</v>
      </c>
      <c r="F46" s="200">
        <v>649.99038422221997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240.17446293188431</v>
      </c>
      <c r="R46" s="200">
        <v>1</v>
      </c>
      <c r="S46" s="200">
        <v>0</v>
      </c>
      <c r="T46" s="200">
        <v>240.17446293188431</v>
      </c>
    </row>
    <row r="47" spans="1:20" x14ac:dyDescent="0.35">
      <c r="A47" s="201" t="s">
        <v>928</v>
      </c>
      <c r="B47" s="200">
        <v>407.9378370273638</v>
      </c>
      <c r="C47" s="200">
        <v>0</v>
      </c>
      <c r="D47" s="200">
        <v>55.994925840168158</v>
      </c>
      <c r="E47" s="200">
        <v>116.9100068109324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407.9378370273638</v>
      </c>
      <c r="Q47" s="200">
        <v>0</v>
      </c>
      <c r="R47" s="200">
        <v>1</v>
      </c>
      <c r="S47" s="200">
        <v>586.42634057481007</v>
      </c>
      <c r="T47" s="200">
        <v>178.4885035474463</v>
      </c>
    </row>
    <row r="48" spans="1:20" x14ac:dyDescent="0.35">
      <c r="A48" s="201" t="s">
        <v>927</v>
      </c>
      <c r="B48" s="200">
        <v>0</v>
      </c>
      <c r="C48" s="200">
        <v>130.2536285937162</v>
      </c>
      <c r="D48" s="200">
        <v>44.458523653051763</v>
      </c>
      <c r="E48" s="200">
        <v>0</v>
      </c>
      <c r="F48" s="200">
        <v>141.78543145156291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130.2536285937162</v>
      </c>
      <c r="R48" s="200">
        <v>1</v>
      </c>
      <c r="S48" s="200">
        <v>181.58453809540211</v>
      </c>
      <c r="T48" s="200">
        <v>311.83816668911828</v>
      </c>
    </row>
    <row r="49" spans="1:20" x14ac:dyDescent="0.35">
      <c r="A49" s="201" t="s">
        <v>926</v>
      </c>
      <c r="B49" s="200">
        <v>0</v>
      </c>
      <c r="C49" s="200">
        <v>189.1935288992596</v>
      </c>
      <c r="D49" s="200">
        <v>11.021621991697151</v>
      </c>
      <c r="E49" s="200">
        <v>0</v>
      </c>
      <c r="F49" s="200">
        <v>272.56152292630821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189.1935288992596</v>
      </c>
      <c r="R49" s="200">
        <v>1</v>
      </c>
      <c r="S49" s="200">
        <v>121.5563916121357</v>
      </c>
      <c r="T49" s="200">
        <v>310.74992051139532</v>
      </c>
    </row>
    <row r="50" spans="1:20" x14ac:dyDescent="0.35">
      <c r="A50" s="201" t="s">
        <v>925</v>
      </c>
      <c r="B50" s="200">
        <v>77.308032695403725</v>
      </c>
      <c r="C50" s="200">
        <v>0</v>
      </c>
      <c r="D50" s="200">
        <v>11.448968391225261</v>
      </c>
      <c r="E50" s="200">
        <v>61.963337341759413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77.308032695403725</v>
      </c>
      <c r="Q50" s="200">
        <v>0</v>
      </c>
      <c r="R50" s="200">
        <v>1</v>
      </c>
      <c r="S50" s="200">
        <v>199.238778269069</v>
      </c>
      <c r="T50" s="200">
        <v>121.93074557366531</v>
      </c>
    </row>
    <row r="51" spans="1:20" x14ac:dyDescent="0.35">
      <c r="A51" s="201" t="s">
        <v>924</v>
      </c>
      <c r="B51" s="200">
        <v>183.6641772588311</v>
      </c>
      <c r="C51" s="200">
        <v>0</v>
      </c>
      <c r="D51" s="200">
        <v>8.4675180177160492</v>
      </c>
      <c r="E51" s="200">
        <v>45.340026295233017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183.6641772588311</v>
      </c>
      <c r="Q51" s="200">
        <v>0</v>
      </c>
      <c r="R51" s="200">
        <v>1</v>
      </c>
      <c r="S51" s="200">
        <v>198.55702874299331</v>
      </c>
      <c r="T51" s="200">
        <v>14.8928514841622</v>
      </c>
    </row>
    <row r="52" spans="1:20" x14ac:dyDescent="0.35">
      <c r="A52" s="201" t="s">
        <v>923</v>
      </c>
      <c r="B52" s="200">
        <v>0</v>
      </c>
      <c r="C52" s="200">
        <v>836.6564886888433</v>
      </c>
      <c r="D52" s="200">
        <v>63.419505251089213</v>
      </c>
      <c r="E52" s="200">
        <v>0</v>
      </c>
      <c r="F52" s="200">
        <v>976.94515863137519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836.6564886888433</v>
      </c>
      <c r="R52" s="200">
        <v>1</v>
      </c>
      <c r="S52" s="200">
        <v>361.7569104071066</v>
      </c>
      <c r="T52" s="200">
        <v>1198.4133990959499</v>
      </c>
    </row>
    <row r="53" spans="1:20" x14ac:dyDescent="0.35">
      <c r="A53" s="201" t="s">
        <v>922</v>
      </c>
      <c r="B53" s="200">
        <v>516.50057625713771</v>
      </c>
      <c r="C53" s="200">
        <v>0</v>
      </c>
      <c r="D53" s="200">
        <v>195.7059137143759</v>
      </c>
      <c r="E53" s="200">
        <v>306.28273614447619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516.50057625713771</v>
      </c>
      <c r="Q53" s="200">
        <v>0</v>
      </c>
      <c r="R53" s="200">
        <v>1</v>
      </c>
      <c r="S53" s="200">
        <v>4574.5834915763762</v>
      </c>
      <c r="T53" s="200">
        <v>4058.082915319239</v>
      </c>
    </row>
    <row r="54" spans="1:20" x14ac:dyDescent="0.35">
      <c r="A54" s="201" t="s">
        <v>921</v>
      </c>
      <c r="B54" s="200">
        <v>0</v>
      </c>
      <c r="C54" s="200">
        <v>505.34809506311302</v>
      </c>
      <c r="D54" s="200">
        <v>52.275495269885589</v>
      </c>
      <c r="E54" s="200">
        <v>0</v>
      </c>
      <c r="F54" s="200">
        <v>476.21555748033848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505.34809506311302</v>
      </c>
      <c r="R54" s="200">
        <v>1</v>
      </c>
      <c r="S54" s="200">
        <v>125.6303115710905</v>
      </c>
      <c r="T54" s="200">
        <v>630.97840663420345</v>
      </c>
    </row>
    <row r="55" spans="1:20" x14ac:dyDescent="0.35">
      <c r="A55" s="201" t="s">
        <v>920</v>
      </c>
      <c r="B55" s="200">
        <v>0</v>
      </c>
      <c r="C55" s="200">
        <v>158.2400037123096</v>
      </c>
      <c r="D55" s="200">
        <v>17.454636226217922</v>
      </c>
      <c r="E55" s="200">
        <v>0</v>
      </c>
      <c r="F55" s="200">
        <v>77.958445359471412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158.2400037123096</v>
      </c>
      <c r="R55" s="200">
        <v>1</v>
      </c>
      <c r="S55" s="200">
        <v>41.691899024082012</v>
      </c>
      <c r="T55" s="200">
        <v>199.93190273639161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0</v>
      </c>
      <c r="C57" s="200">
        <v>464.98659881322521</v>
      </c>
      <c r="D57" s="200">
        <v>23.261467988023991</v>
      </c>
      <c r="E57" s="200">
        <v>0</v>
      </c>
      <c r="F57" s="200">
        <v>311.05974862745649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464.98659881322521</v>
      </c>
      <c r="R57" s="200">
        <v>1</v>
      </c>
      <c r="S57" s="200">
        <v>41.905450375122427</v>
      </c>
      <c r="T57" s="200">
        <v>506.89204918834758</v>
      </c>
    </row>
    <row r="58" spans="1:20" x14ac:dyDescent="0.35">
      <c r="A58" s="201" t="s">
        <v>917</v>
      </c>
      <c r="B58" s="200">
        <v>0</v>
      </c>
      <c r="C58" s="200">
        <v>21.577146182749491</v>
      </c>
      <c r="D58" s="200">
        <v>8.728885014408398</v>
      </c>
      <c r="E58" s="200">
        <v>0</v>
      </c>
      <c r="F58" s="200">
        <v>7.4327506640361847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21.577146182749491</v>
      </c>
      <c r="R58" s="200">
        <v>1</v>
      </c>
      <c r="S58" s="200">
        <v>40.709067212601283</v>
      </c>
      <c r="T58" s="200">
        <v>62.286213395350771</v>
      </c>
    </row>
    <row r="59" spans="1:20" x14ac:dyDescent="0.35">
      <c r="A59" s="201" t="s">
        <v>916</v>
      </c>
      <c r="B59" s="200">
        <v>3620.9538962521801</v>
      </c>
      <c r="C59" s="200">
        <v>0</v>
      </c>
      <c r="D59" s="200">
        <v>452.18194327728418</v>
      </c>
      <c r="E59" s="200">
        <v>3061.5154784536771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3620.9538962521801</v>
      </c>
      <c r="Q59" s="200">
        <v>0</v>
      </c>
      <c r="R59" s="200">
        <v>1</v>
      </c>
      <c r="S59" s="200">
        <v>5235.9513021593939</v>
      </c>
      <c r="T59" s="200">
        <v>1614.997405907214</v>
      </c>
    </row>
    <row r="60" spans="1:20" x14ac:dyDescent="0.35">
      <c r="A60" s="201" t="s">
        <v>915</v>
      </c>
      <c r="B60" s="200">
        <v>0</v>
      </c>
      <c r="C60" s="200">
        <v>562.46755841625031</v>
      </c>
      <c r="D60" s="200">
        <v>41.922811975270953</v>
      </c>
      <c r="E60" s="200">
        <v>0</v>
      </c>
      <c r="F60" s="200">
        <v>707.68001966085717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562.46755841625031</v>
      </c>
      <c r="R60" s="200">
        <v>1</v>
      </c>
      <c r="S60" s="200">
        <v>325.03857737991871</v>
      </c>
      <c r="T60" s="200">
        <v>887.50613579616902</v>
      </c>
    </row>
    <row r="61" spans="1:20" x14ac:dyDescent="0.35">
      <c r="A61" s="201" t="s">
        <v>914</v>
      </c>
      <c r="B61" s="200">
        <v>262.73062604032373</v>
      </c>
      <c r="C61" s="200">
        <v>0</v>
      </c>
      <c r="D61" s="200">
        <v>76.318291605511305</v>
      </c>
      <c r="E61" s="200">
        <v>27.785832199071251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262.73062604032373</v>
      </c>
      <c r="Q61" s="200">
        <v>0</v>
      </c>
      <c r="R61" s="200">
        <v>1</v>
      </c>
      <c r="S61" s="200">
        <v>608.93198205176907</v>
      </c>
      <c r="T61" s="200">
        <v>346.2013560114454</v>
      </c>
    </row>
    <row r="62" spans="1:20" x14ac:dyDescent="0.35">
      <c r="A62" s="201" t="s">
        <v>913</v>
      </c>
      <c r="B62" s="200">
        <v>62.576737943352441</v>
      </c>
      <c r="C62" s="200">
        <v>0</v>
      </c>
      <c r="D62" s="200">
        <v>154.59301732579999</v>
      </c>
      <c r="E62" s="200">
        <v>23.880893494669579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62.576737943352441</v>
      </c>
      <c r="Q62" s="200">
        <v>0</v>
      </c>
      <c r="R62" s="200">
        <v>1</v>
      </c>
      <c r="S62" s="200">
        <v>934.13578715208791</v>
      </c>
      <c r="T62" s="200">
        <v>871.55904920873547</v>
      </c>
    </row>
    <row r="63" spans="1:20" x14ac:dyDescent="0.35">
      <c r="A63" s="201" t="s">
        <v>912</v>
      </c>
      <c r="B63" s="200">
        <v>0</v>
      </c>
      <c r="C63" s="200">
        <v>1820.570452534371</v>
      </c>
      <c r="D63" s="200">
        <v>403.38835817085538</v>
      </c>
      <c r="E63" s="200">
        <v>0</v>
      </c>
      <c r="F63" s="200">
        <v>10835.568541226359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1820.570452534371</v>
      </c>
      <c r="R63" s="200">
        <v>1</v>
      </c>
      <c r="S63" s="200">
        <v>1907.4569690682911</v>
      </c>
      <c r="T63" s="200">
        <v>3728.027421602661</v>
      </c>
    </row>
    <row r="64" spans="1:20" x14ac:dyDescent="0.35">
      <c r="A64" s="201" t="s">
        <v>911</v>
      </c>
      <c r="B64" s="200">
        <v>3967.8977083614709</v>
      </c>
      <c r="C64" s="200">
        <v>0</v>
      </c>
      <c r="D64" s="200">
        <v>1265.5579575737299</v>
      </c>
      <c r="E64" s="200">
        <v>3469.1920812480862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3967.8977083614709</v>
      </c>
      <c r="Q64" s="200">
        <v>0</v>
      </c>
      <c r="R64" s="200">
        <v>1</v>
      </c>
      <c r="S64" s="200">
        <v>5635.1348275210576</v>
      </c>
      <c r="T64" s="200">
        <v>1667.237119159588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87.157779956671718</v>
      </c>
      <c r="C66" s="200">
        <v>0</v>
      </c>
      <c r="D66" s="200">
        <v>6.0757973598000952</v>
      </c>
      <c r="E66" s="200">
        <v>189.43706874876329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87.157779956671718</v>
      </c>
      <c r="Q66" s="200">
        <v>0</v>
      </c>
      <c r="R66" s="200">
        <v>1</v>
      </c>
      <c r="S66" s="200">
        <v>87.157779956671718</v>
      </c>
      <c r="T66" s="200">
        <v>0</v>
      </c>
    </row>
    <row r="67" spans="1:20" x14ac:dyDescent="0.35">
      <c r="A67" s="201" t="s">
        <v>908</v>
      </c>
      <c r="B67" s="200">
        <v>5.8024787120366081</v>
      </c>
      <c r="C67" s="200">
        <v>0</v>
      </c>
      <c r="D67" s="200">
        <v>5.7946497357091893</v>
      </c>
      <c r="E67" s="200">
        <v>2.1508885810183491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5.8024787120366081</v>
      </c>
      <c r="Q67" s="200">
        <v>0</v>
      </c>
      <c r="R67" s="200">
        <v>1</v>
      </c>
      <c r="S67" s="200">
        <v>14.40277454500615</v>
      </c>
      <c r="T67" s="200">
        <v>8.6002958329695449</v>
      </c>
    </row>
    <row r="68" spans="1:20" x14ac:dyDescent="0.35">
      <c r="A68" s="201" t="s">
        <v>907</v>
      </c>
      <c r="B68" s="200">
        <v>41.983474742590872</v>
      </c>
      <c r="C68" s="200">
        <v>0</v>
      </c>
      <c r="D68" s="200">
        <v>9.7511370428741397</v>
      </c>
      <c r="E68" s="200">
        <v>648.73645671605891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41.983474742590872</v>
      </c>
      <c r="Q68" s="200">
        <v>0</v>
      </c>
      <c r="R68" s="200">
        <v>1</v>
      </c>
      <c r="S68" s="200">
        <v>41.983474742590872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10.94983883491658</v>
      </c>
      <c r="D69" s="200">
        <v>2.0594807837342799</v>
      </c>
      <c r="E69" s="200">
        <v>0</v>
      </c>
      <c r="F69" s="200">
        <v>107.273906787179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10.94983883491658</v>
      </c>
      <c r="R69" s="200">
        <v>1</v>
      </c>
      <c r="S69" s="200">
        <v>0</v>
      </c>
      <c r="T69" s="200">
        <v>10.94983883491658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303.39715061703839</v>
      </c>
      <c r="D72" s="200">
        <v>917.26993289425457</v>
      </c>
      <c r="E72" s="200">
        <v>0</v>
      </c>
      <c r="F72" s="200">
        <v>1112.3182232268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303.39715061703839</v>
      </c>
      <c r="R72" s="200">
        <v>1</v>
      </c>
      <c r="S72" s="200">
        <v>166.59886020150711</v>
      </c>
      <c r="T72" s="200">
        <v>469.99601081854559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146.3122421179383</v>
      </c>
      <c r="D76" s="200">
        <v>134.38379159466999</v>
      </c>
      <c r="E76" s="200">
        <v>0</v>
      </c>
      <c r="F76" s="200">
        <v>8122.3091318296756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146.3122421179383</v>
      </c>
      <c r="R76" s="200">
        <v>1</v>
      </c>
      <c r="S76" s="200">
        <v>155.91917794248411</v>
      </c>
      <c r="T76" s="200">
        <v>302.23142006042241</v>
      </c>
    </row>
    <row r="77" spans="1:20" x14ac:dyDescent="0.35">
      <c r="A77" s="201" t="s">
        <v>898</v>
      </c>
      <c r="B77" s="200">
        <v>0</v>
      </c>
      <c r="C77" s="200">
        <v>30.863781271376649</v>
      </c>
      <c r="D77" s="200">
        <v>9.5903150394191261</v>
      </c>
      <c r="E77" s="200">
        <v>0</v>
      </c>
      <c r="F77" s="200">
        <v>1106.3732272438669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30.863781271376649</v>
      </c>
      <c r="R77" s="200">
        <v>1</v>
      </c>
      <c r="S77" s="200">
        <v>0.74917607372372141</v>
      </c>
      <c r="T77" s="200">
        <v>31.612957345100369</v>
      </c>
    </row>
    <row r="78" spans="1:20" x14ac:dyDescent="0.35">
      <c r="A78" s="201" t="s">
        <v>897</v>
      </c>
      <c r="B78" s="200">
        <v>1497.02752595927</v>
      </c>
      <c r="C78" s="200">
        <v>0</v>
      </c>
      <c r="D78" s="200">
        <v>72.707987979385095</v>
      </c>
      <c r="E78" s="200">
        <v>9972.2017024204251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1497.02752595927</v>
      </c>
      <c r="Q78" s="200">
        <v>0</v>
      </c>
      <c r="R78" s="200">
        <v>1</v>
      </c>
      <c r="S78" s="200">
        <v>2869.3974832211788</v>
      </c>
      <c r="T78" s="200">
        <v>1372.3699572619089</v>
      </c>
    </row>
    <row r="79" spans="1:20" x14ac:dyDescent="0.35">
      <c r="A79" s="201" t="s">
        <v>896</v>
      </c>
      <c r="B79" s="200">
        <v>0</v>
      </c>
      <c r="C79" s="200">
        <v>616.9413446660401</v>
      </c>
      <c r="D79" s="200">
        <v>43.441218092420897</v>
      </c>
      <c r="E79" s="200">
        <v>0</v>
      </c>
      <c r="F79" s="200" t="s">
        <v>990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616.9413446660401</v>
      </c>
      <c r="R79" s="200">
        <v>1</v>
      </c>
      <c r="S79" s="200">
        <v>60.995497928498231</v>
      </c>
      <c r="T79" s="200">
        <v>677.93684259453835</v>
      </c>
    </row>
    <row r="80" spans="1:20" x14ac:dyDescent="0.35">
      <c r="A80" s="201" t="s">
        <v>895</v>
      </c>
      <c r="B80" s="200">
        <v>73.814758772665016</v>
      </c>
      <c r="C80" s="200">
        <v>0</v>
      </c>
      <c r="D80" s="200">
        <v>39.904651160078352</v>
      </c>
      <c r="E80" s="200">
        <v>3949.2896789345191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73.814758772665016</v>
      </c>
      <c r="Q80" s="200">
        <v>0</v>
      </c>
      <c r="R80" s="200">
        <v>1</v>
      </c>
      <c r="S80" s="200">
        <v>420.858300642301</v>
      </c>
      <c r="T80" s="200">
        <v>347.04354186963599</v>
      </c>
    </row>
    <row r="81" spans="1:20" x14ac:dyDescent="0.35">
      <c r="A81" s="201" t="s">
        <v>894</v>
      </c>
      <c r="B81" s="200">
        <v>9112.3609904459809</v>
      </c>
      <c r="C81" s="200">
        <v>0</v>
      </c>
      <c r="D81" s="200">
        <v>36.051191436743643</v>
      </c>
      <c r="E81" s="200">
        <v>159134.64736259129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9112.3609904459809</v>
      </c>
      <c r="Q81" s="200">
        <v>0</v>
      </c>
      <c r="R81" s="200">
        <v>1</v>
      </c>
      <c r="S81" s="200">
        <v>17575.51668518014</v>
      </c>
      <c r="T81" s="200">
        <v>8463.155694734156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F8FE1-C463-4D5C-90BF-A40097A2E2A5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19675</v>
      </c>
    </row>
    <row r="8" spans="1:25" x14ac:dyDescent="0.35">
      <c r="A8" s="201" t="s">
        <v>871</v>
      </c>
      <c r="B8" s="200">
        <v>10332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918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102800.64797537911</v>
      </c>
      <c r="C16" s="200">
        <v>0</v>
      </c>
      <c r="D16" s="200">
        <v>0</v>
      </c>
      <c r="E16" s="200">
        <v>0</v>
      </c>
      <c r="F16" s="200">
        <v>0</v>
      </c>
      <c r="G16" s="200">
        <v>57037.930616734673</v>
      </c>
      <c r="H16" s="200">
        <v>1</v>
      </c>
      <c r="I16" s="200">
        <v>1</v>
      </c>
      <c r="J16" s="200">
        <v>1</v>
      </c>
      <c r="K16" s="200">
        <v>1</v>
      </c>
      <c r="L16" s="200">
        <v>1067.776014601508</v>
      </c>
      <c r="M16" s="200">
        <v>358927.26077303529</v>
      </c>
      <c r="N16" s="200">
        <v>519833.61537975073</v>
      </c>
      <c r="O16" s="200">
        <v>160906.35460671529</v>
      </c>
      <c r="P16" s="200">
        <v>110470.7839920124</v>
      </c>
      <c r="Q16" s="200">
        <v>7670.136016633317</v>
      </c>
      <c r="R16" s="200">
        <v>1</v>
      </c>
      <c r="S16" s="200">
        <v>348215.00853146228</v>
      </c>
      <c r="T16" s="200">
        <v>245414.36055608309</v>
      </c>
      <c r="U16" s="199">
        <v>52932.37717092652</v>
      </c>
      <c r="V16" s="199">
        <v>60156.349525056139</v>
      </c>
      <c r="W16" s="199">
        <v>117194.2801417908</v>
      </c>
      <c r="X16" s="199">
        <v>424.17352096960019</v>
      </c>
      <c r="Y16" s="199">
        <v>1491.949535571109</v>
      </c>
    </row>
    <row r="17" spans="1:20" x14ac:dyDescent="0.35">
      <c r="A17" s="201" t="s">
        <v>958</v>
      </c>
      <c r="B17" s="200">
        <v>55704.991539953568</v>
      </c>
      <c r="C17" s="200">
        <v>0</v>
      </c>
      <c r="D17" s="200">
        <v>118.1194695893378</v>
      </c>
      <c r="E17" s="200">
        <v>61.021207740156022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55704.991539953568</v>
      </c>
      <c r="Q17" s="200">
        <v>0</v>
      </c>
      <c r="R17" s="200">
        <v>1</v>
      </c>
      <c r="S17" s="200">
        <v>209067.2748174739</v>
      </c>
      <c r="T17" s="200">
        <v>153362.2832775203</v>
      </c>
    </row>
    <row r="18" spans="1:20" x14ac:dyDescent="0.35">
      <c r="A18" s="201" t="s">
        <v>957</v>
      </c>
      <c r="B18" s="200">
        <v>0</v>
      </c>
      <c r="C18" s="200">
        <v>255.78735389572589</v>
      </c>
      <c r="D18" s="200">
        <v>8.5586916920542855</v>
      </c>
      <c r="E18" s="200">
        <v>0</v>
      </c>
      <c r="F18" s="200">
        <v>8.788627302627722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255.78735389572589</v>
      </c>
      <c r="R18" s="200">
        <v>1</v>
      </c>
      <c r="S18" s="200">
        <v>8.9808740623487928</v>
      </c>
      <c r="T18" s="200">
        <v>264.76822795807459</v>
      </c>
    </row>
    <row r="19" spans="1:20" x14ac:dyDescent="0.35">
      <c r="A19" s="201" t="s">
        <v>956</v>
      </c>
      <c r="B19" s="200">
        <v>0</v>
      </c>
      <c r="C19" s="200">
        <v>530.22855534533596</v>
      </c>
      <c r="D19" s="200">
        <v>26.66252031402782</v>
      </c>
      <c r="E19" s="200">
        <v>0</v>
      </c>
      <c r="F19" s="200">
        <v>139.4900106816888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530.22855534533596</v>
      </c>
      <c r="R19" s="200">
        <v>1</v>
      </c>
      <c r="S19" s="200">
        <v>34.709686868566983</v>
      </c>
      <c r="T19" s="200">
        <v>564.93824221390298</v>
      </c>
    </row>
    <row r="20" spans="1:20" x14ac:dyDescent="0.35">
      <c r="A20" s="201" t="s">
        <v>955</v>
      </c>
      <c r="B20" s="200">
        <v>600.1237662634328</v>
      </c>
      <c r="C20" s="200">
        <v>0</v>
      </c>
      <c r="D20" s="200">
        <v>56.393706273511548</v>
      </c>
      <c r="E20" s="200">
        <v>156.5951372025192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600.1237662634328</v>
      </c>
      <c r="Q20" s="200">
        <v>0</v>
      </c>
      <c r="R20" s="200">
        <v>1</v>
      </c>
      <c r="S20" s="200">
        <v>982.93347451531929</v>
      </c>
      <c r="T20" s="200">
        <v>382.80970825188649</v>
      </c>
    </row>
    <row r="21" spans="1:20" x14ac:dyDescent="0.35">
      <c r="A21" s="201" t="s">
        <v>954</v>
      </c>
      <c r="B21" s="200">
        <v>0</v>
      </c>
      <c r="C21" s="200">
        <v>139.19383900742329</v>
      </c>
      <c r="D21" s="200">
        <v>12.769287956949841</v>
      </c>
      <c r="E21" s="200">
        <v>0</v>
      </c>
      <c r="F21" s="200">
        <v>303.04912233542342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139.19383900742329</v>
      </c>
      <c r="R21" s="200">
        <v>1</v>
      </c>
      <c r="S21" s="200">
        <v>0.43221174904124687</v>
      </c>
      <c r="T21" s="200">
        <v>139.62605075646459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105.8548037113741</v>
      </c>
      <c r="C23" s="200">
        <v>0</v>
      </c>
      <c r="D23" s="200">
        <v>19.011453316540852</v>
      </c>
      <c r="E23" s="200">
        <v>5.4323645161653484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105.8548037113741</v>
      </c>
      <c r="Q23" s="200">
        <v>0</v>
      </c>
      <c r="R23" s="200">
        <v>1</v>
      </c>
      <c r="S23" s="200">
        <v>105.8548037113741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0.58838699421289231</v>
      </c>
      <c r="D24" s="200">
        <v>1.0919626583255151</v>
      </c>
      <c r="E24" s="200">
        <v>0</v>
      </c>
      <c r="F24" s="200">
        <v>1.8620878462931981E-2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0.58838699421289231</v>
      </c>
      <c r="R24" s="200">
        <v>1</v>
      </c>
      <c r="S24" s="200">
        <v>1.3627601035114749</v>
      </c>
      <c r="T24" s="200">
        <v>1.951147097724367</v>
      </c>
    </row>
    <row r="25" spans="1:20" x14ac:dyDescent="0.35">
      <c r="A25" s="201" t="s">
        <v>950</v>
      </c>
      <c r="B25" s="200">
        <v>52.416819542635459</v>
      </c>
      <c r="C25" s="200">
        <v>0</v>
      </c>
      <c r="D25" s="200">
        <v>25.712561629326881</v>
      </c>
      <c r="E25" s="200">
        <v>2.2640313213735062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52.416819542635459</v>
      </c>
      <c r="Q25" s="200">
        <v>0</v>
      </c>
      <c r="R25" s="200">
        <v>1</v>
      </c>
      <c r="S25" s="200">
        <v>58.319579377116909</v>
      </c>
      <c r="T25" s="200">
        <v>5.9027598344814489</v>
      </c>
    </row>
    <row r="26" spans="1:20" x14ac:dyDescent="0.35">
      <c r="A26" s="201" t="s">
        <v>949</v>
      </c>
      <c r="B26" s="200">
        <v>0</v>
      </c>
      <c r="C26" s="200">
        <v>189.85213560084031</v>
      </c>
      <c r="D26" s="200">
        <v>13.168409102141901</v>
      </c>
      <c r="E26" s="200">
        <v>0</v>
      </c>
      <c r="F26" s="200">
        <v>99.180996079034628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189.85213560084031</v>
      </c>
      <c r="R26" s="200">
        <v>1</v>
      </c>
      <c r="S26" s="200">
        <v>0</v>
      </c>
      <c r="T26" s="200">
        <v>189.85213560084031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69.576614694555218</v>
      </c>
      <c r="D28" s="200">
        <v>6.3567439443390787</v>
      </c>
      <c r="E28" s="200">
        <v>0</v>
      </c>
      <c r="F28" s="200">
        <v>79.602513404659135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69.576614694555218</v>
      </c>
      <c r="R28" s="200">
        <v>1</v>
      </c>
      <c r="S28" s="200">
        <v>0</v>
      </c>
      <c r="T28" s="200">
        <v>69.576614694555218</v>
      </c>
    </row>
    <row r="29" spans="1:20" x14ac:dyDescent="0.35">
      <c r="A29" s="201" t="s">
        <v>946</v>
      </c>
      <c r="B29" s="200">
        <v>0</v>
      </c>
      <c r="C29" s="200">
        <v>2.1582878030093222</v>
      </c>
      <c r="D29" s="200">
        <v>3.052025773584425</v>
      </c>
      <c r="E29" s="200">
        <v>0</v>
      </c>
      <c r="F29" s="200">
        <v>1.801487034843017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2.1582878030093222</v>
      </c>
      <c r="R29" s="200">
        <v>1</v>
      </c>
      <c r="S29" s="200">
        <v>0</v>
      </c>
      <c r="T29" s="200">
        <v>2.1582878030093222</v>
      </c>
    </row>
    <row r="30" spans="1:20" x14ac:dyDescent="0.35">
      <c r="A30" s="201" t="s">
        <v>945</v>
      </c>
      <c r="B30" s="200">
        <v>0.45635956560303392</v>
      </c>
      <c r="C30" s="200">
        <v>0</v>
      </c>
      <c r="D30" s="200">
        <v>0.81430478972767795</v>
      </c>
      <c r="E30" s="200">
        <v>2.6138498703221279E-2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0.45635956560303392</v>
      </c>
      <c r="Q30" s="200">
        <v>0</v>
      </c>
      <c r="R30" s="200">
        <v>1</v>
      </c>
      <c r="S30" s="200">
        <v>0.73392424783524068</v>
      </c>
      <c r="T30" s="200">
        <v>0.27756468223220682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0</v>
      </c>
      <c r="C32" s="200">
        <v>2213.8768400446679</v>
      </c>
      <c r="D32" s="200">
        <v>73.988101863131192</v>
      </c>
      <c r="E32" s="200">
        <v>0</v>
      </c>
      <c r="F32" s="200">
        <v>1507.6600418406319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2213.8768400446679</v>
      </c>
      <c r="R32" s="200">
        <v>1</v>
      </c>
      <c r="S32" s="200">
        <v>28369.97840553963</v>
      </c>
      <c r="T32" s="200">
        <v>30583.855245584291</v>
      </c>
    </row>
    <row r="33" spans="1:20" x14ac:dyDescent="0.35">
      <c r="A33" s="201" t="s">
        <v>942</v>
      </c>
      <c r="B33" s="200">
        <v>19166.481004015652</v>
      </c>
      <c r="C33" s="200">
        <v>0</v>
      </c>
      <c r="D33" s="200">
        <v>98.615571915109513</v>
      </c>
      <c r="E33" s="200">
        <v>3204.536152060221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19166.481004015652</v>
      </c>
      <c r="Q33" s="200">
        <v>0</v>
      </c>
      <c r="R33" s="200">
        <v>1</v>
      </c>
      <c r="S33" s="200">
        <v>42664.023831638762</v>
      </c>
      <c r="T33" s="200">
        <v>23497.54282762311</v>
      </c>
    </row>
    <row r="34" spans="1:20" x14ac:dyDescent="0.35">
      <c r="A34" s="201" t="s">
        <v>941</v>
      </c>
      <c r="B34" s="200">
        <v>0</v>
      </c>
      <c r="C34" s="200">
        <v>241.40853943288701</v>
      </c>
      <c r="D34" s="200">
        <v>782.59053432482688</v>
      </c>
      <c r="E34" s="200">
        <v>0</v>
      </c>
      <c r="F34" s="200">
        <v>386.97562609848808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241.40853943288701</v>
      </c>
      <c r="R34" s="200">
        <v>1</v>
      </c>
      <c r="S34" s="200">
        <v>11.2561782190571</v>
      </c>
      <c r="T34" s="200">
        <v>252.6647176519441</v>
      </c>
    </row>
    <row r="35" spans="1:20" x14ac:dyDescent="0.35">
      <c r="A35" s="201" t="s">
        <v>940</v>
      </c>
      <c r="B35" s="200">
        <v>1627.1664007536019</v>
      </c>
      <c r="C35" s="200">
        <v>0</v>
      </c>
      <c r="D35" s="200">
        <v>102.25869896840079</v>
      </c>
      <c r="E35" s="200">
        <v>860.67504556500512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1627.1664007536019</v>
      </c>
      <c r="Q35" s="200">
        <v>0</v>
      </c>
      <c r="R35" s="200">
        <v>1</v>
      </c>
      <c r="S35" s="200">
        <v>2254.8841188992178</v>
      </c>
      <c r="T35" s="200">
        <v>627.71771814561566</v>
      </c>
    </row>
    <row r="36" spans="1:20" x14ac:dyDescent="0.35">
      <c r="A36" s="201" t="s">
        <v>939</v>
      </c>
      <c r="B36" s="200">
        <v>4089.7069884538628</v>
      </c>
      <c r="C36" s="200">
        <v>0</v>
      </c>
      <c r="D36" s="200">
        <v>62.81779614782117</v>
      </c>
      <c r="E36" s="200">
        <v>699.75733025671229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4089.7069884538628</v>
      </c>
      <c r="Q36" s="200">
        <v>0</v>
      </c>
      <c r="R36" s="200">
        <v>1</v>
      </c>
      <c r="S36" s="200">
        <v>5076.1012472025177</v>
      </c>
      <c r="T36" s="200">
        <v>986.39425874865424</v>
      </c>
    </row>
    <row r="37" spans="1:20" x14ac:dyDescent="0.35">
      <c r="A37" s="201" t="s">
        <v>938</v>
      </c>
      <c r="B37" s="200">
        <v>4473.8241243280236</v>
      </c>
      <c r="C37" s="200">
        <v>0</v>
      </c>
      <c r="D37" s="200">
        <v>100.528233955354</v>
      </c>
      <c r="E37" s="200">
        <v>216.68118671397221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4473.8241243280236</v>
      </c>
      <c r="Q37" s="200">
        <v>0</v>
      </c>
      <c r="R37" s="200">
        <v>1</v>
      </c>
      <c r="S37" s="200">
        <v>5774.1149281060761</v>
      </c>
      <c r="T37" s="200">
        <v>1300.290803778053</v>
      </c>
    </row>
    <row r="38" spans="1:20" x14ac:dyDescent="0.35">
      <c r="A38" s="201" t="s">
        <v>937</v>
      </c>
      <c r="B38" s="200">
        <v>1964.1114418557861</v>
      </c>
      <c r="C38" s="200">
        <v>0</v>
      </c>
      <c r="D38" s="200">
        <v>42.801302204577659</v>
      </c>
      <c r="E38" s="200">
        <v>634.10097561488578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1964.1114418557861</v>
      </c>
      <c r="Q38" s="200">
        <v>0</v>
      </c>
      <c r="R38" s="200">
        <v>1</v>
      </c>
      <c r="S38" s="200">
        <v>2930.8347342529551</v>
      </c>
      <c r="T38" s="200">
        <v>966.72329239716919</v>
      </c>
    </row>
    <row r="39" spans="1:20" x14ac:dyDescent="0.35">
      <c r="A39" s="201" t="s">
        <v>936</v>
      </c>
      <c r="B39" s="200">
        <v>0</v>
      </c>
      <c r="C39" s="200">
        <v>2748.199828428917</v>
      </c>
      <c r="D39" s="200">
        <v>66.950393726059815</v>
      </c>
      <c r="E39" s="200">
        <v>0</v>
      </c>
      <c r="F39" s="200">
        <v>9413.0395317020666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2748.199828428917</v>
      </c>
      <c r="R39" s="200">
        <v>1</v>
      </c>
      <c r="S39" s="200">
        <v>1901.5532858760189</v>
      </c>
      <c r="T39" s="200">
        <v>4649.7531143049346</v>
      </c>
    </row>
    <row r="40" spans="1:20" x14ac:dyDescent="0.35">
      <c r="A40" s="201" t="s">
        <v>935</v>
      </c>
      <c r="B40" s="200">
        <v>0</v>
      </c>
      <c r="C40" s="200">
        <v>383.00077903078648</v>
      </c>
      <c r="D40" s="200">
        <v>17.909404282949421</v>
      </c>
      <c r="E40" s="200">
        <v>0</v>
      </c>
      <c r="F40" s="200">
        <v>184.27991908464679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383.00077903078648</v>
      </c>
      <c r="R40" s="200">
        <v>1</v>
      </c>
      <c r="S40" s="200">
        <v>336.70169554607321</v>
      </c>
      <c r="T40" s="200">
        <v>719.70247457685969</v>
      </c>
    </row>
    <row r="41" spans="1:20" x14ac:dyDescent="0.35">
      <c r="A41" s="201" t="s">
        <v>934</v>
      </c>
      <c r="B41" s="200">
        <v>638.8814497277458</v>
      </c>
      <c r="C41" s="200">
        <v>0</v>
      </c>
      <c r="D41" s="200">
        <v>57.0357761404887</v>
      </c>
      <c r="E41" s="200">
        <v>122.6635801725528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638.8814497277458</v>
      </c>
      <c r="Q41" s="200">
        <v>0</v>
      </c>
      <c r="R41" s="200">
        <v>1</v>
      </c>
      <c r="S41" s="200">
        <v>2862.7696892700469</v>
      </c>
      <c r="T41" s="200">
        <v>2223.888239542302</v>
      </c>
    </row>
    <row r="42" spans="1:20" x14ac:dyDescent="0.35">
      <c r="A42" s="201" t="s">
        <v>933</v>
      </c>
      <c r="B42" s="200">
        <v>18.685764089251609</v>
      </c>
      <c r="C42" s="200">
        <v>0</v>
      </c>
      <c r="D42" s="200">
        <v>9.5310225753632629</v>
      </c>
      <c r="E42" s="200">
        <v>3.52417975120962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18.685764089251609</v>
      </c>
      <c r="Q42" s="200">
        <v>0</v>
      </c>
      <c r="R42" s="200">
        <v>1</v>
      </c>
      <c r="S42" s="200">
        <v>50.919965024672202</v>
      </c>
      <c r="T42" s="200">
        <v>32.234200935420589</v>
      </c>
    </row>
    <row r="43" spans="1:20" x14ac:dyDescent="0.35">
      <c r="A43" s="201" t="s">
        <v>932</v>
      </c>
      <c r="B43" s="200">
        <v>1755.672257718677</v>
      </c>
      <c r="C43" s="200">
        <v>0</v>
      </c>
      <c r="D43" s="200">
        <v>56.206941168683159</v>
      </c>
      <c r="E43" s="200">
        <v>414.33771341982032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1755.672257718677</v>
      </c>
      <c r="Q43" s="200">
        <v>0</v>
      </c>
      <c r="R43" s="200">
        <v>1</v>
      </c>
      <c r="S43" s="200">
        <v>3426.643973783061</v>
      </c>
      <c r="T43" s="200">
        <v>1670.9717160643841</v>
      </c>
    </row>
    <row r="44" spans="1:20" x14ac:dyDescent="0.35">
      <c r="A44" s="201" t="s">
        <v>931</v>
      </c>
      <c r="B44" s="200">
        <v>535.25233067950762</v>
      </c>
      <c r="C44" s="200">
        <v>0</v>
      </c>
      <c r="D44" s="200">
        <v>18.879253507242019</v>
      </c>
      <c r="E44" s="200">
        <v>31.607795153839351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535.25233067950762</v>
      </c>
      <c r="Q44" s="200">
        <v>0</v>
      </c>
      <c r="R44" s="200">
        <v>1</v>
      </c>
      <c r="S44" s="200">
        <v>893.31051159721574</v>
      </c>
      <c r="T44" s="200">
        <v>358.05818091770811</v>
      </c>
    </row>
    <row r="45" spans="1:20" x14ac:dyDescent="0.35">
      <c r="A45" s="201" t="s">
        <v>930</v>
      </c>
      <c r="B45" s="200">
        <v>0</v>
      </c>
      <c r="C45" s="200">
        <v>12.00695828346524</v>
      </c>
      <c r="D45" s="200">
        <v>1.5499998508054911</v>
      </c>
      <c r="E45" s="200">
        <v>0</v>
      </c>
      <c r="F45" s="200">
        <v>96.030080964603968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12.00695828346524</v>
      </c>
      <c r="R45" s="200">
        <v>1</v>
      </c>
      <c r="S45" s="200">
        <v>0</v>
      </c>
      <c r="T45" s="200">
        <v>12.00695828346524</v>
      </c>
    </row>
    <row r="46" spans="1:20" x14ac:dyDescent="0.35">
      <c r="A46" s="201" t="s">
        <v>929</v>
      </c>
      <c r="B46" s="200">
        <v>0</v>
      </c>
      <c r="C46" s="200">
        <v>68.305065346321243</v>
      </c>
      <c r="D46" s="200">
        <v>33.876749050933647</v>
      </c>
      <c r="E46" s="200">
        <v>0</v>
      </c>
      <c r="F46" s="200">
        <v>377.13874323221398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68.305065346321243</v>
      </c>
      <c r="R46" s="200">
        <v>1</v>
      </c>
      <c r="S46" s="200">
        <v>25.981595286963959</v>
      </c>
      <c r="T46" s="200">
        <v>94.286660633285194</v>
      </c>
    </row>
    <row r="47" spans="1:20" x14ac:dyDescent="0.35">
      <c r="A47" s="201" t="s">
        <v>928</v>
      </c>
      <c r="B47" s="200">
        <v>71.914236677206986</v>
      </c>
      <c r="C47" s="200">
        <v>0</v>
      </c>
      <c r="D47" s="200">
        <v>4.9783486974309099</v>
      </c>
      <c r="E47" s="200">
        <v>15.815094109682811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71.914236677206986</v>
      </c>
      <c r="Q47" s="200">
        <v>0</v>
      </c>
      <c r="R47" s="200">
        <v>1</v>
      </c>
      <c r="S47" s="200">
        <v>75.793065979621602</v>
      </c>
      <c r="T47" s="200">
        <v>3.8788293024146179</v>
      </c>
    </row>
    <row r="48" spans="1:20" x14ac:dyDescent="0.35">
      <c r="A48" s="201" t="s">
        <v>927</v>
      </c>
      <c r="B48" s="200">
        <v>331.24659382842151</v>
      </c>
      <c r="C48" s="200">
        <v>0</v>
      </c>
      <c r="D48" s="200">
        <v>35.958952249325627</v>
      </c>
      <c r="E48" s="200">
        <v>84.042196981321368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331.24659382842151</v>
      </c>
      <c r="Q48" s="200">
        <v>0</v>
      </c>
      <c r="R48" s="200">
        <v>1</v>
      </c>
      <c r="S48" s="200">
        <v>399.47104144971553</v>
      </c>
      <c r="T48" s="200">
        <v>68.224447621293962</v>
      </c>
    </row>
    <row r="49" spans="1:20" x14ac:dyDescent="0.35">
      <c r="A49" s="201" t="s">
        <v>926</v>
      </c>
      <c r="B49" s="200">
        <v>628.45222858255988</v>
      </c>
      <c r="C49" s="200">
        <v>0</v>
      </c>
      <c r="D49" s="200">
        <v>56.646366205473782</v>
      </c>
      <c r="E49" s="200">
        <v>256.82601183659591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628.45222858255988</v>
      </c>
      <c r="Q49" s="200">
        <v>0</v>
      </c>
      <c r="R49" s="200">
        <v>1</v>
      </c>
      <c r="S49" s="200">
        <v>1616.241978655647</v>
      </c>
      <c r="T49" s="200">
        <v>987.78975007308691</v>
      </c>
    </row>
    <row r="50" spans="1:20" x14ac:dyDescent="0.35">
      <c r="A50" s="201" t="s">
        <v>925</v>
      </c>
      <c r="B50" s="200">
        <v>0</v>
      </c>
      <c r="C50" s="200">
        <v>287.65547613065939</v>
      </c>
      <c r="D50" s="200">
        <v>56.888981872064697</v>
      </c>
      <c r="E50" s="200">
        <v>0</v>
      </c>
      <c r="F50" s="200">
        <v>3008.6528829022368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287.65547613065939</v>
      </c>
      <c r="R50" s="200">
        <v>1</v>
      </c>
      <c r="S50" s="200">
        <v>790.43511642679721</v>
      </c>
      <c r="T50" s="200">
        <v>1078.0905925574571</v>
      </c>
    </row>
    <row r="51" spans="1:20" x14ac:dyDescent="0.35">
      <c r="A51" s="201" t="s">
        <v>924</v>
      </c>
      <c r="B51" s="200">
        <v>219.5147083445475</v>
      </c>
      <c r="C51" s="200">
        <v>0</v>
      </c>
      <c r="D51" s="200">
        <v>7.4893526867957858</v>
      </c>
      <c r="E51" s="200">
        <v>41.583414139242407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219.5147083445475</v>
      </c>
      <c r="Q51" s="200">
        <v>0</v>
      </c>
      <c r="R51" s="200">
        <v>1</v>
      </c>
      <c r="S51" s="200">
        <v>220.39613191890541</v>
      </c>
      <c r="T51" s="200">
        <v>0.88142357435786645</v>
      </c>
    </row>
    <row r="52" spans="1:20" x14ac:dyDescent="0.35">
      <c r="A52" s="201" t="s">
        <v>923</v>
      </c>
      <c r="B52" s="200">
        <v>0</v>
      </c>
      <c r="C52" s="200">
        <v>213.1523373370907</v>
      </c>
      <c r="D52" s="200">
        <v>7.4507395483362844</v>
      </c>
      <c r="E52" s="200">
        <v>0</v>
      </c>
      <c r="F52" s="200">
        <v>507.78659929664713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213.1523373370907</v>
      </c>
      <c r="R52" s="200">
        <v>1</v>
      </c>
      <c r="S52" s="200">
        <v>0.5743922177452474</v>
      </c>
      <c r="T52" s="200">
        <v>213.726729554836</v>
      </c>
    </row>
    <row r="53" spans="1:20" x14ac:dyDescent="0.35">
      <c r="A53" s="201" t="s">
        <v>922</v>
      </c>
      <c r="B53" s="200">
        <v>29.419354543389549</v>
      </c>
      <c r="C53" s="200">
        <v>0</v>
      </c>
      <c r="D53" s="200">
        <v>14.892790091700819</v>
      </c>
      <c r="E53" s="200">
        <v>13.387024446018611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29.419354543389549</v>
      </c>
      <c r="Q53" s="200">
        <v>0</v>
      </c>
      <c r="R53" s="200">
        <v>1</v>
      </c>
      <c r="S53" s="200">
        <v>399.26703514390658</v>
      </c>
      <c r="T53" s="200">
        <v>369.84768060051698</v>
      </c>
    </row>
    <row r="54" spans="1:20" x14ac:dyDescent="0.35">
      <c r="A54" s="201" t="s">
        <v>921</v>
      </c>
      <c r="B54" s="200">
        <v>120.3944657283657</v>
      </c>
      <c r="C54" s="200">
        <v>0</v>
      </c>
      <c r="D54" s="200">
        <v>10.122926249390609</v>
      </c>
      <c r="E54" s="200">
        <v>37.238738865099997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120.3944657283657</v>
      </c>
      <c r="Q54" s="200">
        <v>0</v>
      </c>
      <c r="R54" s="200">
        <v>1</v>
      </c>
      <c r="S54" s="200">
        <v>146.0153770290521</v>
      </c>
      <c r="T54" s="200">
        <v>25.620911300686391</v>
      </c>
    </row>
    <row r="55" spans="1:20" x14ac:dyDescent="0.35">
      <c r="A55" s="201" t="s">
        <v>920</v>
      </c>
      <c r="B55" s="200">
        <v>0</v>
      </c>
      <c r="C55" s="200">
        <v>196.81328733443809</v>
      </c>
      <c r="D55" s="200">
        <v>37.702532884444629</v>
      </c>
      <c r="E55" s="200">
        <v>0</v>
      </c>
      <c r="F55" s="200">
        <v>197.8196528917521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196.81328733443809</v>
      </c>
      <c r="R55" s="200">
        <v>1</v>
      </c>
      <c r="S55" s="200">
        <v>207.50519326347421</v>
      </c>
      <c r="T55" s="200">
        <v>404.3184805979123</v>
      </c>
    </row>
    <row r="56" spans="1:20" x14ac:dyDescent="0.35">
      <c r="A56" s="201" t="s">
        <v>919</v>
      </c>
      <c r="B56" s="200">
        <v>464.98659881322521</v>
      </c>
      <c r="C56" s="200">
        <v>0</v>
      </c>
      <c r="D56" s="200">
        <v>23.261467988023991</v>
      </c>
      <c r="E56" s="200">
        <v>121.6956279815778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464.98659881322521</v>
      </c>
      <c r="Q56" s="200">
        <v>0</v>
      </c>
      <c r="R56" s="200">
        <v>1</v>
      </c>
      <c r="S56" s="200">
        <v>506.89204918834758</v>
      </c>
      <c r="T56" s="200">
        <v>41.905450375122427</v>
      </c>
    </row>
    <row r="57" spans="1:20" x14ac:dyDescent="0.35">
      <c r="A57" s="201" t="s">
        <v>918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53.598442877647621</v>
      </c>
      <c r="D58" s="200">
        <v>7.0364063336539582</v>
      </c>
      <c r="E58" s="200">
        <v>0</v>
      </c>
      <c r="F58" s="200">
        <v>37.668286776615197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53.598442877647621</v>
      </c>
      <c r="R58" s="200">
        <v>1</v>
      </c>
      <c r="S58" s="200">
        <v>21.857308513131041</v>
      </c>
      <c r="T58" s="200">
        <v>75.455751390778659</v>
      </c>
    </row>
    <row r="59" spans="1:20" x14ac:dyDescent="0.35">
      <c r="A59" s="201" t="s">
        <v>916</v>
      </c>
      <c r="B59" s="200">
        <v>230.11572978223251</v>
      </c>
      <c r="C59" s="200">
        <v>0</v>
      </c>
      <c r="D59" s="200">
        <v>14.23533234859916</v>
      </c>
      <c r="E59" s="200">
        <v>149.29971515216249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230.11572978223251</v>
      </c>
      <c r="Q59" s="200">
        <v>0</v>
      </c>
      <c r="R59" s="200">
        <v>1</v>
      </c>
      <c r="S59" s="200">
        <v>241.43045566255199</v>
      </c>
      <c r="T59" s="200">
        <v>11.314725880319539</v>
      </c>
    </row>
    <row r="60" spans="1:20" x14ac:dyDescent="0.35">
      <c r="A60" s="201" t="s">
        <v>915</v>
      </c>
      <c r="B60" s="200">
        <v>410.93783788902653</v>
      </c>
      <c r="C60" s="200">
        <v>0</v>
      </c>
      <c r="D60" s="200">
        <v>23.355410949915871</v>
      </c>
      <c r="E60" s="200">
        <v>98.821190897024209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410.93783788902653</v>
      </c>
      <c r="Q60" s="200">
        <v>0</v>
      </c>
      <c r="R60" s="200">
        <v>1</v>
      </c>
      <c r="S60" s="200">
        <v>601.35995639303269</v>
      </c>
      <c r="T60" s="200">
        <v>190.42211850400619</v>
      </c>
    </row>
    <row r="61" spans="1:20" x14ac:dyDescent="0.35">
      <c r="A61" s="201" t="s">
        <v>914</v>
      </c>
      <c r="B61" s="200">
        <v>35.658237593476713</v>
      </c>
      <c r="C61" s="200">
        <v>0</v>
      </c>
      <c r="D61" s="200">
        <v>22.22845328980025</v>
      </c>
      <c r="E61" s="200">
        <v>2.8938218461810412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35.658237593476713</v>
      </c>
      <c r="Q61" s="200">
        <v>0</v>
      </c>
      <c r="R61" s="200">
        <v>1</v>
      </c>
      <c r="S61" s="200">
        <v>180.68223156711849</v>
      </c>
      <c r="T61" s="200">
        <v>145.02399397364181</v>
      </c>
    </row>
    <row r="62" spans="1:20" x14ac:dyDescent="0.35">
      <c r="A62" s="201" t="s">
        <v>913</v>
      </c>
      <c r="B62" s="200">
        <v>138.46502494693959</v>
      </c>
      <c r="C62" s="200">
        <v>0</v>
      </c>
      <c r="D62" s="200">
        <v>45.690234024508918</v>
      </c>
      <c r="E62" s="200">
        <v>40.548701236624588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138.46502494693959</v>
      </c>
      <c r="Q62" s="200">
        <v>0</v>
      </c>
      <c r="R62" s="200">
        <v>1</v>
      </c>
      <c r="S62" s="200">
        <v>381.85358877928638</v>
      </c>
      <c r="T62" s="200">
        <v>243.38856383234679</v>
      </c>
    </row>
    <row r="63" spans="1:20" x14ac:dyDescent="0.35">
      <c r="A63" s="201" t="s">
        <v>912</v>
      </c>
      <c r="B63" s="200">
        <v>1102.8619202444349</v>
      </c>
      <c r="C63" s="200">
        <v>0</v>
      </c>
      <c r="D63" s="200">
        <v>79.965185675593858</v>
      </c>
      <c r="E63" s="200">
        <v>515.19314460270505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1102.8619202444349</v>
      </c>
      <c r="Q63" s="200">
        <v>0</v>
      </c>
      <c r="R63" s="200">
        <v>1</v>
      </c>
      <c r="S63" s="200">
        <v>1205.168834510358</v>
      </c>
      <c r="T63" s="200">
        <v>102.3069142659231</v>
      </c>
    </row>
    <row r="64" spans="1:20" x14ac:dyDescent="0.35">
      <c r="A64" s="201" t="s">
        <v>911</v>
      </c>
      <c r="B64" s="200">
        <v>76.03820315738372</v>
      </c>
      <c r="C64" s="200">
        <v>0</v>
      </c>
      <c r="D64" s="200">
        <v>11.251559791300791</v>
      </c>
      <c r="E64" s="200">
        <v>51.015122395543699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76.03820315738372</v>
      </c>
      <c r="Q64" s="200">
        <v>0</v>
      </c>
      <c r="R64" s="200">
        <v>1</v>
      </c>
      <c r="S64" s="200">
        <v>76.03820315738372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39.218449954022773</v>
      </c>
      <c r="C66" s="200">
        <v>0</v>
      </c>
      <c r="D66" s="200">
        <v>11.70825183568234</v>
      </c>
      <c r="E66" s="200">
        <v>65.410646096652826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39.218449954022773</v>
      </c>
      <c r="Q66" s="200">
        <v>0</v>
      </c>
      <c r="R66" s="200">
        <v>1</v>
      </c>
      <c r="S66" s="200">
        <v>117.93840541841691</v>
      </c>
      <c r="T66" s="200">
        <v>78.719955464394175</v>
      </c>
    </row>
    <row r="67" spans="1:20" x14ac:dyDescent="0.35">
      <c r="A67" s="201" t="s">
        <v>908</v>
      </c>
      <c r="B67" s="200">
        <v>5.9254460744985682</v>
      </c>
      <c r="C67" s="200">
        <v>0</v>
      </c>
      <c r="D67" s="200">
        <v>2.614564638376673</v>
      </c>
      <c r="E67" s="200">
        <v>1.685483932391967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5.9254460744985682</v>
      </c>
      <c r="Q67" s="200">
        <v>0</v>
      </c>
      <c r="R67" s="200">
        <v>1</v>
      </c>
      <c r="S67" s="200">
        <v>9.0451618546774064</v>
      </c>
      <c r="T67" s="200">
        <v>3.1197157801788391</v>
      </c>
    </row>
    <row r="68" spans="1:20" x14ac:dyDescent="0.35">
      <c r="A68" s="201" t="s">
        <v>907</v>
      </c>
      <c r="B68" s="200">
        <v>118.07577561694229</v>
      </c>
      <c r="C68" s="200">
        <v>0</v>
      </c>
      <c r="D68" s="200">
        <v>23.415815403595449</v>
      </c>
      <c r="E68" s="200">
        <v>1400.070613415412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118.07577561694229</v>
      </c>
      <c r="Q68" s="200">
        <v>0</v>
      </c>
      <c r="R68" s="200">
        <v>1</v>
      </c>
      <c r="S68" s="200">
        <v>118.07577561694229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64.73328904533534</v>
      </c>
      <c r="D69" s="200">
        <v>11.842680052003541</v>
      </c>
      <c r="E69" s="200">
        <v>0</v>
      </c>
      <c r="F69" s="200">
        <v>1293.844782273693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64.73328904533534</v>
      </c>
      <c r="R69" s="200">
        <v>1</v>
      </c>
      <c r="S69" s="200">
        <v>4.5421899449617067</v>
      </c>
      <c r="T69" s="200">
        <v>69.275478990297046</v>
      </c>
    </row>
    <row r="70" spans="1:20" x14ac:dyDescent="0.35">
      <c r="A70" s="201" t="s">
        <v>905</v>
      </c>
      <c r="B70" s="200">
        <v>76.383513836646614</v>
      </c>
      <c r="C70" s="200">
        <v>0</v>
      </c>
      <c r="D70" s="200">
        <v>5.2928526698680152</v>
      </c>
      <c r="E70" s="200">
        <v>117.5180582346232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76.383513836646614</v>
      </c>
      <c r="Q70" s="200">
        <v>0</v>
      </c>
      <c r="R70" s="200">
        <v>1</v>
      </c>
      <c r="S70" s="200">
        <v>94.204799496529688</v>
      </c>
      <c r="T70" s="200">
        <v>17.821285659883081</v>
      </c>
    </row>
    <row r="71" spans="1:20" x14ac:dyDescent="0.35">
      <c r="A71" s="201" t="s">
        <v>904</v>
      </c>
      <c r="B71" s="200">
        <v>28.48480330566391</v>
      </c>
      <c r="C71" s="200">
        <v>0</v>
      </c>
      <c r="D71" s="200">
        <v>6.4306478649588144</v>
      </c>
      <c r="E71" s="200">
        <v>52.541879730920293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28.48480330566391</v>
      </c>
      <c r="Q71" s="200">
        <v>0</v>
      </c>
      <c r="R71" s="200">
        <v>1</v>
      </c>
      <c r="S71" s="200">
        <v>28.48480330566391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7633.9691499516593</v>
      </c>
      <c r="C73" s="200">
        <v>0</v>
      </c>
      <c r="D73" s="200">
        <v>1206.7132862713429</v>
      </c>
      <c r="E73" s="200">
        <v>3569.792750680816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7633.9691499516593</v>
      </c>
      <c r="Q73" s="200">
        <v>0</v>
      </c>
      <c r="R73" s="200">
        <v>1</v>
      </c>
      <c r="S73" s="200">
        <v>7633.9691499516593</v>
      </c>
      <c r="T73" s="200">
        <v>0</v>
      </c>
    </row>
    <row r="74" spans="1:20" x14ac:dyDescent="0.35">
      <c r="A74" s="201" t="s">
        <v>901</v>
      </c>
      <c r="B74" s="200">
        <v>1817.9616435575119</v>
      </c>
      <c r="C74" s="200">
        <v>0</v>
      </c>
      <c r="D74" s="200">
        <v>224.3449991542287</v>
      </c>
      <c r="E74" s="200">
        <v>5709.6261088501778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1817.9616435575119</v>
      </c>
      <c r="Q74" s="200">
        <v>0</v>
      </c>
      <c r="R74" s="200">
        <v>1</v>
      </c>
      <c r="S74" s="200">
        <v>1817.9616435575119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263.70797949945643</v>
      </c>
      <c r="C77" s="200">
        <v>0</v>
      </c>
      <c r="D77" s="200">
        <v>66.61360622353007</v>
      </c>
      <c r="E77" s="200">
        <v>3823.4102469585659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263.70797949945643</v>
      </c>
      <c r="Q77" s="200">
        <v>0</v>
      </c>
      <c r="R77" s="200">
        <v>1</v>
      </c>
      <c r="S77" s="200">
        <v>263.70797949945643</v>
      </c>
      <c r="T77" s="200">
        <v>0</v>
      </c>
    </row>
    <row r="78" spans="1:20" x14ac:dyDescent="0.35">
      <c r="A78" s="201" t="s">
        <v>897</v>
      </c>
      <c r="B78" s="200">
        <v>1001.495674700864</v>
      </c>
      <c r="C78" s="200">
        <v>0</v>
      </c>
      <c r="D78" s="200">
        <v>39.003178588130702</v>
      </c>
      <c r="E78" s="200">
        <v>5119.2879078125397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1001.495674700864</v>
      </c>
      <c r="Q78" s="200">
        <v>0</v>
      </c>
      <c r="R78" s="200">
        <v>1</v>
      </c>
      <c r="S78" s="200">
        <v>1834.4917482658091</v>
      </c>
      <c r="T78" s="200">
        <v>832.99607356494482</v>
      </c>
    </row>
    <row r="79" spans="1:20" x14ac:dyDescent="0.35">
      <c r="A79" s="201" t="s">
        <v>896</v>
      </c>
      <c r="B79" s="200">
        <v>417.86259681961297</v>
      </c>
      <c r="C79" s="200">
        <v>0</v>
      </c>
      <c r="D79" s="200">
        <v>42.190961804648538</v>
      </c>
      <c r="E79" s="200">
        <v>39966.719457499559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417.86259681961297</v>
      </c>
      <c r="Q79" s="200">
        <v>0</v>
      </c>
      <c r="R79" s="200">
        <v>1</v>
      </c>
      <c r="S79" s="200">
        <v>629.27962664790755</v>
      </c>
      <c r="T79" s="200">
        <v>211.41702982829449</v>
      </c>
    </row>
    <row r="80" spans="1:20" x14ac:dyDescent="0.35">
      <c r="A80" s="201" t="s">
        <v>895</v>
      </c>
      <c r="B80" s="200">
        <v>184.78346286219619</v>
      </c>
      <c r="C80" s="200">
        <v>0</v>
      </c>
      <c r="D80" s="200">
        <v>43.016796226845159</v>
      </c>
      <c r="E80" s="200">
        <v>7586.4411905511024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184.78346286219619</v>
      </c>
      <c r="Q80" s="200">
        <v>0</v>
      </c>
      <c r="R80" s="200">
        <v>1</v>
      </c>
      <c r="S80" s="200">
        <v>577.28038794202803</v>
      </c>
      <c r="T80" s="200">
        <v>392.49692507983178</v>
      </c>
    </row>
    <row r="81" spans="1:20" x14ac:dyDescent="0.35">
      <c r="A81" s="201" t="s">
        <v>894</v>
      </c>
      <c r="B81" s="200">
        <v>4289.2853050434387</v>
      </c>
      <c r="C81" s="200">
        <v>0</v>
      </c>
      <c r="D81" s="200">
        <v>44.978364210145763</v>
      </c>
      <c r="E81" s="200">
        <v>57480.160624267548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4289.2853050434387</v>
      </c>
      <c r="Q81" s="200">
        <v>0</v>
      </c>
      <c r="R81" s="200">
        <v>1</v>
      </c>
      <c r="S81" s="200">
        <v>21175.36860775336</v>
      </c>
      <c r="T81" s="200">
        <v>16886.083302709922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8F3B9B-938F-4A92-AF0F-CAE48734F2E0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19675</v>
      </c>
    </row>
    <row r="8" spans="1:25" x14ac:dyDescent="0.35">
      <c r="A8" s="201" t="s">
        <v>871</v>
      </c>
      <c r="B8" s="200">
        <v>10332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917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40597.051426950697</v>
      </c>
      <c r="D16" s="200">
        <v>0</v>
      </c>
      <c r="E16" s="200">
        <v>0</v>
      </c>
      <c r="F16" s="200">
        <v>0</v>
      </c>
      <c r="G16" s="200">
        <v>30668.701352337721</v>
      </c>
      <c r="H16" s="200">
        <v>1</v>
      </c>
      <c r="I16" s="200">
        <v>1</v>
      </c>
      <c r="J16" s="200">
        <v>1</v>
      </c>
      <c r="K16" s="200">
        <v>1</v>
      </c>
      <c r="L16" s="200">
        <v>193.97377783739449</v>
      </c>
      <c r="M16" s="200">
        <v>219870.2737711845</v>
      </c>
      <c r="N16" s="200">
        <v>210135.89747440891</v>
      </c>
      <c r="O16" s="200">
        <v>-9734.3762967755902</v>
      </c>
      <c r="P16" s="200">
        <v>9442.462554581618</v>
      </c>
      <c r="Q16" s="200">
        <v>50039.51398153232</v>
      </c>
      <c r="R16" s="200">
        <v>1</v>
      </c>
      <c r="S16" s="200">
        <v>120599.7270508822</v>
      </c>
      <c r="T16" s="200">
        <v>161196.77847783291</v>
      </c>
      <c r="U16" s="199">
        <v>20738.343897493269</v>
      </c>
      <c r="V16" s="199">
        <v>37935.151395858273</v>
      </c>
      <c r="W16" s="199">
        <v>68603.85274819599</v>
      </c>
      <c r="X16" s="199">
        <v>0</v>
      </c>
      <c r="Y16" s="199">
        <v>193.97377783739449</v>
      </c>
    </row>
    <row r="17" spans="1:20" x14ac:dyDescent="0.35">
      <c r="A17" s="201" t="s">
        <v>958</v>
      </c>
      <c r="B17" s="200">
        <v>0</v>
      </c>
      <c r="C17" s="200">
        <v>18382.804926986719</v>
      </c>
      <c r="D17" s="200">
        <v>110.97212383238541</v>
      </c>
      <c r="E17" s="200">
        <v>0</v>
      </c>
      <c r="F17" s="200">
        <v>49.322523597658268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18382.804926986719</v>
      </c>
      <c r="R17" s="200">
        <v>1</v>
      </c>
      <c r="S17" s="200">
        <v>71518.354195683685</v>
      </c>
      <c r="T17" s="200">
        <v>89901.159122670404</v>
      </c>
    </row>
    <row r="18" spans="1:20" x14ac:dyDescent="0.35">
      <c r="A18" s="201" t="s">
        <v>957</v>
      </c>
      <c r="B18" s="200">
        <v>0</v>
      </c>
      <c r="C18" s="200">
        <v>85.978584028789783</v>
      </c>
      <c r="D18" s="200">
        <v>22.51637809175913</v>
      </c>
      <c r="E18" s="200">
        <v>0</v>
      </c>
      <c r="F18" s="200">
        <v>1.07671383942113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85.978584028789783</v>
      </c>
      <c r="R18" s="200">
        <v>1</v>
      </c>
      <c r="S18" s="200">
        <v>145.9771165977069</v>
      </c>
      <c r="T18" s="200">
        <v>231.95570062649671</v>
      </c>
    </row>
    <row r="19" spans="1:20" x14ac:dyDescent="0.35">
      <c r="A19" s="201" t="s">
        <v>956</v>
      </c>
      <c r="B19" s="200">
        <v>58.897731726005929</v>
      </c>
      <c r="C19" s="200">
        <v>0</v>
      </c>
      <c r="D19" s="200">
        <v>40.584857698732037</v>
      </c>
      <c r="E19" s="200">
        <v>14.848543507879651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58.897731726005929</v>
      </c>
      <c r="Q19" s="200">
        <v>0</v>
      </c>
      <c r="R19" s="200">
        <v>1</v>
      </c>
      <c r="S19" s="200">
        <v>275.02050055364037</v>
      </c>
      <c r="T19" s="200">
        <v>216.12276882763439</v>
      </c>
    </row>
    <row r="20" spans="1:20" x14ac:dyDescent="0.35">
      <c r="A20" s="201" t="s">
        <v>955</v>
      </c>
      <c r="B20" s="200">
        <v>0</v>
      </c>
      <c r="C20" s="200">
        <v>696.61200450709873</v>
      </c>
      <c r="D20" s="200">
        <v>185.97407890728789</v>
      </c>
      <c r="E20" s="200">
        <v>0</v>
      </c>
      <c r="F20" s="200">
        <v>470.41262296941971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696.61200450709873</v>
      </c>
      <c r="R20" s="200">
        <v>1</v>
      </c>
      <c r="S20" s="200">
        <v>738.6473188378892</v>
      </c>
      <c r="T20" s="200">
        <v>1435.2593233449879</v>
      </c>
    </row>
    <row r="21" spans="1:20" x14ac:dyDescent="0.35">
      <c r="A21" s="201" t="s">
        <v>954</v>
      </c>
      <c r="B21" s="200">
        <v>0</v>
      </c>
      <c r="C21" s="200">
        <v>204.5726363973032</v>
      </c>
      <c r="D21" s="200">
        <v>100.29036794650369</v>
      </c>
      <c r="E21" s="200">
        <v>0</v>
      </c>
      <c r="F21" s="200">
        <v>162.33366276041531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204.5726363973032</v>
      </c>
      <c r="R21" s="200">
        <v>1</v>
      </c>
      <c r="S21" s="200">
        <v>164.96043299280271</v>
      </c>
      <c r="T21" s="200">
        <v>369.53306939010588</v>
      </c>
    </row>
    <row r="22" spans="1:20" x14ac:dyDescent="0.35">
      <c r="A22" s="201" t="s">
        <v>953</v>
      </c>
      <c r="B22" s="200">
        <v>1.161717206551389</v>
      </c>
      <c r="C22" s="200">
        <v>0</v>
      </c>
      <c r="D22" s="200">
        <v>43.341022153953368</v>
      </c>
      <c r="E22" s="200">
        <v>4.1798693720327663E-2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1.161717206551389</v>
      </c>
      <c r="Q22" s="200">
        <v>0</v>
      </c>
      <c r="R22" s="200">
        <v>1</v>
      </c>
      <c r="S22" s="200">
        <v>8.1541384115988276</v>
      </c>
      <c r="T22" s="200">
        <v>6.9924212050474388</v>
      </c>
    </row>
    <row r="23" spans="1:20" x14ac:dyDescent="0.35">
      <c r="A23" s="201" t="s">
        <v>952</v>
      </c>
      <c r="B23" s="200">
        <v>680.12288479344284</v>
      </c>
      <c r="C23" s="200">
        <v>0</v>
      </c>
      <c r="D23" s="200">
        <v>1548.3988185859339</v>
      </c>
      <c r="E23" s="200">
        <v>194.49006723086529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680.12288479344284</v>
      </c>
      <c r="Q23" s="200">
        <v>0</v>
      </c>
      <c r="R23" s="200">
        <v>1</v>
      </c>
      <c r="S23" s="200">
        <v>2114.3686200871298</v>
      </c>
      <c r="T23" s="200">
        <v>1434.2457352936869</v>
      </c>
    </row>
    <row r="24" spans="1:20" x14ac:dyDescent="0.35">
      <c r="A24" s="201" t="s">
        <v>951</v>
      </c>
      <c r="B24" s="200">
        <v>30.389331127882201</v>
      </c>
      <c r="C24" s="200">
        <v>0</v>
      </c>
      <c r="D24" s="200">
        <v>122.78014588986559</v>
      </c>
      <c r="E24" s="200">
        <v>0.72331387083199439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30.389331127882201</v>
      </c>
      <c r="Q24" s="200">
        <v>0</v>
      </c>
      <c r="R24" s="200">
        <v>1</v>
      </c>
      <c r="S24" s="200">
        <v>101.28172179757659</v>
      </c>
      <c r="T24" s="200">
        <v>70.892390669694407</v>
      </c>
    </row>
    <row r="25" spans="1:20" x14ac:dyDescent="0.35">
      <c r="A25" s="201" t="s">
        <v>950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604.08765431767256</v>
      </c>
      <c r="D26" s="200">
        <v>159.7814595840095</v>
      </c>
      <c r="E26" s="200">
        <v>0</v>
      </c>
      <c r="F26" s="200">
        <v>115.0220138520378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604.08765431767256</v>
      </c>
      <c r="R26" s="200">
        <v>1</v>
      </c>
      <c r="S26" s="200">
        <v>257.0605588840732</v>
      </c>
      <c r="T26" s="200">
        <v>861.14821320174576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132.0170404940045</v>
      </c>
      <c r="C28" s="200">
        <v>0</v>
      </c>
      <c r="D28" s="200">
        <v>46.594286963026818</v>
      </c>
      <c r="E28" s="200">
        <v>153.06870275294449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132.0170404940045</v>
      </c>
      <c r="Q28" s="200">
        <v>0</v>
      </c>
      <c r="R28" s="200">
        <v>1</v>
      </c>
      <c r="S28" s="200">
        <v>200.1400114985575</v>
      </c>
      <c r="T28" s="200">
        <v>68.122971004552937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75.961585944437161</v>
      </c>
      <c r="C30" s="200">
        <v>0</v>
      </c>
      <c r="D30" s="200">
        <v>107.4484249559125</v>
      </c>
      <c r="E30" s="200">
        <v>24.243717275447501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75.961585944437161</v>
      </c>
      <c r="Q30" s="200">
        <v>0</v>
      </c>
      <c r="R30" s="200">
        <v>1</v>
      </c>
      <c r="S30" s="200">
        <v>75.961585944437161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0</v>
      </c>
      <c r="C32" s="200">
        <v>9411.4030772071164</v>
      </c>
      <c r="D32" s="200">
        <v>72.448871108616416</v>
      </c>
      <c r="E32" s="200">
        <v>0</v>
      </c>
      <c r="F32" s="200">
        <v>2335.9974793579299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9411.4030772071164</v>
      </c>
      <c r="R32" s="200">
        <v>1</v>
      </c>
      <c r="S32" s="200">
        <v>9079.4127668944166</v>
      </c>
      <c r="T32" s="200">
        <v>18490.815844101529</v>
      </c>
    </row>
    <row r="33" spans="1:20" x14ac:dyDescent="0.35">
      <c r="A33" s="201" t="s">
        <v>942</v>
      </c>
      <c r="B33" s="200">
        <v>0</v>
      </c>
      <c r="C33" s="200">
        <v>2967.041285707448</v>
      </c>
      <c r="D33" s="200">
        <v>32.471597813668808</v>
      </c>
      <c r="E33" s="200">
        <v>0</v>
      </c>
      <c r="F33" s="200">
        <v>873.99497244799454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2967.041285707448</v>
      </c>
      <c r="R33" s="200">
        <v>1</v>
      </c>
      <c r="S33" s="200">
        <v>3687.092440997119</v>
      </c>
      <c r="T33" s="200">
        <v>6654.1337267045674</v>
      </c>
    </row>
    <row r="34" spans="1:20" x14ac:dyDescent="0.35">
      <c r="A34" s="201" t="s">
        <v>941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940</v>
      </c>
      <c r="B35" s="200">
        <v>180.3172246178095</v>
      </c>
      <c r="C35" s="200">
        <v>0</v>
      </c>
      <c r="D35" s="200">
        <v>25.412276355410931</v>
      </c>
      <c r="E35" s="200">
        <v>531.46682834483727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180.3172246178095</v>
      </c>
      <c r="Q35" s="200">
        <v>0</v>
      </c>
      <c r="R35" s="200">
        <v>1</v>
      </c>
      <c r="S35" s="200">
        <v>258.13979456639908</v>
      </c>
      <c r="T35" s="200">
        <v>77.822569948589575</v>
      </c>
    </row>
    <row r="36" spans="1:20" x14ac:dyDescent="0.35">
      <c r="A36" s="201" t="s">
        <v>939</v>
      </c>
      <c r="B36" s="200">
        <v>0</v>
      </c>
      <c r="C36" s="200">
        <v>2963.5450892029389</v>
      </c>
      <c r="D36" s="200">
        <v>213.31701970966009</v>
      </c>
      <c r="E36" s="200">
        <v>0</v>
      </c>
      <c r="F36" s="200">
        <v>1302.315516515331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2963.5450892029389</v>
      </c>
      <c r="R36" s="200">
        <v>1</v>
      </c>
      <c r="S36" s="200">
        <v>3498.9487448639402</v>
      </c>
      <c r="T36" s="200">
        <v>6462.4938340668787</v>
      </c>
    </row>
    <row r="37" spans="1:20" x14ac:dyDescent="0.35">
      <c r="A37" s="201" t="s">
        <v>938</v>
      </c>
      <c r="B37" s="200">
        <v>624.98493046901785</v>
      </c>
      <c r="C37" s="200">
        <v>0</v>
      </c>
      <c r="D37" s="200">
        <v>20.672799890814911</v>
      </c>
      <c r="E37" s="200">
        <v>168.67221567413321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624.98493046901785</v>
      </c>
      <c r="Q37" s="200">
        <v>0</v>
      </c>
      <c r="R37" s="200">
        <v>1</v>
      </c>
      <c r="S37" s="200">
        <v>648.74938547325132</v>
      </c>
      <c r="T37" s="200">
        <v>23.764455004233429</v>
      </c>
    </row>
    <row r="38" spans="1:20" x14ac:dyDescent="0.35">
      <c r="A38" s="201" t="s">
        <v>937</v>
      </c>
      <c r="B38" s="200">
        <v>0</v>
      </c>
      <c r="C38" s="200">
        <v>3462.0848547907922</v>
      </c>
      <c r="D38" s="200">
        <v>104.60647580692969</v>
      </c>
      <c r="E38" s="200">
        <v>0</v>
      </c>
      <c r="F38" s="200">
        <v>3368.7625344082221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3462.0848547907922</v>
      </c>
      <c r="R38" s="200">
        <v>1</v>
      </c>
      <c r="S38" s="200">
        <v>448.62649860880822</v>
      </c>
      <c r="T38" s="200">
        <v>3910.7113533995998</v>
      </c>
    </row>
    <row r="39" spans="1:20" x14ac:dyDescent="0.35">
      <c r="A39" s="201" t="s">
        <v>936</v>
      </c>
      <c r="B39" s="200">
        <v>0</v>
      </c>
      <c r="C39" s="200">
        <v>4782.0234011753309</v>
      </c>
      <c r="D39" s="200">
        <v>117.7920148842877</v>
      </c>
      <c r="E39" s="200">
        <v>0</v>
      </c>
      <c r="F39" s="200">
        <v>5969.8208651953246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4782.0234011753309</v>
      </c>
      <c r="R39" s="200">
        <v>1</v>
      </c>
      <c r="S39" s="200">
        <v>639.56004820412988</v>
      </c>
      <c r="T39" s="200">
        <v>5421.5834493794609</v>
      </c>
    </row>
    <row r="40" spans="1:20" x14ac:dyDescent="0.35">
      <c r="A40" s="201" t="s">
        <v>935</v>
      </c>
      <c r="B40" s="200">
        <v>0</v>
      </c>
      <c r="C40" s="200">
        <v>447.56401763949702</v>
      </c>
      <c r="D40" s="200">
        <v>61.199977257537611</v>
      </c>
      <c r="E40" s="200">
        <v>0</v>
      </c>
      <c r="F40" s="200">
        <v>78.487689997972581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447.56401763949702</v>
      </c>
      <c r="R40" s="200">
        <v>1</v>
      </c>
      <c r="S40" s="200">
        <v>625.10653229815284</v>
      </c>
      <c r="T40" s="200">
        <v>1072.6705499376501</v>
      </c>
    </row>
    <row r="41" spans="1:20" x14ac:dyDescent="0.35">
      <c r="A41" s="201" t="s">
        <v>934</v>
      </c>
      <c r="B41" s="200">
        <v>525.48863278518411</v>
      </c>
      <c r="C41" s="200">
        <v>0</v>
      </c>
      <c r="D41" s="200">
        <v>36.756113800055672</v>
      </c>
      <c r="E41" s="200">
        <v>562.19941512228036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525.48863278518411</v>
      </c>
      <c r="Q41" s="200">
        <v>0</v>
      </c>
      <c r="R41" s="200">
        <v>1</v>
      </c>
      <c r="S41" s="200">
        <v>1039.4140428096121</v>
      </c>
      <c r="T41" s="200">
        <v>513.92541002442795</v>
      </c>
    </row>
    <row r="42" spans="1:20" x14ac:dyDescent="0.35">
      <c r="A42" s="201" t="s">
        <v>933</v>
      </c>
      <c r="B42" s="200">
        <v>0</v>
      </c>
      <c r="C42" s="200">
        <v>47.164203649602527</v>
      </c>
      <c r="D42" s="200">
        <v>19.751097550403031</v>
      </c>
      <c r="E42" s="200">
        <v>0</v>
      </c>
      <c r="F42" s="200">
        <v>20.560218864470489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47.164203649602527</v>
      </c>
      <c r="R42" s="200">
        <v>1</v>
      </c>
      <c r="S42" s="200">
        <v>15.37708419146678</v>
      </c>
      <c r="T42" s="200">
        <v>62.541287841069312</v>
      </c>
    </row>
    <row r="43" spans="1:20" x14ac:dyDescent="0.35">
      <c r="A43" s="201" t="s">
        <v>932</v>
      </c>
      <c r="B43" s="200">
        <v>0</v>
      </c>
      <c r="C43" s="200">
        <v>82.123714963230384</v>
      </c>
      <c r="D43" s="200">
        <v>12.776036414632539</v>
      </c>
      <c r="E43" s="200">
        <v>0</v>
      </c>
      <c r="F43" s="200">
        <v>51.544899284580751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82.123714963230384</v>
      </c>
      <c r="R43" s="200">
        <v>1</v>
      </c>
      <c r="S43" s="200">
        <v>234.97499491466459</v>
      </c>
      <c r="T43" s="200">
        <v>317.09870987789498</v>
      </c>
    </row>
    <row r="44" spans="1:20" x14ac:dyDescent="0.35">
      <c r="A44" s="201" t="s">
        <v>931</v>
      </c>
      <c r="B44" s="200">
        <v>244.89654005244469</v>
      </c>
      <c r="C44" s="200">
        <v>0</v>
      </c>
      <c r="D44" s="200">
        <v>25.8790845473488</v>
      </c>
      <c r="E44" s="200">
        <v>80.584216921096399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244.89654005244469</v>
      </c>
      <c r="Q44" s="200">
        <v>0</v>
      </c>
      <c r="R44" s="200">
        <v>1</v>
      </c>
      <c r="S44" s="200">
        <v>513.21284895808287</v>
      </c>
      <c r="T44" s="200">
        <v>268.31630890563821</v>
      </c>
    </row>
    <row r="45" spans="1:20" x14ac:dyDescent="0.35">
      <c r="A45" s="201" t="s">
        <v>930</v>
      </c>
      <c r="B45" s="200">
        <v>37.699899096672468</v>
      </c>
      <c r="C45" s="200">
        <v>0</v>
      </c>
      <c r="D45" s="200">
        <v>9.5440565046445691</v>
      </c>
      <c r="E45" s="200">
        <v>140.05397448512241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37.699899096672468</v>
      </c>
      <c r="Q45" s="200">
        <v>0</v>
      </c>
      <c r="R45" s="200">
        <v>1</v>
      </c>
      <c r="S45" s="200">
        <v>37.699899096672468</v>
      </c>
      <c r="T45" s="200">
        <v>0</v>
      </c>
    </row>
    <row r="46" spans="1:20" x14ac:dyDescent="0.35">
      <c r="A46" s="201" t="s">
        <v>929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928</v>
      </c>
      <c r="B47" s="200">
        <v>0</v>
      </c>
      <c r="C47" s="200">
        <v>10.440137520563329</v>
      </c>
      <c r="D47" s="200">
        <v>176.87551441235919</v>
      </c>
      <c r="E47" s="200">
        <v>0</v>
      </c>
      <c r="F47" s="200">
        <v>6.909233629357221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10.440137520563329</v>
      </c>
      <c r="R47" s="200">
        <v>1</v>
      </c>
      <c r="S47" s="200">
        <v>657.85902919145167</v>
      </c>
      <c r="T47" s="200">
        <v>668.29916671201499</v>
      </c>
    </row>
    <row r="48" spans="1:20" x14ac:dyDescent="0.35">
      <c r="A48" s="201" t="s">
        <v>927</v>
      </c>
      <c r="B48" s="200">
        <v>3377.994800290558</v>
      </c>
      <c r="C48" s="200">
        <v>0</v>
      </c>
      <c r="D48" s="200">
        <v>585.71655693673927</v>
      </c>
      <c r="E48" s="200">
        <v>4775.6958285951496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3377.994800290558</v>
      </c>
      <c r="Q48" s="200">
        <v>0</v>
      </c>
      <c r="R48" s="200">
        <v>1</v>
      </c>
      <c r="S48" s="200">
        <v>3434.5221065537421</v>
      </c>
      <c r="T48" s="200">
        <v>56.527306263184677</v>
      </c>
    </row>
    <row r="49" spans="1:20" x14ac:dyDescent="0.35">
      <c r="A49" s="201" t="s">
        <v>926</v>
      </c>
      <c r="B49" s="200">
        <v>0</v>
      </c>
      <c r="C49" s="200">
        <v>135.6727856454755</v>
      </c>
      <c r="D49" s="200">
        <v>45.50491567098009</v>
      </c>
      <c r="E49" s="200">
        <v>0</v>
      </c>
      <c r="F49" s="200">
        <v>145.3406754470445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135.6727856454755</v>
      </c>
      <c r="R49" s="200">
        <v>1</v>
      </c>
      <c r="S49" s="200">
        <v>408.61500431651422</v>
      </c>
      <c r="T49" s="200">
        <v>544.28778996198969</v>
      </c>
    </row>
    <row r="50" spans="1:20" x14ac:dyDescent="0.35">
      <c r="A50" s="201" t="s">
        <v>925</v>
      </c>
      <c r="B50" s="200">
        <v>0</v>
      </c>
      <c r="C50" s="200">
        <v>149.36992360785879</v>
      </c>
      <c r="D50" s="200">
        <v>10.53847381800462</v>
      </c>
      <c r="E50" s="200">
        <v>0</v>
      </c>
      <c r="F50" s="200">
        <v>569.41725794369734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149.36992360785879</v>
      </c>
      <c r="R50" s="200">
        <v>1</v>
      </c>
      <c r="S50" s="200">
        <v>9.6710230167945639</v>
      </c>
      <c r="T50" s="200">
        <v>159.04094662465329</v>
      </c>
    </row>
    <row r="51" spans="1:20" x14ac:dyDescent="0.35">
      <c r="A51" s="201" t="s">
        <v>924</v>
      </c>
      <c r="B51" s="200">
        <v>0</v>
      </c>
      <c r="C51" s="200">
        <v>224.7375541790191</v>
      </c>
      <c r="D51" s="200">
        <v>29.98548719823059</v>
      </c>
      <c r="E51" s="200">
        <v>0</v>
      </c>
      <c r="F51" s="200">
        <v>61.301162795144442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224.7375541790191</v>
      </c>
      <c r="R51" s="200">
        <v>1</v>
      </c>
      <c r="S51" s="200">
        <v>88.588359895606189</v>
      </c>
      <c r="T51" s="200">
        <v>313.3259140746253</v>
      </c>
    </row>
    <row r="52" spans="1:20" x14ac:dyDescent="0.35">
      <c r="A52" s="201" t="s">
        <v>923</v>
      </c>
      <c r="B52" s="200">
        <v>0</v>
      </c>
      <c r="C52" s="200">
        <v>4257.1820959946826</v>
      </c>
      <c r="D52" s="200">
        <v>327.9562130944966</v>
      </c>
      <c r="E52" s="200">
        <v>0</v>
      </c>
      <c r="F52" s="200">
        <v>3696.420680144312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4257.1820959946826</v>
      </c>
      <c r="R52" s="200">
        <v>1</v>
      </c>
      <c r="S52" s="200">
        <v>392.23734749965018</v>
      </c>
      <c r="T52" s="200">
        <v>4649.4194434943329</v>
      </c>
    </row>
    <row r="53" spans="1:20" x14ac:dyDescent="0.35">
      <c r="A53" s="201" t="s">
        <v>922</v>
      </c>
      <c r="B53" s="200">
        <v>0</v>
      </c>
      <c r="C53" s="200">
        <v>60.139790865562453</v>
      </c>
      <c r="D53" s="200">
        <v>3.814596878907583</v>
      </c>
      <c r="E53" s="200">
        <v>0</v>
      </c>
      <c r="F53" s="200">
        <v>117.4410681106307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60.139790865562453</v>
      </c>
      <c r="R53" s="200">
        <v>1</v>
      </c>
      <c r="S53" s="200">
        <v>18.151885024344342</v>
      </c>
      <c r="T53" s="200">
        <v>78.291675889906784</v>
      </c>
    </row>
    <row r="54" spans="1:20" x14ac:dyDescent="0.35">
      <c r="A54" s="201" t="s">
        <v>921</v>
      </c>
      <c r="B54" s="200">
        <v>247.03582349925449</v>
      </c>
      <c r="C54" s="200">
        <v>0</v>
      </c>
      <c r="D54" s="200">
        <v>37.639172111184322</v>
      </c>
      <c r="E54" s="200">
        <v>425.77492663329832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247.03582349925449</v>
      </c>
      <c r="Q54" s="200">
        <v>0</v>
      </c>
      <c r="R54" s="200">
        <v>1</v>
      </c>
      <c r="S54" s="200">
        <v>273.62211749533009</v>
      </c>
      <c r="T54" s="200">
        <v>26.586293996075671</v>
      </c>
    </row>
    <row r="55" spans="1:20" x14ac:dyDescent="0.35">
      <c r="A55" s="201" t="s">
        <v>920</v>
      </c>
      <c r="B55" s="200">
        <v>0</v>
      </c>
      <c r="C55" s="200">
        <v>88.778105093455537</v>
      </c>
      <c r="D55" s="200">
        <v>12.20722088677832</v>
      </c>
      <c r="E55" s="200">
        <v>0</v>
      </c>
      <c r="F55" s="200">
        <v>32.522874204140059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88.778105093455537</v>
      </c>
      <c r="R55" s="200">
        <v>1</v>
      </c>
      <c r="S55" s="200">
        <v>0</v>
      </c>
      <c r="T55" s="200">
        <v>88.778105093455537</v>
      </c>
    </row>
    <row r="56" spans="1:20" x14ac:dyDescent="0.35">
      <c r="A56" s="201" t="s">
        <v>919</v>
      </c>
      <c r="B56" s="200">
        <v>21.577146182749491</v>
      </c>
      <c r="C56" s="200">
        <v>0</v>
      </c>
      <c r="D56" s="200">
        <v>8.728885014408398</v>
      </c>
      <c r="E56" s="200">
        <v>31.46735568676225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21.577146182749491</v>
      </c>
      <c r="Q56" s="200">
        <v>0</v>
      </c>
      <c r="R56" s="200">
        <v>1</v>
      </c>
      <c r="S56" s="200">
        <v>62.286213395350771</v>
      </c>
      <c r="T56" s="200">
        <v>40.709067212601283</v>
      </c>
    </row>
    <row r="57" spans="1:20" x14ac:dyDescent="0.35">
      <c r="A57" s="201" t="s">
        <v>918</v>
      </c>
      <c r="B57" s="200">
        <v>53.598442877647621</v>
      </c>
      <c r="C57" s="200">
        <v>0</v>
      </c>
      <c r="D57" s="200">
        <v>7.0364063336539582</v>
      </c>
      <c r="E57" s="200">
        <v>50.473619069593667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53.598442877647621</v>
      </c>
      <c r="Q57" s="200">
        <v>0</v>
      </c>
      <c r="R57" s="200">
        <v>1</v>
      </c>
      <c r="S57" s="200">
        <v>75.455751390778659</v>
      </c>
      <c r="T57" s="200">
        <v>21.857308513131041</v>
      </c>
    </row>
    <row r="58" spans="1:20" x14ac:dyDescent="0.35">
      <c r="A58" s="201" t="s">
        <v>917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174.02634674486711</v>
      </c>
      <c r="D59" s="200">
        <v>55.943440062153208</v>
      </c>
      <c r="E59" s="200">
        <v>0</v>
      </c>
      <c r="F59" s="200">
        <v>360.50270369345128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174.02634674486711</v>
      </c>
      <c r="R59" s="200">
        <v>1</v>
      </c>
      <c r="S59" s="200">
        <v>141.103142396246</v>
      </c>
      <c r="T59" s="200">
        <v>315.12948914111308</v>
      </c>
    </row>
    <row r="60" spans="1:20" x14ac:dyDescent="0.35">
      <c r="A60" s="201" t="s">
        <v>915</v>
      </c>
      <c r="B60" s="200">
        <v>0</v>
      </c>
      <c r="C60" s="200">
        <v>16.236788476340859</v>
      </c>
      <c r="D60" s="200">
        <v>12.82688586521992</v>
      </c>
      <c r="E60" s="200">
        <v>0</v>
      </c>
      <c r="F60" s="200">
        <v>15.190628796602191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16.236788476340859</v>
      </c>
      <c r="R60" s="200">
        <v>1</v>
      </c>
      <c r="S60" s="200">
        <v>90.232532232838565</v>
      </c>
      <c r="T60" s="200">
        <v>106.4693207091794</v>
      </c>
    </row>
    <row r="61" spans="1:20" x14ac:dyDescent="0.35">
      <c r="A61" s="201" t="s">
        <v>914</v>
      </c>
      <c r="B61" s="200">
        <v>0</v>
      </c>
      <c r="C61" s="200">
        <v>224.4448281776362</v>
      </c>
      <c r="D61" s="200">
        <v>51.419687078248401</v>
      </c>
      <c r="E61" s="200">
        <v>0</v>
      </c>
      <c r="F61" s="200">
        <v>41.812566564867303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224.4448281776362</v>
      </c>
      <c r="R61" s="200">
        <v>1</v>
      </c>
      <c r="S61" s="200">
        <v>72.008253119254391</v>
      </c>
      <c r="T61" s="200">
        <v>296.45308129689062</v>
      </c>
    </row>
    <row r="62" spans="1:20" x14ac:dyDescent="0.35">
      <c r="A62" s="201" t="s">
        <v>913</v>
      </c>
      <c r="B62" s="200">
        <v>112.4380284125058</v>
      </c>
      <c r="C62" s="200">
        <v>0</v>
      </c>
      <c r="D62" s="200">
        <v>49.181706994438663</v>
      </c>
      <c r="E62" s="200">
        <v>183.477066340763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112.4380284125058</v>
      </c>
      <c r="Q62" s="200">
        <v>0</v>
      </c>
      <c r="R62" s="200">
        <v>1</v>
      </c>
      <c r="S62" s="200">
        <v>213.49670542348559</v>
      </c>
      <c r="T62" s="200">
        <v>101.05867701097969</v>
      </c>
    </row>
    <row r="63" spans="1:20" x14ac:dyDescent="0.35">
      <c r="A63" s="201" t="s">
        <v>912</v>
      </c>
      <c r="B63" s="200">
        <v>0</v>
      </c>
      <c r="C63" s="200">
        <v>324.21081272912937</v>
      </c>
      <c r="D63" s="200">
        <v>89.520852856015537</v>
      </c>
      <c r="E63" s="200">
        <v>0</v>
      </c>
      <c r="F63" s="200">
        <v>1434.854524099535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324.21081272912937</v>
      </c>
      <c r="R63" s="200">
        <v>1</v>
      </c>
      <c r="S63" s="200">
        <v>204.40299833304559</v>
      </c>
      <c r="T63" s="200">
        <v>528.61381106217505</v>
      </c>
    </row>
    <row r="64" spans="1:20" x14ac:dyDescent="0.35">
      <c r="A64" s="201" t="s">
        <v>911</v>
      </c>
      <c r="B64" s="200">
        <v>0</v>
      </c>
      <c r="C64" s="200">
        <v>48.159471799696952</v>
      </c>
      <c r="D64" s="200">
        <v>14.92824713946098</v>
      </c>
      <c r="E64" s="200">
        <v>0</v>
      </c>
      <c r="F64" s="200">
        <v>74.339698398477466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48.159471799696952</v>
      </c>
      <c r="R64" s="200">
        <v>1</v>
      </c>
      <c r="S64" s="200">
        <v>0</v>
      </c>
      <c r="T64" s="200">
        <v>48.159471799696952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3.9663469140480081</v>
      </c>
      <c r="D66" s="200">
        <v>0.67856847949484367</v>
      </c>
      <c r="E66" s="200">
        <v>0</v>
      </c>
      <c r="F66" s="200">
        <v>27.97178729323193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3.9663469140480081</v>
      </c>
      <c r="R66" s="200">
        <v>1</v>
      </c>
      <c r="S66" s="200">
        <v>0.78836937375693106</v>
      </c>
      <c r="T66" s="200">
        <v>4.7547162878049392</v>
      </c>
    </row>
    <row r="67" spans="1:20" x14ac:dyDescent="0.35">
      <c r="A67" s="201" t="s">
        <v>908</v>
      </c>
      <c r="B67" s="200">
        <v>18.85142501485889</v>
      </c>
      <c r="C67" s="200">
        <v>0</v>
      </c>
      <c r="D67" s="200">
        <v>8.9254969655903302</v>
      </c>
      <c r="E67" s="200">
        <v>29.879921845410632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18.85142501485889</v>
      </c>
      <c r="Q67" s="200">
        <v>0</v>
      </c>
      <c r="R67" s="200">
        <v>1</v>
      </c>
      <c r="S67" s="200">
        <v>18.85142501485889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225.0438711012778</v>
      </c>
      <c r="C69" s="200">
        <v>0</v>
      </c>
      <c r="D69" s="200">
        <v>191.8994016746357</v>
      </c>
      <c r="E69" s="200">
        <v>8705.9937537926016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225.0438711012778</v>
      </c>
      <c r="Q69" s="200">
        <v>0</v>
      </c>
      <c r="R69" s="200">
        <v>1</v>
      </c>
      <c r="S69" s="200">
        <v>379.05790329347099</v>
      </c>
      <c r="T69" s="200">
        <v>154.01403219219321</v>
      </c>
    </row>
    <row r="70" spans="1:20" x14ac:dyDescent="0.35">
      <c r="A70" s="201" t="s">
        <v>905</v>
      </c>
      <c r="B70" s="200">
        <v>37.982787873602447</v>
      </c>
      <c r="C70" s="200">
        <v>0</v>
      </c>
      <c r="D70" s="200">
        <v>11.17193303905394</v>
      </c>
      <c r="E70" s="200">
        <v>325.62933136379883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37.982787873602447</v>
      </c>
      <c r="Q70" s="200">
        <v>0</v>
      </c>
      <c r="R70" s="200">
        <v>1</v>
      </c>
      <c r="S70" s="200">
        <v>75.118899427636606</v>
      </c>
      <c r="T70" s="200">
        <v>37.136111554034152</v>
      </c>
    </row>
    <row r="71" spans="1:20" x14ac:dyDescent="0.35">
      <c r="A71" s="201" t="s">
        <v>904</v>
      </c>
      <c r="B71" s="200">
        <v>216.3288685369738</v>
      </c>
      <c r="C71" s="200">
        <v>0</v>
      </c>
      <c r="D71" s="200">
        <v>109.29020560771581</v>
      </c>
      <c r="E71" s="200">
        <v>2223.5073300695872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216.3288685369738</v>
      </c>
      <c r="Q71" s="200">
        <v>0</v>
      </c>
      <c r="R71" s="200">
        <v>1</v>
      </c>
      <c r="S71" s="200">
        <v>216.3288685369738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85.338614205229419</v>
      </c>
      <c r="C74" s="200">
        <v>0</v>
      </c>
      <c r="D74" s="200">
        <v>203.47023109611121</v>
      </c>
      <c r="E74" s="200">
        <v>1493.4828693018139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85.338614205229419</v>
      </c>
      <c r="Q74" s="200">
        <v>0</v>
      </c>
      <c r="R74" s="200">
        <v>1</v>
      </c>
      <c r="S74" s="200">
        <v>402.5144935229676</v>
      </c>
      <c r="T74" s="200">
        <v>317.17587931773818</v>
      </c>
    </row>
    <row r="75" spans="1:20" x14ac:dyDescent="0.35">
      <c r="A75" s="201" t="s">
        <v>900</v>
      </c>
      <c r="B75" s="200">
        <v>6.9115519608004252</v>
      </c>
      <c r="C75" s="200">
        <v>0</v>
      </c>
      <c r="D75" s="200">
        <v>0.87261775632129845</v>
      </c>
      <c r="E75" s="200">
        <v>28.554692760530799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6.9115519608004252</v>
      </c>
      <c r="Q75" s="200">
        <v>0</v>
      </c>
      <c r="R75" s="200">
        <v>1</v>
      </c>
      <c r="S75" s="200">
        <v>6.9115519608004252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39.484411309079142</v>
      </c>
      <c r="D76" s="200">
        <v>16.955961402825881</v>
      </c>
      <c r="E76" s="200">
        <v>0</v>
      </c>
      <c r="F76" s="200">
        <v>1629.898946689781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39.484411309079142</v>
      </c>
      <c r="R76" s="200">
        <v>1</v>
      </c>
      <c r="S76" s="200">
        <v>0</v>
      </c>
      <c r="T76" s="200">
        <v>39.484411309079142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286.95296580514758</v>
      </c>
      <c r="C78" s="200">
        <v>0</v>
      </c>
      <c r="D78" s="200">
        <v>15.493317141896791</v>
      </c>
      <c r="E78" s="200">
        <v>8173.4027623255852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286.95296580514758</v>
      </c>
      <c r="Q78" s="200">
        <v>0</v>
      </c>
      <c r="R78" s="200">
        <v>1</v>
      </c>
      <c r="S78" s="200">
        <v>380.46092305459518</v>
      </c>
      <c r="T78" s="200">
        <v>93.507957249447543</v>
      </c>
    </row>
    <row r="79" spans="1:20" x14ac:dyDescent="0.35">
      <c r="A79" s="201" t="s">
        <v>896</v>
      </c>
      <c r="B79" s="200">
        <v>0</v>
      </c>
      <c r="C79" s="200">
        <v>145.65913190136621</v>
      </c>
      <c r="D79" s="200">
        <v>21.197436500084269</v>
      </c>
      <c r="E79" s="200">
        <v>0</v>
      </c>
      <c r="F79" s="200" t="s">
        <v>990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145.65913190136621</v>
      </c>
      <c r="R79" s="200">
        <v>1</v>
      </c>
      <c r="S79" s="200">
        <v>26.716625592874269</v>
      </c>
      <c r="T79" s="200">
        <v>172.3757574942405</v>
      </c>
    </row>
    <row r="80" spans="1:20" x14ac:dyDescent="0.35">
      <c r="A80" s="201" t="s">
        <v>895</v>
      </c>
      <c r="B80" s="200">
        <v>118.1421205206762</v>
      </c>
      <c r="C80" s="200">
        <v>0</v>
      </c>
      <c r="D80" s="200">
        <v>30.651396371765632</v>
      </c>
      <c r="E80" s="200">
        <v>27027.84759064794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118.1421205206762</v>
      </c>
      <c r="Q80" s="200">
        <v>0</v>
      </c>
      <c r="R80" s="200">
        <v>1</v>
      </c>
      <c r="S80" s="200">
        <v>221.03212189647209</v>
      </c>
      <c r="T80" s="200">
        <v>102.890001375796</v>
      </c>
    </row>
    <row r="81" spans="1:20" x14ac:dyDescent="0.35">
      <c r="A81" s="201" t="s">
        <v>894</v>
      </c>
      <c r="B81" s="200">
        <v>2042.328589986884</v>
      </c>
      <c r="C81" s="200">
        <v>0</v>
      </c>
      <c r="D81" s="200">
        <v>78.055158545163422</v>
      </c>
      <c r="E81" s="200">
        <v>152507.20470929399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2042.328589986884</v>
      </c>
      <c r="Q81" s="200">
        <v>0</v>
      </c>
      <c r="R81" s="200">
        <v>1</v>
      </c>
      <c r="S81" s="200">
        <v>16403.452116757569</v>
      </c>
      <c r="T81" s="200">
        <v>14361.123526770691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0B8E5-47AF-452D-9914-05FB18B55290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19675</v>
      </c>
    </row>
    <row r="8" spans="1:25" x14ac:dyDescent="0.35">
      <c r="A8" s="201" t="s">
        <v>871</v>
      </c>
      <c r="B8" s="200">
        <v>10332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916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36587.764225586507</v>
      </c>
      <c r="D16" s="200">
        <v>0</v>
      </c>
      <c r="E16" s="200">
        <v>0</v>
      </c>
      <c r="F16" s="200">
        <v>0</v>
      </c>
      <c r="G16" s="200">
        <v>34964.986238856633</v>
      </c>
      <c r="H16" s="200">
        <v>1</v>
      </c>
      <c r="I16" s="200">
        <v>1</v>
      </c>
      <c r="J16" s="200">
        <v>1</v>
      </c>
      <c r="K16" s="200">
        <v>1</v>
      </c>
      <c r="L16" s="200">
        <v>315.61920053258979</v>
      </c>
      <c r="M16" s="200">
        <v>292005.33363745391</v>
      </c>
      <c r="N16" s="200">
        <v>290698.17485125671</v>
      </c>
      <c r="O16" s="200">
        <v>-1307.1587861972509</v>
      </c>
      <c r="P16" s="200">
        <v>17640.689613135681</v>
      </c>
      <c r="Q16" s="200">
        <v>54228.453838722191</v>
      </c>
      <c r="R16" s="200">
        <v>1</v>
      </c>
      <c r="S16" s="200">
        <v>163868.3154765979</v>
      </c>
      <c r="T16" s="200">
        <v>200456.07970218439</v>
      </c>
      <c r="U16" s="199">
        <v>29969.315588073619</v>
      </c>
      <c r="V16" s="199">
        <v>60862.360982825106</v>
      </c>
      <c r="W16" s="199">
        <v>95827.347221681732</v>
      </c>
      <c r="X16" s="199">
        <v>717.57736437082474</v>
      </c>
      <c r="Y16" s="199">
        <v>1033.196564903415</v>
      </c>
    </row>
    <row r="17" spans="1:20" x14ac:dyDescent="0.35">
      <c r="A17" s="201" t="s">
        <v>958</v>
      </c>
      <c r="B17" s="200">
        <v>0</v>
      </c>
      <c r="C17" s="200">
        <v>19545.849149319551</v>
      </c>
      <c r="D17" s="200">
        <v>111.49811158241739</v>
      </c>
      <c r="E17" s="200">
        <v>0</v>
      </c>
      <c r="F17" s="200">
        <v>50.97671150329932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19545.849149319551</v>
      </c>
      <c r="R17" s="200">
        <v>1</v>
      </c>
      <c r="S17" s="200">
        <v>95101.53437259591</v>
      </c>
      <c r="T17" s="200">
        <v>114647.3835219155</v>
      </c>
    </row>
    <row r="18" spans="1:20" x14ac:dyDescent="0.35">
      <c r="A18" s="201" t="s">
        <v>957</v>
      </c>
      <c r="B18" s="200">
        <v>0</v>
      </c>
      <c r="C18" s="200">
        <v>3566.1796895704538</v>
      </c>
      <c r="D18" s="200">
        <v>178.7523319917955</v>
      </c>
      <c r="E18" s="200">
        <v>0</v>
      </c>
      <c r="F18" s="200">
        <v>43.410720247758093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3566.1796895704538</v>
      </c>
      <c r="R18" s="200">
        <v>1</v>
      </c>
      <c r="S18" s="200">
        <v>131.2804156094962</v>
      </c>
      <c r="T18" s="200">
        <v>3697.46010517995</v>
      </c>
    </row>
    <row r="19" spans="1:20" x14ac:dyDescent="0.35">
      <c r="A19" s="201" t="s">
        <v>956</v>
      </c>
      <c r="B19" s="200">
        <v>0</v>
      </c>
      <c r="C19" s="200">
        <v>766.53152102885713</v>
      </c>
      <c r="D19" s="200">
        <v>53.393241575740561</v>
      </c>
      <c r="E19" s="200">
        <v>0</v>
      </c>
      <c r="F19" s="200">
        <v>71.443348875693189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766.53152102885713</v>
      </c>
      <c r="R19" s="200">
        <v>1</v>
      </c>
      <c r="S19" s="200">
        <v>27.724377310018919</v>
      </c>
      <c r="T19" s="200">
        <v>794.25589833887602</v>
      </c>
    </row>
    <row r="20" spans="1:20" x14ac:dyDescent="0.35">
      <c r="A20" s="201" t="s">
        <v>955</v>
      </c>
      <c r="B20" s="200">
        <v>56.255941707151898</v>
      </c>
      <c r="C20" s="200">
        <v>0</v>
      </c>
      <c r="D20" s="200">
        <v>10.611550150125989</v>
      </c>
      <c r="E20" s="200">
        <v>21.373480566388821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56.255941707151898</v>
      </c>
      <c r="Q20" s="200">
        <v>0</v>
      </c>
      <c r="R20" s="200">
        <v>1</v>
      </c>
      <c r="S20" s="200">
        <v>108.1441745653609</v>
      </c>
      <c r="T20" s="200">
        <v>51.888232858209037</v>
      </c>
    </row>
    <row r="21" spans="1:20" x14ac:dyDescent="0.35">
      <c r="A21" s="201" t="s">
        <v>954</v>
      </c>
      <c r="B21" s="200">
        <v>0</v>
      </c>
      <c r="C21" s="200">
        <v>104.12833673173471</v>
      </c>
      <c r="D21" s="200">
        <v>15.92454677160698</v>
      </c>
      <c r="E21" s="200">
        <v>0</v>
      </c>
      <c r="F21" s="200">
        <v>80.318157937510477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104.12833673173471</v>
      </c>
      <c r="R21" s="200">
        <v>1</v>
      </c>
      <c r="S21" s="200">
        <v>2.6336440169068518</v>
      </c>
      <c r="T21" s="200">
        <v>106.76198074864161</v>
      </c>
    </row>
    <row r="22" spans="1:20" x14ac:dyDescent="0.35">
      <c r="A22" s="201" t="s">
        <v>953</v>
      </c>
      <c r="B22" s="200">
        <v>91.203948709590577</v>
      </c>
      <c r="C22" s="200">
        <v>0</v>
      </c>
      <c r="D22" s="200">
        <v>431.02921544481399</v>
      </c>
      <c r="E22" s="200">
        <v>0.85745952666393155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91.203948709590577</v>
      </c>
      <c r="Q22" s="200">
        <v>0</v>
      </c>
      <c r="R22" s="200">
        <v>1</v>
      </c>
      <c r="S22" s="200">
        <v>140.9719826231408</v>
      </c>
      <c r="T22" s="200">
        <v>49.768033913550191</v>
      </c>
    </row>
    <row r="23" spans="1:20" x14ac:dyDescent="0.35">
      <c r="A23" s="201" t="s">
        <v>952</v>
      </c>
      <c r="B23" s="200">
        <v>162.6034811774648</v>
      </c>
      <c r="C23" s="200">
        <v>0</v>
      </c>
      <c r="D23" s="200">
        <v>53.735213479456178</v>
      </c>
      <c r="E23" s="200">
        <v>12.150036367881031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162.6034811774648</v>
      </c>
      <c r="Q23" s="200">
        <v>0</v>
      </c>
      <c r="R23" s="200">
        <v>1</v>
      </c>
      <c r="S23" s="200">
        <v>162.6034811774648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110.3086312686589</v>
      </c>
      <c r="D25" s="200">
        <v>160.78017962925469</v>
      </c>
      <c r="E25" s="200">
        <v>0</v>
      </c>
      <c r="F25" s="200">
        <v>13.539740916060151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110.3086312686589</v>
      </c>
      <c r="R25" s="200">
        <v>1</v>
      </c>
      <c r="S25" s="200">
        <v>58.212054886182663</v>
      </c>
      <c r="T25" s="200">
        <v>168.52068615484151</v>
      </c>
    </row>
    <row r="26" spans="1:20" x14ac:dyDescent="0.35">
      <c r="A26" s="201" t="s">
        <v>949</v>
      </c>
      <c r="B26" s="200">
        <v>1721.5251160041651</v>
      </c>
      <c r="C26" s="200">
        <v>0</v>
      </c>
      <c r="D26" s="200">
        <v>197.84660496685029</v>
      </c>
      <c r="E26" s="200">
        <v>175.88409058421749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1721.5251160041651</v>
      </c>
      <c r="Q26" s="200">
        <v>0</v>
      </c>
      <c r="R26" s="200">
        <v>1</v>
      </c>
      <c r="S26" s="200">
        <v>1753.250490408097</v>
      </c>
      <c r="T26" s="200">
        <v>31.725374403932609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1992.8940203470911</v>
      </c>
      <c r="C28" s="200">
        <v>0</v>
      </c>
      <c r="D28" s="200">
        <v>335.02130554540747</v>
      </c>
      <c r="E28" s="200">
        <v>603.77943058093399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1992.8940203470911</v>
      </c>
      <c r="Q28" s="200">
        <v>0</v>
      </c>
      <c r="R28" s="200">
        <v>1</v>
      </c>
      <c r="S28" s="200">
        <v>2226.7983494356149</v>
      </c>
      <c r="T28" s="200">
        <v>233.9043290885248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16.66045856313216</v>
      </c>
      <c r="C30" s="200">
        <v>0</v>
      </c>
      <c r="D30" s="200">
        <v>22.687913977670519</v>
      </c>
      <c r="E30" s="200">
        <v>1.3894081388416231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16.66045856313216</v>
      </c>
      <c r="Q30" s="200">
        <v>0</v>
      </c>
      <c r="R30" s="200">
        <v>1</v>
      </c>
      <c r="S30" s="200">
        <v>18.46362596176003</v>
      </c>
      <c r="T30" s="200">
        <v>1.803167398627872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0</v>
      </c>
      <c r="C32" s="200">
        <v>7397.4507419147267</v>
      </c>
      <c r="D32" s="200">
        <v>66.795575421052476</v>
      </c>
      <c r="E32" s="200">
        <v>0</v>
      </c>
      <c r="F32" s="200">
        <v>1784.776505089146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7397.4507419147267</v>
      </c>
      <c r="R32" s="200">
        <v>1</v>
      </c>
      <c r="S32" s="200">
        <v>12721.830864992769</v>
      </c>
      <c r="T32" s="200">
        <v>20119.281606907502</v>
      </c>
    </row>
    <row r="33" spans="1:20" x14ac:dyDescent="0.35">
      <c r="A33" s="201" t="s">
        <v>942</v>
      </c>
      <c r="B33" s="200">
        <v>0</v>
      </c>
      <c r="C33" s="200">
        <v>4749.2155566012007</v>
      </c>
      <c r="D33" s="200">
        <v>44.796007649690402</v>
      </c>
      <c r="E33" s="200">
        <v>0</v>
      </c>
      <c r="F33" s="200">
        <v>1359.8499484870611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4749.2155566012007</v>
      </c>
      <c r="R33" s="200">
        <v>1</v>
      </c>
      <c r="S33" s="200">
        <v>6849.0611678047353</v>
      </c>
      <c r="T33" s="200">
        <v>11598.27672440594</v>
      </c>
    </row>
    <row r="34" spans="1:20" x14ac:dyDescent="0.35">
      <c r="A34" s="201" t="s">
        <v>941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940</v>
      </c>
      <c r="B35" s="200">
        <v>0</v>
      </c>
      <c r="C35" s="200">
        <v>77.417948810447484</v>
      </c>
      <c r="D35" s="200">
        <v>26.49331930193603</v>
      </c>
      <c r="E35" s="200">
        <v>0</v>
      </c>
      <c r="F35" s="200">
        <v>54.31442701858731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77.417948810447484</v>
      </c>
      <c r="R35" s="200">
        <v>1</v>
      </c>
      <c r="S35" s="200">
        <v>188.12556126299219</v>
      </c>
      <c r="T35" s="200">
        <v>265.54351007343968</v>
      </c>
    </row>
    <row r="36" spans="1:20" x14ac:dyDescent="0.35">
      <c r="A36" s="201" t="s">
        <v>939</v>
      </c>
      <c r="B36" s="200">
        <v>0</v>
      </c>
      <c r="C36" s="200">
        <v>1085.055669498413</v>
      </c>
      <c r="D36" s="200">
        <v>49.544885425826763</v>
      </c>
      <c r="E36" s="200">
        <v>0</v>
      </c>
      <c r="F36" s="200">
        <v>463.4900963602347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1085.055669498413</v>
      </c>
      <c r="R36" s="200">
        <v>1</v>
      </c>
      <c r="S36" s="200">
        <v>949.44071913296841</v>
      </c>
      <c r="T36" s="200">
        <v>2034.4963886313819</v>
      </c>
    </row>
    <row r="37" spans="1:20" x14ac:dyDescent="0.35">
      <c r="A37" s="201" t="s">
        <v>938</v>
      </c>
      <c r="B37" s="200">
        <v>0</v>
      </c>
      <c r="C37" s="200">
        <v>1921.8428135502029</v>
      </c>
      <c r="D37" s="200">
        <v>129.43055171941671</v>
      </c>
      <c r="E37" s="200">
        <v>0</v>
      </c>
      <c r="F37" s="200">
        <v>222.072662325843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1921.8428135502029</v>
      </c>
      <c r="R37" s="200">
        <v>1</v>
      </c>
      <c r="S37" s="200">
        <v>1771.4548564934339</v>
      </c>
      <c r="T37" s="200">
        <v>3693.297670043637</v>
      </c>
    </row>
    <row r="38" spans="1:20" x14ac:dyDescent="0.35">
      <c r="A38" s="201" t="s">
        <v>937</v>
      </c>
      <c r="B38" s="200">
        <v>0</v>
      </c>
      <c r="C38" s="200">
        <v>1860.7893254242331</v>
      </c>
      <c r="D38" s="200">
        <v>79.113683849030963</v>
      </c>
      <c r="E38" s="200">
        <v>0</v>
      </c>
      <c r="F38" s="200">
        <v>1760.004016211418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1860.7893254242331</v>
      </c>
      <c r="R38" s="200">
        <v>1</v>
      </c>
      <c r="S38" s="200">
        <v>1212.1686732357209</v>
      </c>
      <c r="T38" s="200">
        <v>3072.9579986599538</v>
      </c>
    </row>
    <row r="39" spans="1:20" x14ac:dyDescent="0.35">
      <c r="A39" s="201" t="s">
        <v>936</v>
      </c>
      <c r="B39" s="200">
        <v>0</v>
      </c>
      <c r="C39" s="200">
        <v>1753.0690587160821</v>
      </c>
      <c r="D39" s="200">
        <v>71.070548416442222</v>
      </c>
      <c r="E39" s="200">
        <v>0</v>
      </c>
      <c r="F39" s="200">
        <v>2127.317876559559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1753.0690587160821</v>
      </c>
      <c r="R39" s="200">
        <v>1</v>
      </c>
      <c r="S39" s="200">
        <v>1456.2443884474351</v>
      </c>
      <c r="T39" s="200">
        <v>3209.3134471635171</v>
      </c>
    </row>
    <row r="40" spans="1:20" x14ac:dyDescent="0.35">
      <c r="A40" s="201" t="s">
        <v>935</v>
      </c>
      <c r="B40" s="200">
        <v>0</v>
      </c>
      <c r="C40" s="200">
        <v>299.44793946994992</v>
      </c>
      <c r="D40" s="200">
        <v>117.4400936770683</v>
      </c>
      <c r="E40" s="200">
        <v>0</v>
      </c>
      <c r="F40" s="200">
        <v>51.044796312557523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299.44793946994992</v>
      </c>
      <c r="R40" s="200">
        <v>1</v>
      </c>
      <c r="S40" s="200">
        <v>1959.4004757096509</v>
      </c>
      <c r="T40" s="200">
        <v>2258.848415179601</v>
      </c>
    </row>
    <row r="41" spans="1:20" x14ac:dyDescent="0.35">
      <c r="A41" s="201" t="s">
        <v>934</v>
      </c>
      <c r="B41" s="200">
        <v>0</v>
      </c>
      <c r="C41" s="200">
        <v>844.82024043154968</v>
      </c>
      <c r="D41" s="200">
        <v>22.691546735129808</v>
      </c>
      <c r="E41" s="200">
        <v>0</v>
      </c>
      <c r="F41" s="200">
        <v>288.2326178555337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844.82024043154968</v>
      </c>
      <c r="R41" s="200">
        <v>1</v>
      </c>
      <c r="S41" s="200">
        <v>197.7513580339527</v>
      </c>
      <c r="T41" s="200">
        <v>1042.5715984655019</v>
      </c>
    </row>
    <row r="42" spans="1:20" x14ac:dyDescent="0.35">
      <c r="A42" s="201" t="s">
        <v>933</v>
      </c>
      <c r="B42" s="200">
        <v>307.36448809879352</v>
      </c>
      <c r="C42" s="200">
        <v>0</v>
      </c>
      <c r="D42" s="200">
        <v>117.79919962459149</v>
      </c>
      <c r="E42" s="200">
        <v>84.405410277150921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307.36448809879352</v>
      </c>
      <c r="Q42" s="200">
        <v>0</v>
      </c>
      <c r="R42" s="200">
        <v>1</v>
      </c>
      <c r="S42" s="200">
        <v>456.20431992641682</v>
      </c>
      <c r="T42" s="200">
        <v>148.83983182762319</v>
      </c>
    </row>
    <row r="43" spans="1:20" x14ac:dyDescent="0.35">
      <c r="A43" s="201" t="s">
        <v>932</v>
      </c>
      <c r="B43" s="200">
        <v>0</v>
      </c>
      <c r="C43" s="200">
        <v>139.02182706968929</v>
      </c>
      <c r="D43" s="200">
        <v>2.910597354610418</v>
      </c>
      <c r="E43" s="200">
        <v>0</v>
      </c>
      <c r="F43" s="200">
        <v>84.817186601256282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139.02182706968929</v>
      </c>
      <c r="R43" s="200">
        <v>1</v>
      </c>
      <c r="S43" s="200">
        <v>11.76479530431288</v>
      </c>
      <c r="T43" s="200">
        <v>150.78662237400209</v>
      </c>
    </row>
    <row r="44" spans="1:20" x14ac:dyDescent="0.35">
      <c r="A44" s="201" t="s">
        <v>931</v>
      </c>
      <c r="B44" s="200">
        <v>2609.0347191011128</v>
      </c>
      <c r="C44" s="200">
        <v>0</v>
      </c>
      <c r="D44" s="200">
        <v>301.96947806459963</v>
      </c>
      <c r="E44" s="200">
        <v>224.32873097502409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2609.0347191011128</v>
      </c>
      <c r="Q44" s="200">
        <v>0</v>
      </c>
      <c r="R44" s="200">
        <v>1</v>
      </c>
      <c r="S44" s="200">
        <v>7234.5116648162893</v>
      </c>
      <c r="T44" s="200">
        <v>4625.476945715176</v>
      </c>
    </row>
    <row r="45" spans="1:20" x14ac:dyDescent="0.35">
      <c r="A45" s="201" t="s">
        <v>930</v>
      </c>
      <c r="B45" s="200">
        <v>0</v>
      </c>
      <c r="C45" s="200">
        <v>474.29412790848068</v>
      </c>
      <c r="D45" s="200">
        <v>93.747583631521465</v>
      </c>
      <c r="E45" s="200">
        <v>0</v>
      </c>
      <c r="F45" s="200">
        <v>1343.9212830215599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474.29412790848068</v>
      </c>
      <c r="R45" s="200">
        <v>1</v>
      </c>
      <c r="S45" s="200">
        <v>0</v>
      </c>
      <c r="T45" s="200">
        <v>474.29412790848068</v>
      </c>
    </row>
    <row r="46" spans="1:20" x14ac:dyDescent="0.35">
      <c r="A46" s="201" t="s">
        <v>929</v>
      </c>
      <c r="B46" s="200">
        <v>14.848478904994019</v>
      </c>
      <c r="C46" s="200">
        <v>0</v>
      </c>
      <c r="D46" s="200">
        <v>6.4138824922383684</v>
      </c>
      <c r="E46" s="200">
        <v>19.51106819121653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14.848478904994019</v>
      </c>
      <c r="Q46" s="200">
        <v>0</v>
      </c>
      <c r="R46" s="200">
        <v>1</v>
      </c>
      <c r="S46" s="200">
        <v>14.848478904994019</v>
      </c>
      <c r="T46" s="200">
        <v>0</v>
      </c>
    </row>
    <row r="47" spans="1:20" x14ac:dyDescent="0.35">
      <c r="A47" s="201" t="s">
        <v>928</v>
      </c>
      <c r="B47" s="200">
        <v>0</v>
      </c>
      <c r="C47" s="200">
        <v>41.631920129462053</v>
      </c>
      <c r="D47" s="200">
        <v>28.688173182737529</v>
      </c>
      <c r="E47" s="200">
        <v>0</v>
      </c>
      <c r="F47" s="200">
        <v>26.781436196410151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41.631920129462053</v>
      </c>
      <c r="R47" s="200">
        <v>1</v>
      </c>
      <c r="S47" s="200">
        <v>118.5060129408684</v>
      </c>
      <c r="T47" s="200">
        <v>160.1379330703304</v>
      </c>
    </row>
    <row r="48" spans="1:20" x14ac:dyDescent="0.35">
      <c r="A48" s="201" t="s">
        <v>927</v>
      </c>
      <c r="B48" s="200">
        <v>0</v>
      </c>
      <c r="C48" s="200">
        <v>45.300934856656063</v>
      </c>
      <c r="D48" s="200">
        <v>40.139775918460572</v>
      </c>
      <c r="E48" s="200">
        <v>0</v>
      </c>
      <c r="F48" s="200">
        <v>35.64255826246692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45.300934856656063</v>
      </c>
      <c r="R48" s="200">
        <v>1</v>
      </c>
      <c r="S48" s="200">
        <v>132.79600030425851</v>
      </c>
      <c r="T48" s="200">
        <v>178.0969351609146</v>
      </c>
    </row>
    <row r="49" spans="1:20" x14ac:dyDescent="0.35">
      <c r="A49" s="201" t="s">
        <v>926</v>
      </c>
      <c r="B49" s="200">
        <v>370.94641083048202</v>
      </c>
      <c r="C49" s="200">
        <v>0</v>
      </c>
      <c r="D49" s="200">
        <v>20.1669878081536</v>
      </c>
      <c r="E49" s="200">
        <v>220.72286089765541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370.94641083048202</v>
      </c>
      <c r="Q49" s="200">
        <v>0</v>
      </c>
      <c r="R49" s="200">
        <v>1</v>
      </c>
      <c r="S49" s="200">
        <v>460.09675027427238</v>
      </c>
      <c r="T49" s="200">
        <v>89.150339443790486</v>
      </c>
    </row>
    <row r="50" spans="1:20" x14ac:dyDescent="0.35">
      <c r="A50" s="201" t="s">
        <v>925</v>
      </c>
      <c r="B50" s="200">
        <v>0</v>
      </c>
      <c r="C50" s="200">
        <v>141.4531915872825</v>
      </c>
      <c r="D50" s="200">
        <v>26.82567093284257</v>
      </c>
      <c r="E50" s="200">
        <v>0</v>
      </c>
      <c r="F50" s="200">
        <v>524.1601259162012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141.4531915872825</v>
      </c>
      <c r="R50" s="200">
        <v>1</v>
      </c>
      <c r="S50" s="200">
        <v>205.9393109221713</v>
      </c>
      <c r="T50" s="200">
        <v>347.39250250945378</v>
      </c>
    </row>
    <row r="51" spans="1:20" x14ac:dyDescent="0.35">
      <c r="A51" s="201" t="s">
        <v>924</v>
      </c>
      <c r="B51" s="200">
        <v>0</v>
      </c>
      <c r="C51" s="200">
        <v>88.139840526184457</v>
      </c>
      <c r="D51" s="200">
        <v>70.846341040385042</v>
      </c>
      <c r="E51" s="200">
        <v>0</v>
      </c>
      <c r="F51" s="200">
        <v>23.369481958335388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88.139840526184457</v>
      </c>
      <c r="R51" s="200">
        <v>1</v>
      </c>
      <c r="S51" s="200">
        <v>573.80634643845644</v>
      </c>
      <c r="T51" s="200">
        <v>661.9461869646409</v>
      </c>
    </row>
    <row r="52" spans="1:20" x14ac:dyDescent="0.35">
      <c r="A52" s="201" t="s">
        <v>923</v>
      </c>
      <c r="B52" s="200">
        <v>0</v>
      </c>
      <c r="C52" s="200">
        <v>1820.869556584742</v>
      </c>
      <c r="D52" s="200">
        <v>150.7479471843084</v>
      </c>
      <c r="E52" s="200">
        <v>0</v>
      </c>
      <c r="F52" s="200">
        <v>1536.815604839559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1820.869556584742</v>
      </c>
      <c r="R52" s="200">
        <v>1</v>
      </c>
      <c r="S52" s="200">
        <v>564.83254357927296</v>
      </c>
      <c r="T52" s="200">
        <v>2385.7021001640151</v>
      </c>
    </row>
    <row r="53" spans="1:20" x14ac:dyDescent="0.35">
      <c r="A53" s="201" t="s">
        <v>922</v>
      </c>
      <c r="B53" s="200">
        <v>0</v>
      </c>
      <c r="C53" s="200">
        <v>157.38952279772829</v>
      </c>
      <c r="D53" s="200">
        <v>8.4032190630133332</v>
      </c>
      <c r="E53" s="200">
        <v>0</v>
      </c>
      <c r="F53" s="200">
        <v>298.7567043610635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157.38952279772829</v>
      </c>
      <c r="R53" s="200">
        <v>1</v>
      </c>
      <c r="S53" s="200">
        <v>58.093964071024878</v>
      </c>
      <c r="T53" s="200">
        <v>215.4834868687532</v>
      </c>
    </row>
    <row r="54" spans="1:20" x14ac:dyDescent="0.35">
      <c r="A54" s="201" t="s">
        <v>921</v>
      </c>
      <c r="B54" s="200">
        <v>0</v>
      </c>
      <c r="C54" s="200">
        <v>141.33221839159799</v>
      </c>
      <c r="D54" s="200">
        <v>13.6862819999604</v>
      </c>
      <c r="E54" s="200">
        <v>0</v>
      </c>
      <c r="F54" s="200">
        <v>96.266248452583554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141.33221839159799</v>
      </c>
      <c r="R54" s="200">
        <v>1</v>
      </c>
      <c r="S54" s="200">
        <v>0</v>
      </c>
      <c r="T54" s="200">
        <v>141.33221839159799</v>
      </c>
    </row>
    <row r="55" spans="1:20" x14ac:dyDescent="0.35">
      <c r="A55" s="201" t="s">
        <v>920</v>
      </c>
      <c r="B55" s="200">
        <v>65.855649430887084</v>
      </c>
      <c r="C55" s="200">
        <v>0</v>
      </c>
      <c r="D55" s="200">
        <v>6.9462496108842879</v>
      </c>
      <c r="E55" s="200">
        <v>28.98390050986626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65.855649430887084</v>
      </c>
      <c r="Q55" s="200">
        <v>0</v>
      </c>
      <c r="R55" s="200">
        <v>1</v>
      </c>
      <c r="S55" s="200">
        <v>65.855649430887084</v>
      </c>
      <c r="T55" s="200">
        <v>0</v>
      </c>
    </row>
    <row r="56" spans="1:20" x14ac:dyDescent="0.35">
      <c r="A56" s="201" t="s">
        <v>919</v>
      </c>
      <c r="B56" s="200">
        <v>0</v>
      </c>
      <c r="C56" s="200">
        <v>3620.9538962521801</v>
      </c>
      <c r="D56" s="200">
        <v>452.18194327728418</v>
      </c>
      <c r="E56" s="200">
        <v>0</v>
      </c>
      <c r="F56" s="200">
        <v>2573.097828104811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3620.9538962521801</v>
      </c>
      <c r="R56" s="200">
        <v>1</v>
      </c>
      <c r="S56" s="200">
        <v>1614.997405907214</v>
      </c>
      <c r="T56" s="200">
        <v>5235.9513021593939</v>
      </c>
    </row>
    <row r="57" spans="1:20" x14ac:dyDescent="0.35">
      <c r="A57" s="201" t="s">
        <v>918</v>
      </c>
      <c r="B57" s="200">
        <v>0</v>
      </c>
      <c r="C57" s="200">
        <v>230.11572978223251</v>
      </c>
      <c r="D57" s="200">
        <v>14.23533234859916</v>
      </c>
      <c r="E57" s="200">
        <v>0</v>
      </c>
      <c r="F57" s="200">
        <v>111.2678283504443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230.11572978223251</v>
      </c>
      <c r="R57" s="200">
        <v>1</v>
      </c>
      <c r="S57" s="200">
        <v>11.314725880319539</v>
      </c>
      <c r="T57" s="200">
        <v>241.43045566255199</v>
      </c>
    </row>
    <row r="58" spans="1:20" x14ac:dyDescent="0.35">
      <c r="A58" s="201" t="s">
        <v>917</v>
      </c>
      <c r="B58" s="200">
        <v>174.02634674486711</v>
      </c>
      <c r="C58" s="200">
        <v>0</v>
      </c>
      <c r="D58" s="200">
        <v>55.943440062153208</v>
      </c>
      <c r="E58" s="200">
        <v>50.989672126313422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174.02634674486711</v>
      </c>
      <c r="Q58" s="200">
        <v>0</v>
      </c>
      <c r="R58" s="200">
        <v>1</v>
      </c>
      <c r="S58" s="200">
        <v>315.12948914111308</v>
      </c>
      <c r="T58" s="200">
        <v>141.103142396246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473.8543204028515</v>
      </c>
      <c r="D61" s="200">
        <v>552.78370799519655</v>
      </c>
      <c r="E61" s="200">
        <v>0</v>
      </c>
      <c r="F61" s="200">
        <v>85.807615024287358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473.8543204028515</v>
      </c>
      <c r="R61" s="200">
        <v>1</v>
      </c>
      <c r="S61" s="200">
        <v>2313.7774979898618</v>
      </c>
      <c r="T61" s="200">
        <v>2787.6318183927142</v>
      </c>
    </row>
    <row r="62" spans="1:20" x14ac:dyDescent="0.35">
      <c r="A62" s="201" t="s">
        <v>913</v>
      </c>
      <c r="B62" s="200">
        <v>0</v>
      </c>
      <c r="C62" s="200">
        <v>827.70761840229761</v>
      </c>
      <c r="D62" s="200">
        <v>480.489143150107</v>
      </c>
      <c r="E62" s="200">
        <v>0</v>
      </c>
      <c r="F62" s="200">
        <v>417.88554550541932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827.70761840229761</v>
      </c>
      <c r="R62" s="200">
        <v>1</v>
      </c>
      <c r="S62" s="200">
        <v>1577.328381617667</v>
      </c>
      <c r="T62" s="200">
        <v>2405.0360000199648</v>
      </c>
    </row>
    <row r="63" spans="1:20" x14ac:dyDescent="0.35">
      <c r="A63" s="201" t="s">
        <v>912</v>
      </c>
      <c r="B63" s="200">
        <v>20.442588418201471</v>
      </c>
      <c r="C63" s="200">
        <v>0</v>
      </c>
      <c r="D63" s="200">
        <v>132.326780043426</v>
      </c>
      <c r="E63" s="200">
        <v>13.904463129395831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20.442588418201471</v>
      </c>
      <c r="Q63" s="200">
        <v>0</v>
      </c>
      <c r="R63" s="200">
        <v>1</v>
      </c>
      <c r="S63" s="200">
        <v>705.74361719382216</v>
      </c>
      <c r="T63" s="200">
        <v>685.30102877562069</v>
      </c>
    </row>
    <row r="64" spans="1:20" x14ac:dyDescent="0.35">
      <c r="A64" s="201" t="s">
        <v>911</v>
      </c>
      <c r="B64" s="200">
        <v>0</v>
      </c>
      <c r="C64" s="200">
        <v>202.75689279175469</v>
      </c>
      <c r="D64" s="200">
        <v>48.641644218509349</v>
      </c>
      <c r="E64" s="200">
        <v>0</v>
      </c>
      <c r="F64" s="200">
        <v>304.22750052284522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202.75689279175469</v>
      </c>
      <c r="R64" s="200">
        <v>1</v>
      </c>
      <c r="S64" s="200">
        <v>0</v>
      </c>
      <c r="T64" s="200">
        <v>202.75689279175469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27.983285048407812</v>
      </c>
      <c r="C66" s="200">
        <v>0</v>
      </c>
      <c r="D66" s="200">
        <v>2.6579364970183561</v>
      </c>
      <c r="E66" s="200">
        <v>67.955735379867406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27.983285048407812</v>
      </c>
      <c r="Q66" s="200">
        <v>0</v>
      </c>
      <c r="R66" s="200">
        <v>1</v>
      </c>
      <c r="S66" s="200">
        <v>27.983285048407812</v>
      </c>
      <c r="T66" s="200">
        <v>0</v>
      </c>
    </row>
    <row r="67" spans="1:20" x14ac:dyDescent="0.35">
      <c r="A67" s="201" t="s">
        <v>908</v>
      </c>
      <c r="B67" s="200">
        <v>84.2317943782935</v>
      </c>
      <c r="C67" s="200">
        <v>0</v>
      </c>
      <c r="D67" s="200">
        <v>30.648666050723321</v>
      </c>
      <c r="E67" s="200">
        <v>34.88582720133985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84.2317943782935</v>
      </c>
      <c r="Q67" s="200">
        <v>0</v>
      </c>
      <c r="R67" s="200">
        <v>1</v>
      </c>
      <c r="S67" s="200">
        <v>84.2317943782935</v>
      </c>
      <c r="T67" s="200">
        <v>0</v>
      </c>
    </row>
    <row r="68" spans="1:20" x14ac:dyDescent="0.35">
      <c r="A68" s="201" t="s">
        <v>907</v>
      </c>
      <c r="B68" s="200">
        <v>9.2806876035608443</v>
      </c>
      <c r="C68" s="200">
        <v>0</v>
      </c>
      <c r="D68" s="200">
        <v>2.9803095631956151</v>
      </c>
      <c r="E68" s="200">
        <v>160.228103892446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9.2806876035608443</v>
      </c>
      <c r="Q68" s="200">
        <v>0</v>
      </c>
      <c r="R68" s="200">
        <v>1</v>
      </c>
      <c r="S68" s="200">
        <v>9.2806876035608443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6.4514840157892701</v>
      </c>
      <c r="D69" s="200">
        <v>1.7800876412254489</v>
      </c>
      <c r="E69" s="200">
        <v>0</v>
      </c>
      <c r="F69" s="200">
        <v>45.684189174755957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6.4514840157892701</v>
      </c>
      <c r="R69" s="200">
        <v>1</v>
      </c>
      <c r="S69" s="200">
        <v>0</v>
      </c>
      <c r="T69" s="200">
        <v>6.4514840157892701</v>
      </c>
    </row>
    <row r="70" spans="1:20" x14ac:dyDescent="0.35">
      <c r="A70" s="201" t="s">
        <v>905</v>
      </c>
      <c r="B70" s="200">
        <v>157.53263305339919</v>
      </c>
      <c r="C70" s="200">
        <v>0</v>
      </c>
      <c r="D70" s="200">
        <v>25.073998166553189</v>
      </c>
      <c r="E70" s="200">
        <v>352.89451799936342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157.53263305339919</v>
      </c>
      <c r="Q70" s="200">
        <v>0</v>
      </c>
      <c r="R70" s="200">
        <v>1</v>
      </c>
      <c r="S70" s="200">
        <v>241.65677761587261</v>
      </c>
      <c r="T70" s="200">
        <v>84.124144562473461</v>
      </c>
    </row>
    <row r="71" spans="1:20" x14ac:dyDescent="0.35">
      <c r="A71" s="201" t="s">
        <v>904</v>
      </c>
      <c r="B71" s="200">
        <v>0</v>
      </c>
      <c r="C71" s="200">
        <v>5.0921698485056446</v>
      </c>
      <c r="D71" s="200">
        <v>1.9725762083492051</v>
      </c>
      <c r="E71" s="200">
        <v>0</v>
      </c>
      <c r="F71" s="200">
        <v>11.82028154151282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5.0921698485056446</v>
      </c>
      <c r="R71" s="200">
        <v>1</v>
      </c>
      <c r="S71" s="200">
        <v>0</v>
      </c>
      <c r="T71" s="200">
        <v>5.0921698485056446</v>
      </c>
    </row>
    <row r="72" spans="1:20" x14ac:dyDescent="0.35">
      <c r="A72" s="201" t="s">
        <v>903</v>
      </c>
      <c r="B72" s="200">
        <v>49.971656116422338</v>
      </c>
      <c r="C72" s="200">
        <v>0</v>
      </c>
      <c r="D72" s="200">
        <v>256.13938584514369</v>
      </c>
      <c r="E72" s="200">
        <v>73.540750153741314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49.971656116422338</v>
      </c>
      <c r="Q72" s="200">
        <v>0</v>
      </c>
      <c r="R72" s="200">
        <v>1</v>
      </c>
      <c r="S72" s="200">
        <v>87.030926099205303</v>
      </c>
      <c r="T72" s="200">
        <v>37.059269982782958</v>
      </c>
    </row>
    <row r="73" spans="1:20" x14ac:dyDescent="0.35">
      <c r="A73" s="201" t="s">
        <v>902</v>
      </c>
      <c r="B73" s="200">
        <v>0</v>
      </c>
      <c r="C73" s="200">
        <v>15.69963322647228</v>
      </c>
      <c r="D73" s="200">
        <v>5.32273891549087</v>
      </c>
      <c r="E73" s="200">
        <v>0</v>
      </c>
      <c r="F73" s="200">
        <v>24.380145690608831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15.69963322647228</v>
      </c>
      <c r="R73" s="200">
        <v>1</v>
      </c>
      <c r="S73" s="200">
        <v>1.005818454371789</v>
      </c>
      <c r="T73" s="200">
        <v>16.705451680844071</v>
      </c>
    </row>
    <row r="74" spans="1:20" x14ac:dyDescent="0.35">
      <c r="A74" s="201" t="s">
        <v>901</v>
      </c>
      <c r="B74" s="200">
        <v>0</v>
      </c>
      <c r="C74" s="200">
        <v>43.600610876840328</v>
      </c>
      <c r="D74" s="200">
        <v>11.29960259200816</v>
      </c>
      <c r="E74" s="200">
        <v>0</v>
      </c>
      <c r="F74" s="200">
        <v>57.011404916964828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43.600610876840328</v>
      </c>
      <c r="R74" s="200">
        <v>1</v>
      </c>
      <c r="S74" s="200">
        <v>4.3518165430465876</v>
      </c>
      <c r="T74" s="200">
        <v>47.952427419886916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125.3312228897595</v>
      </c>
      <c r="D76" s="200">
        <v>42.732100832437389</v>
      </c>
      <c r="E76" s="200">
        <v>0</v>
      </c>
      <c r="F76" s="200">
        <v>5028.9584970560581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125.3312228897595</v>
      </c>
      <c r="R76" s="200">
        <v>1</v>
      </c>
      <c r="S76" s="200">
        <v>0</v>
      </c>
      <c r="T76" s="200">
        <v>125.3312228897595</v>
      </c>
    </row>
    <row r="77" spans="1:20" x14ac:dyDescent="0.35">
      <c r="A77" s="201" t="s">
        <v>898</v>
      </c>
      <c r="B77" s="200">
        <v>0</v>
      </c>
      <c r="C77" s="200">
        <v>197.59836213207049</v>
      </c>
      <c r="D77" s="200">
        <v>89.651886367421412</v>
      </c>
      <c r="E77" s="200">
        <v>0</v>
      </c>
      <c r="F77" s="200">
        <v>5119.8329512044174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197.59836213207049</v>
      </c>
      <c r="R77" s="200">
        <v>1</v>
      </c>
      <c r="S77" s="200">
        <v>0</v>
      </c>
      <c r="T77" s="200">
        <v>197.59836213207049</v>
      </c>
    </row>
    <row r="78" spans="1:20" x14ac:dyDescent="0.35">
      <c r="A78" s="201" t="s">
        <v>897</v>
      </c>
      <c r="B78" s="200">
        <v>0</v>
      </c>
      <c r="C78" s="200">
        <v>556.9606845203042</v>
      </c>
      <c r="D78" s="200">
        <v>25.363562732030129</v>
      </c>
      <c r="E78" s="200">
        <v>0</v>
      </c>
      <c r="F78" s="200">
        <v>7868.2304088524706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556.9606845203042</v>
      </c>
      <c r="R78" s="200">
        <v>1</v>
      </c>
      <c r="S78" s="200">
        <v>227.41315852720911</v>
      </c>
      <c r="T78" s="200">
        <v>784.37384304751333</v>
      </c>
    </row>
    <row r="79" spans="1:20" x14ac:dyDescent="0.35">
      <c r="A79" s="201" t="s">
        <v>896</v>
      </c>
      <c r="B79" s="200">
        <v>0</v>
      </c>
      <c r="C79" s="200">
        <v>790.79145139325101</v>
      </c>
      <c r="D79" s="200">
        <v>79.525668080093425</v>
      </c>
      <c r="E79" s="200">
        <v>0</v>
      </c>
      <c r="F79" s="200" t="s">
        <v>990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790.79145139325101</v>
      </c>
      <c r="R79" s="200">
        <v>1</v>
      </c>
      <c r="S79" s="200">
        <v>87.99767943379068</v>
      </c>
      <c r="T79" s="200">
        <v>878.78913082704173</v>
      </c>
    </row>
    <row r="80" spans="1:20" x14ac:dyDescent="0.35">
      <c r="A80" s="201" t="s">
        <v>895</v>
      </c>
      <c r="B80" s="200">
        <v>13.71783078877586</v>
      </c>
      <c r="C80" s="200">
        <v>0</v>
      </c>
      <c r="D80" s="200">
        <v>8.3149277069317726</v>
      </c>
      <c r="E80" s="200">
        <v>820.03019005894066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13.71783078877586</v>
      </c>
      <c r="Q80" s="200">
        <v>0</v>
      </c>
      <c r="R80" s="200">
        <v>1</v>
      </c>
      <c r="S80" s="200">
        <v>63.770842732432442</v>
      </c>
      <c r="T80" s="200">
        <v>50.053011943656593</v>
      </c>
    </row>
    <row r="81" spans="1:20" x14ac:dyDescent="0.35">
      <c r="A81" s="201" t="s">
        <v>894</v>
      </c>
      <c r="B81" s="200">
        <v>9694.310078108887</v>
      </c>
      <c r="C81" s="200">
        <v>0</v>
      </c>
      <c r="D81" s="200">
        <v>57.588675079081227</v>
      </c>
      <c r="E81" s="200">
        <v>189155.66450815869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9694.310078108887</v>
      </c>
      <c r="Q81" s="200">
        <v>0</v>
      </c>
      <c r="R81" s="200">
        <v>1</v>
      </c>
      <c r="S81" s="200">
        <v>19560.950701814862</v>
      </c>
      <c r="T81" s="200">
        <v>9866.6406237059709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C5010-CBB9-49CA-BEF9-05E808936ED5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19675</v>
      </c>
    </row>
    <row r="8" spans="1:25" x14ac:dyDescent="0.35">
      <c r="A8" s="201" t="s">
        <v>871</v>
      </c>
      <c r="B8" s="200">
        <v>10332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915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102826.87701494771</v>
      </c>
      <c r="D16" s="200">
        <v>0</v>
      </c>
      <c r="E16" s="200">
        <v>0</v>
      </c>
      <c r="F16" s="200">
        <v>0</v>
      </c>
      <c r="G16" s="200">
        <v>114292.2700520548</v>
      </c>
      <c r="H16" s="200">
        <v>1</v>
      </c>
      <c r="I16" s="200">
        <v>1</v>
      </c>
      <c r="J16" s="200">
        <v>1</v>
      </c>
      <c r="K16" s="200">
        <v>1</v>
      </c>
      <c r="L16" s="200">
        <v>-2334.9079372697838</v>
      </c>
      <c r="M16" s="200">
        <v>590618.60935872735</v>
      </c>
      <c r="N16" s="200">
        <v>599749.09445856465</v>
      </c>
      <c r="O16" s="200">
        <v>9130.4850998373004</v>
      </c>
      <c r="P16" s="200">
        <v>10710.763436616569</v>
      </c>
      <c r="Q16" s="200">
        <v>113537.64045156429</v>
      </c>
      <c r="R16" s="200">
        <v>1</v>
      </c>
      <c r="S16" s="200">
        <v>293132.66991819849</v>
      </c>
      <c r="T16" s="200">
        <v>395959.54693314631</v>
      </c>
      <c r="U16" s="199">
        <v>82747.236561399579</v>
      </c>
      <c r="V16" s="199">
        <v>105208.6316149185</v>
      </c>
      <c r="W16" s="199">
        <v>219500.90166697331</v>
      </c>
      <c r="X16" s="199">
        <v>6703.1942492630351</v>
      </c>
      <c r="Y16" s="199">
        <v>4368.2863119932508</v>
      </c>
    </row>
    <row r="17" spans="1:20" x14ac:dyDescent="0.35">
      <c r="A17" s="201" t="s">
        <v>958</v>
      </c>
      <c r="B17" s="200">
        <v>0</v>
      </c>
      <c r="C17" s="200">
        <v>53905.684617716637</v>
      </c>
      <c r="D17" s="200">
        <v>119.4155716978473</v>
      </c>
      <c r="E17" s="200">
        <v>0</v>
      </c>
      <c r="F17" s="200">
        <v>75.658387686556708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53905.684617716637</v>
      </c>
      <c r="R17" s="200">
        <v>1</v>
      </c>
      <c r="S17" s="200">
        <v>185685.3348179594</v>
      </c>
      <c r="T17" s="200">
        <v>239591.01943567599</v>
      </c>
    </row>
    <row r="18" spans="1:20" x14ac:dyDescent="0.35">
      <c r="A18" s="201" t="s">
        <v>957</v>
      </c>
      <c r="B18" s="200">
        <v>0</v>
      </c>
      <c r="C18" s="200">
        <v>2554.8143335126269</v>
      </c>
      <c r="D18" s="200">
        <v>64.788296909681151</v>
      </c>
      <c r="E18" s="200">
        <v>0</v>
      </c>
      <c r="F18" s="200">
        <v>16.736257767509802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2554.8143335126269</v>
      </c>
      <c r="R18" s="200">
        <v>1</v>
      </c>
      <c r="S18" s="200">
        <v>56.33044970670889</v>
      </c>
      <c r="T18" s="200">
        <v>2611.1447832193362</v>
      </c>
    </row>
    <row r="19" spans="1:20" x14ac:dyDescent="0.35">
      <c r="A19" s="201" t="s">
        <v>956</v>
      </c>
      <c r="B19" s="200">
        <v>0</v>
      </c>
      <c r="C19" s="200">
        <v>109.81915618373669</v>
      </c>
      <c r="D19" s="200">
        <v>18.352615368717451</v>
      </c>
      <c r="E19" s="200">
        <v>0</v>
      </c>
      <c r="F19" s="200">
        <v>5.5082688647778486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109.81915618373669</v>
      </c>
      <c r="R19" s="200">
        <v>1</v>
      </c>
      <c r="S19" s="200">
        <v>217.58048942808799</v>
      </c>
      <c r="T19" s="200">
        <v>327.39964561182472</v>
      </c>
    </row>
    <row r="20" spans="1:20" x14ac:dyDescent="0.35">
      <c r="A20" s="201" t="s">
        <v>955</v>
      </c>
      <c r="B20" s="200">
        <v>279.69528554477267</v>
      </c>
      <c r="C20" s="200">
        <v>0</v>
      </c>
      <c r="D20" s="200">
        <v>50.2461931432155</v>
      </c>
      <c r="E20" s="200">
        <v>60.00915236625297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279.69528554477267</v>
      </c>
      <c r="Q20" s="200">
        <v>0</v>
      </c>
      <c r="R20" s="200">
        <v>1</v>
      </c>
      <c r="S20" s="200">
        <v>859.32916261403261</v>
      </c>
      <c r="T20" s="200">
        <v>579.63387706925994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41.935548198424527</v>
      </c>
      <c r="C23" s="200">
        <v>0</v>
      </c>
      <c r="D23" s="200">
        <v>7.4884169850662987</v>
      </c>
      <c r="E23" s="200">
        <v>1.7695203358098679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41.935548198424527</v>
      </c>
      <c r="Q23" s="200">
        <v>0</v>
      </c>
      <c r="R23" s="200">
        <v>1</v>
      </c>
      <c r="S23" s="200">
        <v>41.935548198424527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9.5394724052680324</v>
      </c>
      <c r="D24" s="200">
        <v>3.352415889261037</v>
      </c>
      <c r="E24" s="200">
        <v>0</v>
      </c>
      <c r="F24" s="200">
        <v>5.7559695866607412E-2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9.5394724052680324</v>
      </c>
      <c r="R24" s="200">
        <v>1</v>
      </c>
      <c r="S24" s="200">
        <v>0.98508770481095964</v>
      </c>
      <c r="T24" s="200">
        <v>10.524560110078991</v>
      </c>
    </row>
    <row r="25" spans="1:20" x14ac:dyDescent="0.35">
      <c r="A25" s="201" t="s">
        <v>950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1191.139260912415</v>
      </c>
      <c r="D26" s="200">
        <v>93.752123410316898</v>
      </c>
      <c r="E26" s="200">
        <v>0</v>
      </c>
      <c r="F26" s="200">
        <v>118.6403862285415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1191.139260912415</v>
      </c>
      <c r="R26" s="200">
        <v>1</v>
      </c>
      <c r="S26" s="200">
        <v>208.22224869851419</v>
      </c>
      <c r="T26" s="200">
        <v>1399.361509610929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263.31632847616618</v>
      </c>
      <c r="D28" s="200">
        <v>22.162121776854921</v>
      </c>
      <c r="E28" s="200">
        <v>0</v>
      </c>
      <c r="F28" s="200">
        <v>57.437867960553987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263.31632847616618</v>
      </c>
      <c r="R28" s="200">
        <v>1</v>
      </c>
      <c r="S28" s="200">
        <v>24.841237828500851</v>
      </c>
      <c r="T28" s="200">
        <v>288.15756630466711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5.9983314153479288</v>
      </c>
      <c r="C30" s="200">
        <v>0</v>
      </c>
      <c r="D30" s="200">
        <v>3.4552055819322449</v>
      </c>
      <c r="E30" s="200">
        <v>0.28248724285652421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5.9983314153479288</v>
      </c>
      <c r="Q30" s="200">
        <v>0</v>
      </c>
      <c r="R30" s="200">
        <v>1</v>
      </c>
      <c r="S30" s="200">
        <v>5.9983314153479288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0</v>
      </c>
      <c r="C32" s="200">
        <v>9714.1226467686756</v>
      </c>
      <c r="D32" s="200">
        <v>33.236019288077529</v>
      </c>
      <c r="E32" s="200">
        <v>0</v>
      </c>
      <c r="F32" s="200">
        <v>1261.277311553958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9714.1226467686756</v>
      </c>
      <c r="R32" s="200">
        <v>1</v>
      </c>
      <c r="S32" s="200">
        <v>10632.17078919636</v>
      </c>
      <c r="T32" s="200">
        <v>20346.293435965032</v>
      </c>
    </row>
    <row r="33" spans="1:20" x14ac:dyDescent="0.35">
      <c r="A33" s="201" t="s">
        <v>942</v>
      </c>
      <c r="B33" s="200">
        <v>0</v>
      </c>
      <c r="C33" s="200">
        <v>5485.8738835415716</v>
      </c>
      <c r="D33" s="200">
        <v>43.274201197344112</v>
      </c>
      <c r="E33" s="200">
        <v>0</v>
      </c>
      <c r="F33" s="200">
        <v>845.31810254946367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5485.8738835415716</v>
      </c>
      <c r="R33" s="200">
        <v>1</v>
      </c>
      <c r="S33" s="200">
        <v>14133.316994782281</v>
      </c>
      <c r="T33" s="200">
        <v>19619.19087832385</v>
      </c>
    </row>
    <row r="34" spans="1:20" x14ac:dyDescent="0.35">
      <c r="A34" s="201" t="s">
        <v>941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940</v>
      </c>
      <c r="B35" s="200">
        <v>258.63662233742218</v>
      </c>
      <c r="C35" s="200">
        <v>0</v>
      </c>
      <c r="D35" s="200">
        <v>28.740567533079361</v>
      </c>
      <c r="E35" s="200">
        <v>112.4843657826634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258.63662233742218</v>
      </c>
      <c r="Q35" s="200">
        <v>0</v>
      </c>
      <c r="R35" s="200">
        <v>1</v>
      </c>
      <c r="S35" s="200">
        <v>594.55857426274656</v>
      </c>
      <c r="T35" s="200">
        <v>335.92195192532438</v>
      </c>
    </row>
    <row r="36" spans="1:20" x14ac:dyDescent="0.35">
      <c r="A36" s="201" t="s">
        <v>939</v>
      </c>
      <c r="B36" s="200">
        <v>0</v>
      </c>
      <c r="C36" s="200">
        <v>112.4752230449221</v>
      </c>
      <c r="D36" s="200">
        <v>81.71056054427423</v>
      </c>
      <c r="E36" s="200">
        <v>0</v>
      </c>
      <c r="F36" s="200">
        <v>25.855357324756671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112.4752230449221</v>
      </c>
      <c r="R36" s="200">
        <v>1</v>
      </c>
      <c r="S36" s="200">
        <v>4618.0457786449988</v>
      </c>
      <c r="T36" s="200">
        <v>4730.5210016899209</v>
      </c>
    </row>
    <row r="37" spans="1:20" x14ac:dyDescent="0.35">
      <c r="A37" s="201" t="s">
        <v>938</v>
      </c>
      <c r="B37" s="200">
        <v>0</v>
      </c>
      <c r="C37" s="200">
        <v>2936.7623560847069</v>
      </c>
      <c r="D37" s="200">
        <v>117.574560117811</v>
      </c>
      <c r="E37" s="200">
        <v>0</v>
      </c>
      <c r="F37" s="200">
        <v>182.6212380066157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2936.7623560847069</v>
      </c>
      <c r="R37" s="200">
        <v>1</v>
      </c>
      <c r="S37" s="200">
        <v>3213.8067241052258</v>
      </c>
      <c r="T37" s="200">
        <v>6150.5690801899327</v>
      </c>
    </row>
    <row r="38" spans="1:20" x14ac:dyDescent="0.35">
      <c r="A38" s="201" t="s">
        <v>937</v>
      </c>
      <c r="B38" s="200">
        <v>5238.5831906707463</v>
      </c>
      <c r="C38" s="200">
        <v>0</v>
      </c>
      <c r="D38" s="200">
        <v>141.90263497520391</v>
      </c>
      <c r="E38" s="200">
        <v>1390.5962106275899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5238.5831906707463</v>
      </c>
      <c r="Q38" s="200">
        <v>0</v>
      </c>
      <c r="R38" s="200">
        <v>1</v>
      </c>
      <c r="S38" s="200">
        <v>9857.2298296396275</v>
      </c>
      <c r="T38" s="200">
        <v>4618.6466389688812</v>
      </c>
    </row>
    <row r="39" spans="1:20" x14ac:dyDescent="0.35">
      <c r="A39" s="201" t="s">
        <v>936</v>
      </c>
      <c r="B39" s="200">
        <v>0</v>
      </c>
      <c r="C39" s="200">
        <v>26476.54571357528</v>
      </c>
      <c r="D39" s="200">
        <v>209.7615546047297</v>
      </c>
      <c r="E39" s="200">
        <v>0</v>
      </c>
      <c r="F39" s="200">
        <v>17290.19660816856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26476.54571357528</v>
      </c>
      <c r="R39" s="200">
        <v>1</v>
      </c>
      <c r="S39" s="200">
        <v>0</v>
      </c>
      <c r="T39" s="200">
        <v>26476.54571357528</v>
      </c>
    </row>
    <row r="40" spans="1:20" x14ac:dyDescent="0.35">
      <c r="A40" s="201" t="s">
        <v>935</v>
      </c>
      <c r="B40" s="200">
        <v>106.1509023137446</v>
      </c>
      <c r="C40" s="200">
        <v>0</v>
      </c>
      <c r="D40" s="200">
        <v>2.933226244018138</v>
      </c>
      <c r="E40" s="200">
        <v>4.4553533735166706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106.1509023137446</v>
      </c>
      <c r="Q40" s="200">
        <v>0</v>
      </c>
      <c r="R40" s="200">
        <v>1</v>
      </c>
      <c r="S40" s="200">
        <v>152.7139315770871</v>
      </c>
      <c r="T40" s="200">
        <v>46.563029263342422</v>
      </c>
    </row>
    <row r="41" spans="1:20" x14ac:dyDescent="0.35">
      <c r="A41" s="201" t="s">
        <v>934</v>
      </c>
      <c r="B41" s="200">
        <v>0</v>
      </c>
      <c r="C41" s="200">
        <v>828.20262818123422</v>
      </c>
      <c r="D41" s="200">
        <v>17.66015320844717</v>
      </c>
      <c r="E41" s="200">
        <v>0</v>
      </c>
      <c r="F41" s="200">
        <v>152.06198769889701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828.20262818123422</v>
      </c>
      <c r="R41" s="200">
        <v>1</v>
      </c>
      <c r="S41" s="200">
        <v>499.86988878812411</v>
      </c>
      <c r="T41" s="200">
        <v>1328.072516969358</v>
      </c>
    </row>
    <row r="42" spans="1:20" x14ac:dyDescent="0.35">
      <c r="A42" s="201" t="s">
        <v>933</v>
      </c>
      <c r="B42" s="200">
        <v>0</v>
      </c>
      <c r="C42" s="200">
        <v>15.11859637915599</v>
      </c>
      <c r="D42" s="200">
        <v>15.98673914734387</v>
      </c>
      <c r="E42" s="200">
        <v>0</v>
      </c>
      <c r="F42" s="200">
        <v>3.447590740869201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15.11859637915599</v>
      </c>
      <c r="R42" s="200">
        <v>1</v>
      </c>
      <c r="S42" s="200">
        <v>69.618320007502092</v>
      </c>
      <c r="T42" s="200">
        <v>84.736916386658081</v>
      </c>
    </row>
    <row r="43" spans="1:20" x14ac:dyDescent="0.35">
      <c r="A43" s="201" t="s">
        <v>932</v>
      </c>
      <c r="B43" s="200">
        <v>0</v>
      </c>
      <c r="C43" s="200">
        <v>4028.8014159363088</v>
      </c>
      <c r="D43" s="200">
        <v>106.6888043095832</v>
      </c>
      <c r="E43" s="200">
        <v>0</v>
      </c>
      <c r="F43" s="200">
        <v>1322.762806180983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4028.8014159363088</v>
      </c>
      <c r="R43" s="200">
        <v>1</v>
      </c>
      <c r="S43" s="200">
        <v>3631.8170870780782</v>
      </c>
      <c r="T43" s="200">
        <v>7660.618503014387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3.8333434928239321</v>
      </c>
      <c r="C45" s="200">
        <v>0</v>
      </c>
      <c r="D45" s="200">
        <v>0.39578412360622839</v>
      </c>
      <c r="E45" s="200">
        <v>2.101339294716261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3.8333434928239321</v>
      </c>
      <c r="Q45" s="200">
        <v>0</v>
      </c>
      <c r="R45" s="200">
        <v>1</v>
      </c>
      <c r="S45" s="200">
        <v>3.8333434928239321</v>
      </c>
      <c r="T45" s="200">
        <v>0</v>
      </c>
    </row>
    <row r="46" spans="1:20" x14ac:dyDescent="0.35">
      <c r="A46" s="201" t="s">
        <v>929</v>
      </c>
      <c r="B46" s="200">
        <v>0</v>
      </c>
      <c r="C46" s="200">
        <v>305.24230448842701</v>
      </c>
      <c r="D46" s="200">
        <v>68.891132192828223</v>
      </c>
      <c r="E46" s="200">
        <v>0</v>
      </c>
      <c r="F46" s="200">
        <v>321.32905400937949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305.24230448842701</v>
      </c>
      <c r="R46" s="200">
        <v>1</v>
      </c>
      <c r="S46" s="200">
        <v>0</v>
      </c>
      <c r="T46" s="200">
        <v>305.24230448842701</v>
      </c>
    </row>
    <row r="47" spans="1:20" x14ac:dyDescent="0.35">
      <c r="A47" s="201" t="s">
        <v>928</v>
      </c>
      <c r="B47" s="200">
        <v>4.2635977900992543</v>
      </c>
      <c r="C47" s="200">
        <v>0</v>
      </c>
      <c r="D47" s="200">
        <v>25.482732359016222</v>
      </c>
      <c r="E47" s="200">
        <v>0.77095323429444007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4.2635977900992543</v>
      </c>
      <c r="Q47" s="200">
        <v>0</v>
      </c>
      <c r="R47" s="200">
        <v>1</v>
      </c>
      <c r="S47" s="200">
        <v>236.07050963421739</v>
      </c>
      <c r="T47" s="200">
        <v>231.80691184411819</v>
      </c>
    </row>
    <row r="48" spans="1:20" x14ac:dyDescent="0.35">
      <c r="A48" s="201" t="s">
        <v>927</v>
      </c>
      <c r="B48" s="200">
        <v>0</v>
      </c>
      <c r="C48" s="200">
        <v>594.8562808767274</v>
      </c>
      <c r="D48" s="200">
        <v>270.11631541972332</v>
      </c>
      <c r="E48" s="200">
        <v>0</v>
      </c>
      <c r="F48" s="200">
        <v>251.87148230414579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594.8562808767274</v>
      </c>
      <c r="R48" s="200">
        <v>1</v>
      </c>
      <c r="S48" s="200">
        <v>1673.1594033135859</v>
      </c>
      <c r="T48" s="200">
        <v>2268.015684190314</v>
      </c>
    </row>
    <row r="49" spans="1:20" x14ac:dyDescent="0.35">
      <c r="A49" s="201" t="s">
        <v>926</v>
      </c>
      <c r="B49" s="200">
        <v>0</v>
      </c>
      <c r="C49" s="200">
        <v>1546.788721614301</v>
      </c>
      <c r="D49" s="200">
        <v>53.645255113343723</v>
      </c>
      <c r="E49" s="200">
        <v>0</v>
      </c>
      <c r="F49" s="200">
        <v>866.79108154975745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1546.788721614301</v>
      </c>
      <c r="R49" s="200">
        <v>1</v>
      </c>
      <c r="S49" s="200">
        <v>601.45249260652713</v>
      </c>
      <c r="T49" s="200">
        <v>2148.2412142208291</v>
      </c>
    </row>
    <row r="50" spans="1:20" x14ac:dyDescent="0.35">
      <c r="A50" s="201" t="s">
        <v>925</v>
      </c>
      <c r="B50" s="200">
        <v>0</v>
      </c>
      <c r="C50" s="200">
        <v>174.2694849694428</v>
      </c>
      <c r="D50" s="200">
        <v>4.8732630769749159</v>
      </c>
      <c r="E50" s="200">
        <v>0</v>
      </c>
      <c r="F50" s="200">
        <v>347.51841258417812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174.2694849694428</v>
      </c>
      <c r="R50" s="200">
        <v>1</v>
      </c>
      <c r="S50" s="200">
        <v>8.448082869717453</v>
      </c>
      <c r="T50" s="200">
        <v>182.71756783916021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1.9277350732289109</v>
      </c>
      <c r="D52" s="200">
        <v>5.1108323563788548E-2</v>
      </c>
      <c r="E52" s="200">
        <v>0</v>
      </c>
      <c r="F52" s="200">
        <v>0.87557936644894097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1.9277350732289109</v>
      </c>
      <c r="R52" s="200">
        <v>1</v>
      </c>
      <c r="S52" s="200">
        <v>0</v>
      </c>
      <c r="T52" s="200">
        <v>1.9277350732289109</v>
      </c>
    </row>
    <row r="53" spans="1:20" x14ac:dyDescent="0.35">
      <c r="A53" s="201" t="s">
        <v>922</v>
      </c>
      <c r="B53" s="200">
        <v>2740.305568879106</v>
      </c>
      <c r="C53" s="200">
        <v>0</v>
      </c>
      <c r="D53" s="200">
        <v>584.76555993371016</v>
      </c>
      <c r="E53" s="200">
        <v>1025.285488018073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2740.305568879106</v>
      </c>
      <c r="Q53" s="200">
        <v>0</v>
      </c>
      <c r="R53" s="200">
        <v>1</v>
      </c>
      <c r="S53" s="200">
        <v>19484.632355990321</v>
      </c>
      <c r="T53" s="200">
        <v>16744.326787111211</v>
      </c>
    </row>
    <row r="54" spans="1:20" x14ac:dyDescent="0.35">
      <c r="A54" s="201" t="s">
        <v>921</v>
      </c>
      <c r="B54" s="200">
        <v>0</v>
      </c>
      <c r="C54" s="200">
        <v>62.369508665471592</v>
      </c>
      <c r="D54" s="200">
        <v>178.5608520614482</v>
      </c>
      <c r="E54" s="200">
        <v>0</v>
      </c>
      <c r="F54" s="200">
        <v>22.86180084846535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62.369508665471592</v>
      </c>
      <c r="R54" s="200">
        <v>1</v>
      </c>
      <c r="S54" s="200">
        <v>1712.729835766293</v>
      </c>
      <c r="T54" s="200">
        <v>1775.0993444317639</v>
      </c>
    </row>
    <row r="55" spans="1:20" x14ac:dyDescent="0.35">
      <c r="A55" s="201" t="s">
        <v>920</v>
      </c>
      <c r="B55" s="200">
        <v>0</v>
      </c>
      <c r="C55" s="200">
        <v>1059.90082095975</v>
      </c>
      <c r="D55" s="200">
        <v>72.067117355258688</v>
      </c>
      <c r="E55" s="200">
        <v>0</v>
      </c>
      <c r="F55" s="200">
        <v>203.112794843599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1059.90082095975</v>
      </c>
      <c r="R55" s="200">
        <v>1</v>
      </c>
      <c r="S55" s="200">
        <v>111.32619608975639</v>
      </c>
      <c r="T55" s="200">
        <v>1171.227017049506</v>
      </c>
    </row>
    <row r="56" spans="1:20" x14ac:dyDescent="0.35">
      <c r="A56" s="201" t="s">
        <v>919</v>
      </c>
      <c r="B56" s="200">
        <v>562.46755841625031</v>
      </c>
      <c r="C56" s="200">
        <v>0</v>
      </c>
      <c r="D56" s="200">
        <v>41.922811975270932</v>
      </c>
      <c r="E56" s="200">
        <v>121.0394437096197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562.46755841625031</v>
      </c>
      <c r="Q56" s="200">
        <v>0</v>
      </c>
      <c r="R56" s="200">
        <v>1</v>
      </c>
      <c r="S56" s="200">
        <v>887.50613579616902</v>
      </c>
      <c r="T56" s="200">
        <v>325.03857737991871</v>
      </c>
    </row>
    <row r="57" spans="1:20" x14ac:dyDescent="0.35">
      <c r="A57" s="201" t="s">
        <v>918</v>
      </c>
      <c r="B57" s="200">
        <v>0</v>
      </c>
      <c r="C57" s="200">
        <v>410.93783788902653</v>
      </c>
      <c r="D57" s="200">
        <v>23.355410949915871</v>
      </c>
      <c r="E57" s="200">
        <v>0</v>
      </c>
      <c r="F57" s="200">
        <v>106.9312589508702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410.93783788902653</v>
      </c>
      <c r="R57" s="200">
        <v>1</v>
      </c>
      <c r="S57" s="200">
        <v>190.42211850400619</v>
      </c>
      <c r="T57" s="200">
        <v>601.35995639303269</v>
      </c>
    </row>
    <row r="58" spans="1:20" x14ac:dyDescent="0.35">
      <c r="A58" s="201" t="s">
        <v>917</v>
      </c>
      <c r="B58" s="200">
        <v>16.236788476340859</v>
      </c>
      <c r="C58" s="200">
        <v>0</v>
      </c>
      <c r="D58" s="200">
        <v>12.82688586521992</v>
      </c>
      <c r="E58" s="200">
        <v>2.686537107988161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16.236788476340859</v>
      </c>
      <c r="Q58" s="200">
        <v>0</v>
      </c>
      <c r="R58" s="200">
        <v>1</v>
      </c>
      <c r="S58" s="200">
        <v>106.4693207091794</v>
      </c>
      <c r="T58" s="200">
        <v>90.232532232838565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358.65168376937311</v>
      </c>
      <c r="D64" s="200">
        <v>99.081904048657393</v>
      </c>
      <c r="E64" s="200">
        <v>0</v>
      </c>
      <c r="F64" s="200">
        <v>289.60160147155199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358.65168376937311</v>
      </c>
      <c r="R64" s="200">
        <v>1</v>
      </c>
      <c r="S64" s="200">
        <v>212.16613333590669</v>
      </c>
      <c r="T64" s="200">
        <v>570.8178171052798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162.91274245663499</v>
      </c>
      <c r="C67" s="200">
        <v>0</v>
      </c>
      <c r="D67" s="200">
        <v>46.558280849275377</v>
      </c>
      <c r="E67" s="200">
        <v>38.102504412390722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162.91274245663499</v>
      </c>
      <c r="Q67" s="200">
        <v>0</v>
      </c>
      <c r="R67" s="200">
        <v>1</v>
      </c>
      <c r="S67" s="200">
        <v>201.7989680438134</v>
      </c>
      <c r="T67" s="200">
        <v>38.88622558717843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60.389560073426424</v>
      </c>
      <c r="C71" s="200">
        <v>0</v>
      </c>
      <c r="D71" s="200">
        <v>48.575701300069852</v>
      </c>
      <c r="E71" s="200">
        <v>91.590229601792856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60.389560073426424</v>
      </c>
      <c r="Q71" s="200">
        <v>0</v>
      </c>
      <c r="R71" s="200">
        <v>1</v>
      </c>
      <c r="S71" s="200">
        <v>147.83382282111049</v>
      </c>
      <c r="T71" s="200">
        <v>87.444262747684093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1016.482216421895</v>
      </c>
      <c r="C75" s="200">
        <v>0</v>
      </c>
      <c r="D75" s="200">
        <v>52.411308062771141</v>
      </c>
      <c r="E75" s="200">
        <v>619.67631122412183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1016.482216421895</v>
      </c>
      <c r="Q75" s="200">
        <v>0</v>
      </c>
      <c r="R75" s="200">
        <v>1</v>
      </c>
      <c r="S75" s="200">
        <v>1016.482216421895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503.11196883639542</v>
      </c>
      <c r="D77" s="200">
        <v>169.11938457531821</v>
      </c>
      <c r="E77" s="200">
        <v>0</v>
      </c>
      <c r="F77" s="200">
        <v>7015.2369195684942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503.11196883639542</v>
      </c>
      <c r="R77" s="200">
        <v>1</v>
      </c>
      <c r="S77" s="200">
        <v>95.045357362598224</v>
      </c>
      <c r="T77" s="200">
        <v>598.15732619899359</v>
      </c>
    </row>
    <row r="78" spans="1:20" x14ac:dyDescent="0.35">
      <c r="A78" s="201" t="s">
        <v>897</v>
      </c>
      <c r="B78" s="200">
        <v>65.599189163663738</v>
      </c>
      <c r="C78" s="200">
        <v>0</v>
      </c>
      <c r="D78" s="200">
        <v>3.0136861135867821</v>
      </c>
      <c r="E78" s="200">
        <v>275.71084481650848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65.599189163663738</v>
      </c>
      <c r="Q78" s="200">
        <v>0</v>
      </c>
      <c r="R78" s="200">
        <v>1</v>
      </c>
      <c r="S78" s="200">
        <v>145.59878870787429</v>
      </c>
      <c r="T78" s="200">
        <v>79.999599544210582</v>
      </c>
    </row>
    <row r="79" spans="1:20" x14ac:dyDescent="0.35">
      <c r="A79" s="201" t="s">
        <v>896</v>
      </c>
      <c r="B79" s="200">
        <v>0</v>
      </c>
      <c r="C79" s="200">
        <v>588.60888562523724</v>
      </c>
      <c r="D79" s="200">
        <v>29.1797372134222</v>
      </c>
      <c r="E79" s="200">
        <v>0</v>
      </c>
      <c r="F79" s="200" t="s">
        <v>990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588.60888562523724</v>
      </c>
      <c r="R79" s="200">
        <v>1</v>
      </c>
      <c r="S79" s="200">
        <v>41.295806349362437</v>
      </c>
      <c r="T79" s="200">
        <v>629.9046919745997</v>
      </c>
    </row>
    <row r="80" spans="1:20" x14ac:dyDescent="0.35">
      <c r="A80" s="201" t="s">
        <v>895</v>
      </c>
      <c r="B80" s="200">
        <v>0</v>
      </c>
      <c r="C80" s="200">
        <v>298.75958607823162</v>
      </c>
      <c r="D80" s="200">
        <v>11.54435074969226</v>
      </c>
      <c r="E80" s="200">
        <v>0</v>
      </c>
      <c r="F80" s="200">
        <v>22493.37536384508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298.75958607823162</v>
      </c>
      <c r="R80" s="200">
        <v>1</v>
      </c>
      <c r="S80" s="200">
        <v>0</v>
      </c>
      <c r="T80" s="200">
        <v>298.75958607823162</v>
      </c>
    </row>
    <row r="81" spans="1:20" x14ac:dyDescent="0.35">
      <c r="A81" s="201" t="s">
        <v>894</v>
      </c>
      <c r="B81" s="200">
        <v>147.27299096586651</v>
      </c>
      <c r="C81" s="200">
        <v>0</v>
      </c>
      <c r="D81" s="200">
        <v>65.657323937570126</v>
      </c>
      <c r="E81" s="200">
        <v>1622.7478642155941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147.27299096586651</v>
      </c>
      <c r="Q81" s="200">
        <v>0</v>
      </c>
      <c r="R81" s="200">
        <v>1</v>
      </c>
      <c r="S81" s="200">
        <v>31752.693738747479</v>
      </c>
      <c r="T81" s="200">
        <v>31605.420747781609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007E8-A2BA-4C9A-9474-91AF1C205104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19675</v>
      </c>
    </row>
    <row r="8" spans="1:25" x14ac:dyDescent="0.35">
      <c r="A8" s="201" t="s">
        <v>871</v>
      </c>
      <c r="B8" s="200">
        <v>10332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914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30428.8287041728</v>
      </c>
      <c r="C16" s="200">
        <v>0</v>
      </c>
      <c r="D16" s="200">
        <v>0</v>
      </c>
      <c r="E16" s="200">
        <v>0</v>
      </c>
      <c r="F16" s="200">
        <v>0</v>
      </c>
      <c r="G16" s="200">
        <v>4593.9399523394532</v>
      </c>
      <c r="H16" s="200">
        <v>1</v>
      </c>
      <c r="I16" s="200">
        <v>1</v>
      </c>
      <c r="J16" s="200">
        <v>1</v>
      </c>
      <c r="K16" s="200">
        <v>1</v>
      </c>
      <c r="L16" s="200">
        <v>2559.775320600847</v>
      </c>
      <c r="M16" s="200">
        <v>222799.06381250461</v>
      </c>
      <c r="N16" s="200">
        <v>260381.6077896177</v>
      </c>
      <c r="O16" s="200">
        <v>37582.54397711312</v>
      </c>
      <c r="P16" s="200">
        <v>39109.152645971088</v>
      </c>
      <c r="Q16" s="200">
        <v>8680.3239417982841</v>
      </c>
      <c r="R16" s="200">
        <v>1</v>
      </c>
      <c r="S16" s="200">
        <v>170811.53671604401</v>
      </c>
      <c r="T16" s="200">
        <v>140382.7080118712</v>
      </c>
      <c r="U16" s="199">
        <v>23928.53073978531</v>
      </c>
      <c r="V16" s="199">
        <v>58209.589287087409</v>
      </c>
      <c r="W16" s="199">
        <v>62803.529239426862</v>
      </c>
      <c r="X16" s="199">
        <v>278.23577376066447</v>
      </c>
      <c r="Y16" s="199">
        <v>2838.0110943615109</v>
      </c>
    </row>
    <row r="17" spans="1:20" x14ac:dyDescent="0.35">
      <c r="A17" s="201" t="s">
        <v>958</v>
      </c>
      <c r="B17" s="200">
        <v>11878.92485002498</v>
      </c>
      <c r="C17" s="200">
        <v>0</v>
      </c>
      <c r="D17" s="200">
        <v>110.1867621840447</v>
      </c>
      <c r="E17" s="200">
        <v>47.989614987189121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11878.92485002498</v>
      </c>
      <c r="Q17" s="200">
        <v>0</v>
      </c>
      <c r="R17" s="200">
        <v>1</v>
      </c>
      <c r="S17" s="200">
        <v>94475.228956091509</v>
      </c>
      <c r="T17" s="200">
        <v>82596.304106066527</v>
      </c>
    </row>
    <row r="18" spans="1:20" x14ac:dyDescent="0.35">
      <c r="A18" s="201" t="s">
        <v>957</v>
      </c>
      <c r="B18" s="200">
        <v>364.57193803236453</v>
      </c>
      <c r="C18" s="200">
        <v>0</v>
      </c>
      <c r="D18" s="200">
        <v>43.824584143487797</v>
      </c>
      <c r="E18" s="200">
        <v>7.254005493599065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364.57193803236453</v>
      </c>
      <c r="Q18" s="200">
        <v>0</v>
      </c>
      <c r="R18" s="200">
        <v>1</v>
      </c>
      <c r="S18" s="200">
        <v>558.59669779346939</v>
      </c>
      <c r="T18" s="200">
        <v>194.02475976110489</v>
      </c>
    </row>
    <row r="19" spans="1:20" x14ac:dyDescent="0.35">
      <c r="A19" s="201" t="s">
        <v>956</v>
      </c>
      <c r="B19" s="200">
        <v>0</v>
      </c>
      <c r="C19" s="200">
        <v>293.31565552907091</v>
      </c>
      <c r="D19" s="200">
        <v>24.133242092799861</v>
      </c>
      <c r="E19" s="200">
        <v>0</v>
      </c>
      <c r="F19" s="200">
        <v>21.224196910829011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293.31565552907091</v>
      </c>
      <c r="R19" s="200">
        <v>1</v>
      </c>
      <c r="S19" s="200">
        <v>0</v>
      </c>
      <c r="T19" s="200">
        <v>293.31565552907091</v>
      </c>
    </row>
    <row r="20" spans="1:20" x14ac:dyDescent="0.35">
      <c r="A20" s="201" t="s">
        <v>955</v>
      </c>
      <c r="B20" s="200">
        <v>1.316560864353528</v>
      </c>
      <c r="C20" s="200">
        <v>0</v>
      </c>
      <c r="D20" s="200">
        <v>0.1033720752251595</v>
      </c>
      <c r="E20" s="200">
        <v>1.2669568711062571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1.316560864353528</v>
      </c>
      <c r="Q20" s="200">
        <v>0</v>
      </c>
      <c r="R20" s="200">
        <v>1</v>
      </c>
      <c r="S20" s="200">
        <v>1.316560864353528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46.445987062421651</v>
      </c>
      <c r="D21" s="200">
        <v>19.071320523977061</v>
      </c>
      <c r="E21" s="200">
        <v>0</v>
      </c>
      <c r="F21" s="200">
        <v>27.813602413243149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46.445987062421651</v>
      </c>
      <c r="R21" s="200">
        <v>1</v>
      </c>
      <c r="S21" s="200">
        <v>31.86901465696506</v>
      </c>
      <c r="T21" s="200">
        <v>78.315001719386714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127.8028984498826</v>
      </c>
      <c r="D23" s="200">
        <v>70.35154868337446</v>
      </c>
      <c r="E23" s="200">
        <v>0</v>
      </c>
      <c r="F23" s="200">
        <v>11.71051740879979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127.8028984498826</v>
      </c>
      <c r="R23" s="200">
        <v>1</v>
      </c>
      <c r="S23" s="200">
        <v>35.452524158246007</v>
      </c>
      <c r="T23" s="200">
        <v>163.25542260812861</v>
      </c>
    </row>
    <row r="24" spans="1:20" x14ac:dyDescent="0.35">
      <c r="A24" s="201" t="s">
        <v>951</v>
      </c>
      <c r="B24" s="200">
        <v>340.073851263466</v>
      </c>
      <c r="C24" s="200">
        <v>0</v>
      </c>
      <c r="D24" s="200">
        <v>215.2888753657104</v>
      </c>
      <c r="E24" s="200">
        <v>5.3571108232674103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340.073851263466</v>
      </c>
      <c r="Q24" s="200">
        <v>0</v>
      </c>
      <c r="R24" s="200">
        <v>1</v>
      </c>
      <c r="S24" s="200">
        <v>340.073851263466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28.354577349839129</v>
      </c>
      <c r="D25" s="200">
        <v>112.7825206557231</v>
      </c>
      <c r="E25" s="200">
        <v>0</v>
      </c>
      <c r="F25" s="200">
        <v>2.7020182229882792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28.354577349839129</v>
      </c>
      <c r="R25" s="200">
        <v>1</v>
      </c>
      <c r="S25" s="200">
        <v>57.97128962930887</v>
      </c>
      <c r="T25" s="200">
        <v>86.325866979148003</v>
      </c>
    </row>
    <row r="26" spans="1:20" x14ac:dyDescent="0.35">
      <c r="A26" s="201" t="s">
        <v>949</v>
      </c>
      <c r="B26" s="200">
        <v>45.629481061553079</v>
      </c>
      <c r="C26" s="200">
        <v>0</v>
      </c>
      <c r="D26" s="200">
        <v>31.713233391762579</v>
      </c>
      <c r="E26" s="200">
        <v>11.80790260545405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45.629481061553079</v>
      </c>
      <c r="Q26" s="200">
        <v>0</v>
      </c>
      <c r="R26" s="200">
        <v>1</v>
      </c>
      <c r="S26" s="200">
        <v>143.20337390675411</v>
      </c>
      <c r="T26" s="200">
        <v>97.57389284520103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451.14559702120368</v>
      </c>
      <c r="D28" s="200">
        <v>101.5274418304693</v>
      </c>
      <c r="E28" s="200">
        <v>0</v>
      </c>
      <c r="F28" s="200">
        <v>141.96988729499171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451.14559702120368</v>
      </c>
      <c r="R28" s="200">
        <v>1</v>
      </c>
      <c r="S28" s="200">
        <v>72.93695349367826</v>
      </c>
      <c r="T28" s="200">
        <v>524.08255051488197</v>
      </c>
    </row>
    <row r="29" spans="1:20" x14ac:dyDescent="0.35">
      <c r="A29" s="201" t="s">
        <v>946</v>
      </c>
      <c r="B29" s="200">
        <v>15.42375155063408</v>
      </c>
      <c r="C29" s="200">
        <v>0</v>
      </c>
      <c r="D29" s="200">
        <v>39.765285598861119</v>
      </c>
      <c r="E29" s="200">
        <v>6.6369438141970178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15.42375155063408</v>
      </c>
      <c r="Q29" s="200">
        <v>0</v>
      </c>
      <c r="R29" s="200">
        <v>1</v>
      </c>
      <c r="S29" s="200">
        <v>15.42375155063408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38.109123774449969</v>
      </c>
      <c r="D30" s="200">
        <v>55.929538203893948</v>
      </c>
      <c r="E30" s="200">
        <v>0</v>
      </c>
      <c r="F30" s="200">
        <v>4.8977262275305922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38.109123774449969</v>
      </c>
      <c r="R30" s="200">
        <v>1</v>
      </c>
      <c r="S30" s="200">
        <v>0</v>
      </c>
      <c r="T30" s="200">
        <v>38.109123774449969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1271.6051488217181</v>
      </c>
      <c r="C32" s="200">
        <v>0</v>
      </c>
      <c r="D32" s="200">
        <v>63.035840205925432</v>
      </c>
      <c r="E32" s="200">
        <v>401.01338148725313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1271.6051488217181</v>
      </c>
      <c r="Q32" s="200">
        <v>0</v>
      </c>
      <c r="R32" s="200">
        <v>1</v>
      </c>
      <c r="S32" s="200">
        <v>13810.173506977249</v>
      </c>
      <c r="T32" s="200">
        <v>12538.568358155529</v>
      </c>
    </row>
    <row r="33" spans="1:20" x14ac:dyDescent="0.35">
      <c r="A33" s="201" t="s">
        <v>942</v>
      </c>
      <c r="B33" s="200">
        <v>0</v>
      </c>
      <c r="C33" s="200">
        <v>334.78470476059101</v>
      </c>
      <c r="D33" s="200">
        <v>26.845649441777329</v>
      </c>
      <c r="E33" s="200">
        <v>0</v>
      </c>
      <c r="F33" s="200">
        <v>74.421591454215687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334.78470476059101</v>
      </c>
      <c r="R33" s="200">
        <v>1</v>
      </c>
      <c r="S33" s="200">
        <v>4549.8910809783929</v>
      </c>
      <c r="T33" s="200">
        <v>4884.6757857389839</v>
      </c>
    </row>
    <row r="34" spans="1:20" x14ac:dyDescent="0.35">
      <c r="A34" s="201" t="s">
        <v>941</v>
      </c>
      <c r="B34" s="200">
        <v>88.875407263065625</v>
      </c>
      <c r="C34" s="200">
        <v>0</v>
      </c>
      <c r="D34" s="200">
        <v>510.9529015845456</v>
      </c>
      <c r="E34" s="200">
        <v>60.49542514130696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88.875407263065625</v>
      </c>
      <c r="Q34" s="200">
        <v>0</v>
      </c>
      <c r="R34" s="200">
        <v>1</v>
      </c>
      <c r="S34" s="200">
        <v>88.875407263065625</v>
      </c>
      <c r="T34" s="200">
        <v>0</v>
      </c>
    </row>
    <row r="35" spans="1:20" x14ac:dyDescent="0.35">
      <c r="A35" s="201" t="s">
        <v>940</v>
      </c>
      <c r="B35" s="200">
        <v>0</v>
      </c>
      <c r="C35" s="200">
        <v>335.63821965101982</v>
      </c>
      <c r="D35" s="200">
        <v>40.187843220059086</v>
      </c>
      <c r="E35" s="200">
        <v>0</v>
      </c>
      <c r="F35" s="200">
        <v>182.81388914002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335.63821965101982</v>
      </c>
      <c r="R35" s="200">
        <v>1</v>
      </c>
      <c r="S35" s="200">
        <v>128.0357904650686</v>
      </c>
      <c r="T35" s="200">
        <v>463.67401011608843</v>
      </c>
    </row>
    <row r="36" spans="1:20" x14ac:dyDescent="0.35">
      <c r="A36" s="201" t="s">
        <v>939</v>
      </c>
      <c r="B36" s="200">
        <v>111.3957230819487</v>
      </c>
      <c r="C36" s="200">
        <v>0</v>
      </c>
      <c r="D36" s="200">
        <v>17.40895746248637</v>
      </c>
      <c r="E36" s="200">
        <v>70.292214281038298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111.3957230819487</v>
      </c>
      <c r="Q36" s="200">
        <v>0</v>
      </c>
      <c r="R36" s="200">
        <v>1</v>
      </c>
      <c r="S36" s="200">
        <v>497.74881983011511</v>
      </c>
      <c r="T36" s="200">
        <v>386.35309674816642</v>
      </c>
    </row>
    <row r="37" spans="1:20" x14ac:dyDescent="0.35">
      <c r="A37" s="201" t="s">
        <v>938</v>
      </c>
      <c r="B37" s="200">
        <v>0</v>
      </c>
      <c r="C37" s="200">
        <v>101.33541139834971</v>
      </c>
      <c r="D37" s="200">
        <v>27.568503435147509</v>
      </c>
      <c r="E37" s="200">
        <v>0</v>
      </c>
      <c r="F37" s="200">
        <v>9.0908126420589195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101.33541139834971</v>
      </c>
      <c r="R37" s="200">
        <v>1</v>
      </c>
      <c r="S37" s="200">
        <v>454.28529202791742</v>
      </c>
      <c r="T37" s="200">
        <v>555.62070342626714</v>
      </c>
    </row>
    <row r="38" spans="1:20" x14ac:dyDescent="0.35">
      <c r="A38" s="201" t="s">
        <v>937</v>
      </c>
      <c r="B38" s="200">
        <v>49.295066268137823</v>
      </c>
      <c r="C38" s="200">
        <v>0</v>
      </c>
      <c r="D38" s="200">
        <v>5.1440517416795801</v>
      </c>
      <c r="E38" s="200">
        <v>58.69203866485293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49.295066268137823</v>
      </c>
      <c r="Q38" s="200">
        <v>0</v>
      </c>
      <c r="R38" s="200">
        <v>1</v>
      </c>
      <c r="S38" s="200">
        <v>146.28399843379211</v>
      </c>
      <c r="T38" s="200">
        <v>96.988932165654319</v>
      </c>
    </row>
    <row r="39" spans="1:20" x14ac:dyDescent="0.35">
      <c r="A39" s="201" t="s">
        <v>936</v>
      </c>
      <c r="B39" s="200">
        <v>0</v>
      </c>
      <c r="C39" s="200">
        <v>18.277372405917959</v>
      </c>
      <c r="D39" s="200">
        <v>280.09885858991959</v>
      </c>
      <c r="E39" s="200">
        <v>0</v>
      </c>
      <c r="F39" s="200">
        <v>17.219136269684039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18.277372405917959</v>
      </c>
      <c r="R39" s="200">
        <v>1</v>
      </c>
      <c r="S39" s="200">
        <v>7352.937618202709</v>
      </c>
      <c r="T39" s="200">
        <v>7371.214990608627</v>
      </c>
    </row>
    <row r="40" spans="1:20" x14ac:dyDescent="0.35">
      <c r="A40" s="201" t="s">
        <v>935</v>
      </c>
      <c r="B40" s="200">
        <v>0</v>
      </c>
      <c r="C40" s="200">
        <v>28.42425292015287</v>
      </c>
      <c r="D40" s="200">
        <v>124.054992261181</v>
      </c>
      <c r="E40" s="200">
        <v>0</v>
      </c>
      <c r="F40" s="200">
        <v>3.7616938078446398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28.42425292015287</v>
      </c>
      <c r="R40" s="200">
        <v>1</v>
      </c>
      <c r="S40" s="200">
        <v>1898.063643267855</v>
      </c>
      <c r="T40" s="200">
        <v>1926.4878961880081</v>
      </c>
    </row>
    <row r="41" spans="1:20" x14ac:dyDescent="0.35">
      <c r="A41" s="201" t="s">
        <v>934</v>
      </c>
      <c r="B41" s="200">
        <v>137.17871414389271</v>
      </c>
      <c r="C41" s="200">
        <v>0</v>
      </c>
      <c r="D41" s="200">
        <v>8.8513804384882668</v>
      </c>
      <c r="E41" s="200">
        <v>97.132715430040932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137.17871414389271</v>
      </c>
      <c r="Q41" s="200">
        <v>0</v>
      </c>
      <c r="R41" s="200">
        <v>1</v>
      </c>
      <c r="S41" s="200">
        <v>275.2499608662626</v>
      </c>
      <c r="T41" s="200">
        <v>138.07124672236989</v>
      </c>
    </row>
    <row r="42" spans="1:20" x14ac:dyDescent="0.35">
      <c r="A42" s="201" t="s">
        <v>933</v>
      </c>
      <c r="B42" s="200">
        <v>211.14590929189271</v>
      </c>
      <c r="C42" s="200">
        <v>0</v>
      </c>
      <c r="D42" s="200">
        <v>85.27726651904544</v>
      </c>
      <c r="E42" s="200">
        <v>146.8633080567044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211.14590929189271</v>
      </c>
      <c r="Q42" s="200">
        <v>0</v>
      </c>
      <c r="R42" s="200">
        <v>1</v>
      </c>
      <c r="S42" s="200">
        <v>298.23599374462981</v>
      </c>
      <c r="T42" s="200">
        <v>87.090084452737116</v>
      </c>
    </row>
    <row r="43" spans="1:20" x14ac:dyDescent="0.35">
      <c r="A43" s="201" t="s">
        <v>932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931</v>
      </c>
      <c r="B44" s="200">
        <v>1747.6254548318279</v>
      </c>
      <c r="C44" s="200">
        <v>0</v>
      </c>
      <c r="D44" s="200">
        <v>314.75040174335192</v>
      </c>
      <c r="E44" s="200">
        <v>380.59882326509103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1747.6254548318279</v>
      </c>
      <c r="Q44" s="200">
        <v>0</v>
      </c>
      <c r="R44" s="200">
        <v>1</v>
      </c>
      <c r="S44" s="200">
        <v>6285.6412526329832</v>
      </c>
      <c r="T44" s="200">
        <v>4538.0157978011548</v>
      </c>
    </row>
    <row r="45" spans="1:20" x14ac:dyDescent="0.35">
      <c r="A45" s="201" t="s">
        <v>930</v>
      </c>
      <c r="B45" s="200">
        <v>0</v>
      </c>
      <c r="C45" s="200">
        <v>123.84810653180401</v>
      </c>
      <c r="D45" s="200">
        <v>78.127100439258186</v>
      </c>
      <c r="E45" s="200">
        <v>0</v>
      </c>
      <c r="F45" s="200">
        <v>272.44553340041409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123.84810653180401</v>
      </c>
      <c r="R45" s="200">
        <v>1</v>
      </c>
      <c r="S45" s="200">
        <v>99.373702736638961</v>
      </c>
      <c r="T45" s="200">
        <v>223.221809268443</v>
      </c>
    </row>
    <row r="46" spans="1:20" x14ac:dyDescent="0.35">
      <c r="A46" s="201" t="s">
        <v>929</v>
      </c>
      <c r="B46" s="200">
        <v>17.256753399781861</v>
      </c>
      <c r="C46" s="200">
        <v>0</v>
      </c>
      <c r="D46" s="200">
        <v>9.1232325095162068</v>
      </c>
      <c r="E46" s="200">
        <v>57.434416312187629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17.256753399781861</v>
      </c>
      <c r="Q46" s="200">
        <v>0</v>
      </c>
      <c r="R46" s="200">
        <v>1</v>
      </c>
      <c r="S46" s="200">
        <v>17.256753399781861</v>
      </c>
      <c r="T46" s="200">
        <v>0</v>
      </c>
    </row>
    <row r="47" spans="1:20" x14ac:dyDescent="0.35">
      <c r="A47" s="201" t="s">
        <v>928</v>
      </c>
      <c r="B47" s="200">
        <v>0</v>
      </c>
      <c r="C47" s="200">
        <v>144.7989685155724</v>
      </c>
      <c r="D47" s="200">
        <v>53.879249470866228</v>
      </c>
      <c r="E47" s="200">
        <v>0</v>
      </c>
      <c r="F47" s="200">
        <v>72.316454679141899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144.7989685155724</v>
      </c>
      <c r="R47" s="200">
        <v>1</v>
      </c>
      <c r="S47" s="200">
        <v>152.73070763748439</v>
      </c>
      <c r="T47" s="200">
        <v>297.52967615305681</v>
      </c>
    </row>
    <row r="48" spans="1:20" x14ac:dyDescent="0.35">
      <c r="A48" s="201" t="s">
        <v>927</v>
      </c>
      <c r="B48" s="200">
        <v>0</v>
      </c>
      <c r="C48" s="200">
        <v>53.482591671706317</v>
      </c>
      <c r="D48" s="200">
        <v>19.57832896916743</v>
      </c>
      <c r="E48" s="200">
        <v>0</v>
      </c>
      <c r="F48" s="200">
        <v>32.669191387250898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53.482591671706317</v>
      </c>
      <c r="R48" s="200">
        <v>1</v>
      </c>
      <c r="S48" s="200">
        <v>39.402300988479134</v>
      </c>
      <c r="T48" s="200">
        <v>92.884892660185443</v>
      </c>
    </row>
    <row r="49" spans="1:20" x14ac:dyDescent="0.35">
      <c r="A49" s="201" t="s">
        <v>926</v>
      </c>
      <c r="B49" s="200">
        <v>0</v>
      </c>
      <c r="C49" s="200">
        <v>14.90281206328557</v>
      </c>
      <c r="D49" s="200">
        <v>0.62489298353812206</v>
      </c>
      <c r="E49" s="200">
        <v>0</v>
      </c>
      <c r="F49" s="200">
        <v>12.047880645460291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14.90281206328557</v>
      </c>
      <c r="R49" s="200">
        <v>1</v>
      </c>
      <c r="S49" s="200">
        <v>0</v>
      </c>
      <c r="T49" s="200">
        <v>14.90281206328557</v>
      </c>
    </row>
    <row r="50" spans="1:20" x14ac:dyDescent="0.35">
      <c r="A50" s="201" t="s">
        <v>925</v>
      </c>
      <c r="B50" s="200">
        <v>0</v>
      </c>
      <c r="C50" s="200">
        <v>44.183251431060462</v>
      </c>
      <c r="D50" s="200">
        <v>20.881373041999002</v>
      </c>
      <c r="E50" s="200">
        <v>0</v>
      </c>
      <c r="F50" s="200">
        <v>127.1080741729626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44.183251431060462</v>
      </c>
      <c r="R50" s="200">
        <v>1</v>
      </c>
      <c r="S50" s="200">
        <v>158.67759502791881</v>
      </c>
      <c r="T50" s="200">
        <v>202.8608464589793</v>
      </c>
    </row>
    <row r="51" spans="1:20" x14ac:dyDescent="0.35">
      <c r="A51" s="201" t="s">
        <v>924</v>
      </c>
      <c r="B51" s="200">
        <v>1667.988521461029</v>
      </c>
      <c r="C51" s="200">
        <v>0</v>
      </c>
      <c r="D51" s="200">
        <v>243.7246673896463</v>
      </c>
      <c r="E51" s="200">
        <v>1165.2873196211769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1667.988521461029</v>
      </c>
      <c r="Q51" s="200">
        <v>0</v>
      </c>
      <c r="R51" s="200">
        <v>1</v>
      </c>
      <c r="S51" s="200">
        <v>2700.1166238186079</v>
      </c>
      <c r="T51" s="200">
        <v>1032.1281023575791</v>
      </c>
    </row>
    <row r="52" spans="1:20" x14ac:dyDescent="0.35">
      <c r="A52" s="201" t="s">
        <v>923</v>
      </c>
      <c r="B52" s="200">
        <v>0</v>
      </c>
      <c r="C52" s="200">
        <v>2577.753879338984</v>
      </c>
      <c r="D52" s="200">
        <v>382.48411050313729</v>
      </c>
      <c r="E52" s="200">
        <v>0</v>
      </c>
      <c r="F52" s="200">
        <v>1689.073751920484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2577.753879338984</v>
      </c>
      <c r="R52" s="200">
        <v>1</v>
      </c>
      <c r="S52" s="200">
        <v>1678.5101260782781</v>
      </c>
      <c r="T52" s="200">
        <v>4256.2640054172634</v>
      </c>
    </row>
    <row r="53" spans="1:20" x14ac:dyDescent="0.35">
      <c r="A53" s="201" t="s">
        <v>922</v>
      </c>
      <c r="B53" s="200">
        <v>266.7577522373241</v>
      </c>
      <c r="C53" s="200">
        <v>0</v>
      </c>
      <c r="D53" s="200">
        <v>22.570631464520261</v>
      </c>
      <c r="E53" s="200">
        <v>447.66321568424257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266.7577522373241</v>
      </c>
      <c r="Q53" s="200">
        <v>0</v>
      </c>
      <c r="R53" s="200">
        <v>1</v>
      </c>
      <c r="S53" s="200">
        <v>440.93034227807198</v>
      </c>
      <c r="T53" s="200">
        <v>174.17259004074791</v>
      </c>
    </row>
    <row r="54" spans="1:20" x14ac:dyDescent="0.35">
      <c r="A54" s="201" t="s">
        <v>921</v>
      </c>
      <c r="B54" s="200">
        <v>5123.3926953904474</v>
      </c>
      <c r="C54" s="200">
        <v>0</v>
      </c>
      <c r="D54" s="200">
        <v>611.48091934819536</v>
      </c>
      <c r="E54" s="200">
        <v>5844.2600187010403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5123.3926953904474</v>
      </c>
      <c r="Q54" s="200">
        <v>0</v>
      </c>
      <c r="R54" s="200">
        <v>1</v>
      </c>
      <c r="S54" s="200">
        <v>5271.2357220517833</v>
      </c>
      <c r="T54" s="200">
        <v>147.84302666133641</v>
      </c>
    </row>
    <row r="55" spans="1:20" x14ac:dyDescent="0.35">
      <c r="A55" s="201" t="s">
        <v>920</v>
      </c>
      <c r="B55" s="200">
        <v>146.84948011386689</v>
      </c>
      <c r="C55" s="200">
        <v>0</v>
      </c>
      <c r="D55" s="200">
        <v>25.495239753891351</v>
      </c>
      <c r="E55" s="200">
        <v>163.70059014151551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146.84948011386689</v>
      </c>
      <c r="Q55" s="200">
        <v>0</v>
      </c>
      <c r="R55" s="200">
        <v>1</v>
      </c>
      <c r="S55" s="200">
        <v>180.34337385805549</v>
      </c>
      <c r="T55" s="200">
        <v>33.493893744188597</v>
      </c>
    </row>
    <row r="56" spans="1:20" x14ac:dyDescent="0.35">
      <c r="A56" s="201" t="s">
        <v>919</v>
      </c>
      <c r="B56" s="200">
        <v>0</v>
      </c>
      <c r="C56" s="200">
        <v>262.73062604032373</v>
      </c>
      <c r="D56" s="200">
        <v>76.318291605511291</v>
      </c>
      <c r="E56" s="200">
        <v>0</v>
      </c>
      <c r="F56" s="200">
        <v>144.94666950958501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262.73062604032373</v>
      </c>
      <c r="R56" s="200">
        <v>1</v>
      </c>
      <c r="S56" s="200">
        <v>346.2013560114454</v>
      </c>
      <c r="T56" s="200">
        <v>608.93198205176907</v>
      </c>
    </row>
    <row r="57" spans="1:20" x14ac:dyDescent="0.35">
      <c r="A57" s="201" t="s">
        <v>918</v>
      </c>
      <c r="B57" s="200">
        <v>0</v>
      </c>
      <c r="C57" s="200">
        <v>35.658237593476713</v>
      </c>
      <c r="D57" s="200">
        <v>22.22845328980025</v>
      </c>
      <c r="E57" s="200">
        <v>0</v>
      </c>
      <c r="F57" s="200">
        <v>13.38589509546229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35.658237593476713</v>
      </c>
      <c r="R57" s="200">
        <v>1</v>
      </c>
      <c r="S57" s="200">
        <v>145.02399397364181</v>
      </c>
      <c r="T57" s="200">
        <v>180.68223156711849</v>
      </c>
    </row>
    <row r="58" spans="1:20" x14ac:dyDescent="0.35">
      <c r="A58" s="201" t="s">
        <v>917</v>
      </c>
      <c r="B58" s="200">
        <v>224.4448281776362</v>
      </c>
      <c r="C58" s="200">
        <v>0</v>
      </c>
      <c r="D58" s="200">
        <v>51.419687078248401</v>
      </c>
      <c r="E58" s="200">
        <v>166.5677260467325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224.4448281776362</v>
      </c>
      <c r="Q58" s="200">
        <v>0</v>
      </c>
      <c r="R58" s="200">
        <v>1</v>
      </c>
      <c r="S58" s="200">
        <v>296.45308129689062</v>
      </c>
      <c r="T58" s="200">
        <v>72.008253119254391</v>
      </c>
    </row>
    <row r="59" spans="1:20" x14ac:dyDescent="0.35">
      <c r="A59" s="201" t="s">
        <v>916</v>
      </c>
      <c r="B59" s="200">
        <v>473.8543204028515</v>
      </c>
      <c r="C59" s="200">
        <v>0</v>
      </c>
      <c r="D59" s="200">
        <v>552.78370799519655</v>
      </c>
      <c r="E59" s="200">
        <v>1133.8117723533089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473.8543204028515</v>
      </c>
      <c r="Q59" s="200">
        <v>0</v>
      </c>
      <c r="R59" s="200">
        <v>1</v>
      </c>
      <c r="S59" s="200">
        <v>2787.6318183927142</v>
      </c>
      <c r="T59" s="200">
        <v>2313.7774979898618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1099.853321419339</v>
      </c>
      <c r="C62" s="200">
        <v>0</v>
      </c>
      <c r="D62" s="200">
        <v>1005.069880079511</v>
      </c>
      <c r="E62" s="200">
        <v>1187.832148614476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1099.853321419339</v>
      </c>
      <c r="Q62" s="200">
        <v>0</v>
      </c>
      <c r="R62" s="200">
        <v>1</v>
      </c>
      <c r="S62" s="200">
        <v>4138.8933136852447</v>
      </c>
      <c r="T62" s="200">
        <v>3039.0399922659049</v>
      </c>
    </row>
    <row r="63" spans="1:20" x14ac:dyDescent="0.35">
      <c r="A63" s="201" t="s">
        <v>912</v>
      </c>
      <c r="B63" s="200">
        <v>0</v>
      </c>
      <c r="C63" s="200">
        <v>2898.7277051629908</v>
      </c>
      <c r="D63" s="200">
        <v>371.11194466782041</v>
      </c>
      <c r="E63" s="200">
        <v>0</v>
      </c>
      <c r="F63" s="200">
        <v>9681.3472485065304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2898.7277051629908</v>
      </c>
      <c r="R63" s="200">
        <v>1</v>
      </c>
      <c r="S63" s="200">
        <v>160.5753818574193</v>
      </c>
      <c r="T63" s="200">
        <v>3059.3030870204102</v>
      </c>
    </row>
    <row r="64" spans="1:20" x14ac:dyDescent="0.35">
      <c r="A64" s="201" t="s">
        <v>911</v>
      </c>
      <c r="B64" s="200">
        <v>0</v>
      </c>
      <c r="C64" s="200">
        <v>114.8841613246783</v>
      </c>
      <c r="D64" s="200">
        <v>32.410863468224967</v>
      </c>
      <c r="E64" s="200">
        <v>0</v>
      </c>
      <c r="F64" s="200">
        <v>133.82807701099529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114.8841613246783</v>
      </c>
      <c r="R64" s="200">
        <v>1</v>
      </c>
      <c r="S64" s="200">
        <v>0</v>
      </c>
      <c r="T64" s="200">
        <v>114.8841613246783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74.624045113991727</v>
      </c>
      <c r="C67" s="200">
        <v>0</v>
      </c>
      <c r="D67" s="200">
        <v>30.940738741112881</v>
      </c>
      <c r="E67" s="200">
        <v>78.282700328844456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74.624045113991727</v>
      </c>
      <c r="Q67" s="200">
        <v>0</v>
      </c>
      <c r="R67" s="200">
        <v>1</v>
      </c>
      <c r="S67" s="200">
        <v>74.624045113991727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192.39745456005531</v>
      </c>
      <c r="C72" s="200">
        <v>0</v>
      </c>
      <c r="D72" s="200">
        <v>455.32742377429042</v>
      </c>
      <c r="E72" s="200">
        <v>717.16266628853862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192.39745456005531</v>
      </c>
      <c r="Q72" s="200">
        <v>0</v>
      </c>
      <c r="R72" s="200">
        <v>1</v>
      </c>
      <c r="S72" s="200">
        <v>192.39745456005531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8.69716364692448</v>
      </c>
      <c r="C76" s="200">
        <v>0</v>
      </c>
      <c r="D76" s="200">
        <v>60.736734219798727</v>
      </c>
      <c r="E76" s="200" t="s">
        <v>990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8.69716364692448</v>
      </c>
      <c r="Q76" s="200">
        <v>0</v>
      </c>
      <c r="R76" s="200">
        <v>1</v>
      </c>
      <c r="S76" s="200">
        <v>71.152044432300656</v>
      </c>
      <c r="T76" s="200">
        <v>62.454880785376183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33.151386232972982</v>
      </c>
      <c r="C78" s="200">
        <v>0</v>
      </c>
      <c r="D78" s="200">
        <v>24.054789679105919</v>
      </c>
      <c r="E78" s="200">
        <v>624.95049237801061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33.151386232972982</v>
      </c>
      <c r="Q78" s="200">
        <v>0</v>
      </c>
      <c r="R78" s="200">
        <v>1</v>
      </c>
      <c r="S78" s="200">
        <v>441.54295524620369</v>
      </c>
      <c r="T78" s="200">
        <v>408.39156901323082</v>
      </c>
    </row>
    <row r="79" spans="1:20" x14ac:dyDescent="0.35">
      <c r="A79" s="201" t="s">
        <v>896</v>
      </c>
      <c r="B79" s="200">
        <v>0</v>
      </c>
      <c r="C79" s="200">
        <v>318.01437427881581</v>
      </c>
      <c r="D79" s="200">
        <v>144.85035002524191</v>
      </c>
      <c r="E79" s="200">
        <v>0</v>
      </c>
      <c r="F79" s="200" t="s">
        <v>990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318.01437427881581</v>
      </c>
      <c r="R79" s="200">
        <v>1</v>
      </c>
      <c r="S79" s="200">
        <v>595.65868109138592</v>
      </c>
      <c r="T79" s="200">
        <v>913.67305537020172</v>
      </c>
    </row>
    <row r="80" spans="1:20" x14ac:dyDescent="0.35">
      <c r="A80" s="201" t="s">
        <v>895</v>
      </c>
      <c r="B80" s="200">
        <v>0</v>
      </c>
      <c r="C80" s="200">
        <v>287.70542752268631</v>
      </c>
      <c r="D80" s="200">
        <v>30.795193823668161</v>
      </c>
      <c r="E80" s="200">
        <v>0</v>
      </c>
      <c r="F80" s="200">
        <v>31249.26672040117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287.70542752268631</v>
      </c>
      <c r="R80" s="200">
        <v>1</v>
      </c>
      <c r="S80" s="200">
        <v>37.434802199928157</v>
      </c>
      <c r="T80" s="200">
        <v>325.14022972261438</v>
      </c>
    </row>
    <row r="81" spans="1:20" x14ac:dyDescent="0.35">
      <c r="A81" s="201" t="s">
        <v>894</v>
      </c>
      <c r="B81" s="200">
        <v>13516.82306731503</v>
      </c>
      <c r="C81" s="200">
        <v>0</v>
      </c>
      <c r="D81" s="200">
        <v>56.693965837739881</v>
      </c>
      <c r="E81" s="200">
        <v>668022.53299899469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13516.82306731503</v>
      </c>
      <c r="Q81" s="200">
        <v>0</v>
      </c>
      <c r="R81" s="200">
        <v>1</v>
      </c>
      <c r="S81" s="200">
        <v>19267.87520220927</v>
      </c>
      <c r="T81" s="200">
        <v>5751.0521348942402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E8ED7-BC47-4754-9C4E-BBAEBB39BB1E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19675</v>
      </c>
    </row>
    <row r="8" spans="1:25" x14ac:dyDescent="0.35">
      <c r="A8" s="201" t="s">
        <v>871</v>
      </c>
      <c r="B8" s="200">
        <v>10332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913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12858.22366056909</v>
      </c>
      <c r="D16" s="200">
        <v>0</v>
      </c>
      <c r="E16" s="200">
        <v>0</v>
      </c>
      <c r="F16" s="200">
        <v>0</v>
      </c>
      <c r="G16" s="200">
        <v>-39460.468880446511</v>
      </c>
      <c r="H16" s="200">
        <v>1</v>
      </c>
      <c r="I16" s="200">
        <v>1</v>
      </c>
      <c r="J16" s="200">
        <v>1</v>
      </c>
      <c r="K16" s="200">
        <v>1</v>
      </c>
      <c r="L16" s="200">
        <v>6116.6983607164357</v>
      </c>
      <c r="M16" s="200">
        <v>271616.29862028628</v>
      </c>
      <c r="N16" s="200">
        <v>225414.30443998711</v>
      </c>
      <c r="O16" s="200">
        <v>-46201.994180299167</v>
      </c>
      <c r="P16" s="200">
        <v>11228.573484755771</v>
      </c>
      <c r="Q16" s="200">
        <v>24086.79714532485</v>
      </c>
      <c r="R16" s="200">
        <v>1</v>
      </c>
      <c r="S16" s="200">
        <v>135338.81884566511</v>
      </c>
      <c r="T16" s="200">
        <v>148197.0425062342</v>
      </c>
      <c r="U16" s="199">
        <v>31012.83193191385</v>
      </c>
      <c r="V16" s="199">
        <v>91778.756575044157</v>
      </c>
      <c r="W16" s="199">
        <v>52318.287694597653</v>
      </c>
      <c r="X16" s="199">
        <v>627.66760709410539</v>
      </c>
      <c r="Y16" s="199">
        <v>6744.3659678105414</v>
      </c>
    </row>
    <row r="17" spans="1:20" x14ac:dyDescent="0.35">
      <c r="A17" s="201" t="s">
        <v>958</v>
      </c>
      <c r="B17" s="200">
        <v>0</v>
      </c>
      <c r="C17" s="200">
        <v>9626.2123599690094</v>
      </c>
      <c r="D17" s="200">
        <v>111.80809122224591</v>
      </c>
      <c r="E17" s="200">
        <v>0</v>
      </c>
      <c r="F17" s="200">
        <v>56.020520008823723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9626.2123599690094</v>
      </c>
      <c r="R17" s="200">
        <v>1</v>
      </c>
      <c r="S17" s="200">
        <v>77018.966703850747</v>
      </c>
      <c r="T17" s="200">
        <v>86645.179063819756</v>
      </c>
    </row>
    <row r="18" spans="1:20" x14ac:dyDescent="0.35">
      <c r="A18" s="201" t="s">
        <v>957</v>
      </c>
      <c r="B18" s="200">
        <v>0</v>
      </c>
      <c r="C18" s="200">
        <v>66.682728332504041</v>
      </c>
      <c r="D18" s="200">
        <v>39.105691123539202</v>
      </c>
      <c r="E18" s="200">
        <v>0</v>
      </c>
      <c r="F18" s="200">
        <v>1.8112631621048381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66.682728332504041</v>
      </c>
      <c r="R18" s="200">
        <v>1</v>
      </c>
      <c r="S18" s="200">
        <v>286.96063212742348</v>
      </c>
      <c r="T18" s="200">
        <v>353.64336045992758</v>
      </c>
    </row>
    <row r="19" spans="1:20" x14ac:dyDescent="0.35">
      <c r="A19" s="201" t="s">
        <v>956</v>
      </c>
      <c r="B19" s="200">
        <v>1.8896074808404391</v>
      </c>
      <c r="C19" s="200">
        <v>0</v>
      </c>
      <c r="D19" s="200">
        <v>21.372763947100871</v>
      </c>
      <c r="E19" s="200">
        <v>7.5215736683078724E-2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1.8896074808404391</v>
      </c>
      <c r="Q19" s="200">
        <v>0</v>
      </c>
      <c r="R19" s="200">
        <v>1</v>
      </c>
      <c r="S19" s="200">
        <v>126.2534601142923</v>
      </c>
      <c r="T19" s="200">
        <v>124.3638526334518</v>
      </c>
    </row>
    <row r="20" spans="1:20" x14ac:dyDescent="0.35">
      <c r="A20" s="201" t="s">
        <v>955</v>
      </c>
      <c r="B20" s="200">
        <v>0</v>
      </c>
      <c r="C20" s="200">
        <v>255.2416788595028</v>
      </c>
      <c r="D20" s="200">
        <v>93.481177385670961</v>
      </c>
      <c r="E20" s="200">
        <v>0</v>
      </c>
      <c r="F20" s="200">
        <v>373.85035057437523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255.2416788595028</v>
      </c>
      <c r="R20" s="200">
        <v>1</v>
      </c>
      <c r="S20" s="200">
        <v>419.1020802105981</v>
      </c>
      <c r="T20" s="200">
        <v>674.34375907010087</v>
      </c>
    </row>
    <row r="21" spans="1:20" x14ac:dyDescent="0.35">
      <c r="A21" s="201" t="s">
        <v>954</v>
      </c>
      <c r="B21" s="200">
        <v>0</v>
      </c>
      <c r="C21" s="200">
        <v>133.96946544364249</v>
      </c>
      <c r="D21" s="200">
        <v>25.172439833464189</v>
      </c>
      <c r="E21" s="200">
        <v>0</v>
      </c>
      <c r="F21" s="200">
        <v>230.5818170049578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133.96946544364249</v>
      </c>
      <c r="R21" s="200">
        <v>1</v>
      </c>
      <c r="S21" s="200">
        <v>0</v>
      </c>
      <c r="T21" s="200">
        <v>133.96946544364249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16.97121743317275</v>
      </c>
      <c r="D23" s="200">
        <v>7.0271972554297939</v>
      </c>
      <c r="E23" s="200">
        <v>0</v>
      </c>
      <c r="F23" s="200">
        <v>4.4694961303747833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16.97121743317275</v>
      </c>
      <c r="R23" s="200">
        <v>1</v>
      </c>
      <c r="S23" s="200">
        <v>0</v>
      </c>
      <c r="T23" s="200">
        <v>16.97121743317275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3.6894368323192972</v>
      </c>
      <c r="D25" s="200">
        <v>3.3054692131279988</v>
      </c>
      <c r="E25" s="200">
        <v>0</v>
      </c>
      <c r="F25" s="200">
        <v>1.010497775742766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3.6894368323192972</v>
      </c>
      <c r="R25" s="200">
        <v>1</v>
      </c>
      <c r="S25" s="200">
        <v>0</v>
      </c>
      <c r="T25" s="200">
        <v>3.6894368323192972</v>
      </c>
    </row>
    <row r="26" spans="1:20" x14ac:dyDescent="0.35">
      <c r="A26" s="201" t="s">
        <v>949</v>
      </c>
      <c r="B26" s="200">
        <v>0</v>
      </c>
      <c r="C26" s="200">
        <v>90.871390895451299</v>
      </c>
      <c r="D26" s="200">
        <v>16.838811222597549</v>
      </c>
      <c r="E26" s="200">
        <v>0</v>
      </c>
      <c r="F26" s="200">
        <v>37.528946169428004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90.871390895451299</v>
      </c>
      <c r="R26" s="200">
        <v>1</v>
      </c>
      <c r="S26" s="200">
        <v>13.42237358139721</v>
      </c>
      <c r="T26" s="200">
        <v>104.29376447684849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248.7217938509776</v>
      </c>
      <c r="C28" s="200">
        <v>0</v>
      </c>
      <c r="D28" s="200">
        <v>49.593299595042659</v>
      </c>
      <c r="E28" s="200">
        <v>45.532560963593703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248.7217938509776</v>
      </c>
      <c r="Q28" s="200">
        <v>0</v>
      </c>
      <c r="R28" s="200">
        <v>1</v>
      </c>
      <c r="S28" s="200">
        <v>263.59842439811962</v>
      </c>
      <c r="T28" s="200">
        <v>14.87663054714192</v>
      </c>
    </row>
    <row r="29" spans="1:20" x14ac:dyDescent="0.35">
      <c r="A29" s="201" t="s">
        <v>946</v>
      </c>
      <c r="B29" s="200">
        <v>0</v>
      </c>
      <c r="C29" s="200">
        <v>144.12411269376781</v>
      </c>
      <c r="D29" s="200">
        <v>375.51358004079509</v>
      </c>
      <c r="E29" s="200">
        <v>0</v>
      </c>
      <c r="F29" s="200">
        <v>95.100904182156498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144.12411269376781</v>
      </c>
      <c r="R29" s="200">
        <v>1</v>
      </c>
      <c r="S29" s="200">
        <v>0</v>
      </c>
      <c r="T29" s="200">
        <v>144.12411269376781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179.53039228453599</v>
      </c>
      <c r="C32" s="200">
        <v>0</v>
      </c>
      <c r="D32" s="200">
        <v>74.436508405787777</v>
      </c>
      <c r="E32" s="200">
        <v>13.5065570001795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179.53039228453599</v>
      </c>
      <c r="Q32" s="200">
        <v>0</v>
      </c>
      <c r="R32" s="200">
        <v>1</v>
      </c>
      <c r="S32" s="200">
        <v>14309.01044131342</v>
      </c>
      <c r="T32" s="200">
        <v>14129.480049028891</v>
      </c>
    </row>
    <row r="33" spans="1:20" x14ac:dyDescent="0.35">
      <c r="A33" s="201" t="s">
        <v>942</v>
      </c>
      <c r="B33" s="200">
        <v>0</v>
      </c>
      <c r="C33" s="200">
        <v>5175.6809353821882</v>
      </c>
      <c r="D33" s="200">
        <v>38.722105195565497</v>
      </c>
      <c r="E33" s="200">
        <v>0</v>
      </c>
      <c r="F33" s="200">
        <v>3306.8235927633468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5175.6809353821882</v>
      </c>
      <c r="R33" s="200">
        <v>1</v>
      </c>
      <c r="S33" s="200">
        <v>3614.1408185102541</v>
      </c>
      <c r="T33" s="200">
        <v>8789.8217538924418</v>
      </c>
    </row>
    <row r="34" spans="1:20" x14ac:dyDescent="0.35">
      <c r="A34" s="201" t="s">
        <v>941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940</v>
      </c>
      <c r="B35" s="200">
        <v>0</v>
      </c>
      <c r="C35" s="200">
        <v>24.624820353878899</v>
      </c>
      <c r="D35" s="200">
        <v>30.23740133782777</v>
      </c>
      <c r="E35" s="200">
        <v>0</v>
      </c>
      <c r="F35" s="200">
        <v>38.549703066085698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24.624820353878899</v>
      </c>
      <c r="R35" s="200">
        <v>1</v>
      </c>
      <c r="S35" s="200">
        <v>189.48950752020269</v>
      </c>
      <c r="T35" s="200">
        <v>214.11432787408171</v>
      </c>
    </row>
    <row r="36" spans="1:20" x14ac:dyDescent="0.35">
      <c r="A36" s="201" t="s">
        <v>939</v>
      </c>
      <c r="B36" s="200">
        <v>0</v>
      </c>
      <c r="C36" s="200">
        <v>113.1681907421417</v>
      </c>
      <c r="D36" s="200">
        <v>26.57949882431739</v>
      </c>
      <c r="E36" s="200">
        <v>0</v>
      </c>
      <c r="F36" s="200">
        <v>107.866661008726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113.1681907421417</v>
      </c>
      <c r="R36" s="200">
        <v>1</v>
      </c>
      <c r="S36" s="200">
        <v>563.953108593107</v>
      </c>
      <c r="T36" s="200">
        <v>677.12129933524875</v>
      </c>
    </row>
    <row r="37" spans="1:20" x14ac:dyDescent="0.35">
      <c r="A37" s="201" t="s">
        <v>938</v>
      </c>
      <c r="B37" s="200">
        <v>0</v>
      </c>
      <c r="C37" s="200">
        <v>100.3840283677166</v>
      </c>
      <c r="D37" s="200">
        <v>103.60456186558839</v>
      </c>
      <c r="E37" s="200">
        <v>0</v>
      </c>
      <c r="F37" s="200">
        <v>25.883099345857079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100.3840283677166</v>
      </c>
      <c r="R37" s="200">
        <v>1</v>
      </c>
      <c r="S37" s="200">
        <v>1658.994961614545</v>
      </c>
      <c r="T37" s="200">
        <v>1759.3789899822621</v>
      </c>
    </row>
    <row r="38" spans="1:20" x14ac:dyDescent="0.35">
      <c r="A38" s="201" t="s">
        <v>937</v>
      </c>
      <c r="B38" s="200">
        <v>0</v>
      </c>
      <c r="C38" s="200">
        <v>1170.1949283373749</v>
      </c>
      <c r="D38" s="200">
        <v>65.716634309923009</v>
      </c>
      <c r="E38" s="200">
        <v>0</v>
      </c>
      <c r="F38" s="200">
        <v>2469.7277914211281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1170.1949283373749</v>
      </c>
      <c r="R38" s="200">
        <v>1</v>
      </c>
      <c r="S38" s="200">
        <v>808.17739067590583</v>
      </c>
      <c r="T38" s="200">
        <v>1978.372319013281</v>
      </c>
    </row>
    <row r="39" spans="1:20" x14ac:dyDescent="0.35">
      <c r="A39" s="201" t="s">
        <v>936</v>
      </c>
      <c r="B39" s="200">
        <v>0</v>
      </c>
      <c r="C39" s="200">
        <v>1595.255909853495</v>
      </c>
      <c r="D39" s="200">
        <v>139.87206141755249</v>
      </c>
      <c r="E39" s="200">
        <v>0</v>
      </c>
      <c r="F39" s="200">
        <v>4319.54648132478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1595.255909853495</v>
      </c>
      <c r="R39" s="200">
        <v>1</v>
      </c>
      <c r="S39" s="200">
        <v>2712.4373866162368</v>
      </c>
      <c r="T39" s="200">
        <v>4307.6932964697326</v>
      </c>
    </row>
    <row r="40" spans="1:20" x14ac:dyDescent="0.35">
      <c r="A40" s="201" t="s">
        <v>935</v>
      </c>
      <c r="B40" s="200">
        <v>374.42440879996872</v>
      </c>
      <c r="C40" s="200">
        <v>0</v>
      </c>
      <c r="D40" s="200">
        <v>43.953334623837513</v>
      </c>
      <c r="E40" s="200">
        <v>16.815556728009881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374.42440879996872</v>
      </c>
      <c r="Q40" s="200">
        <v>0</v>
      </c>
      <c r="R40" s="200">
        <v>1</v>
      </c>
      <c r="S40" s="200">
        <v>802.2102186256642</v>
      </c>
      <c r="T40" s="200">
        <v>427.78580982569548</v>
      </c>
    </row>
    <row r="41" spans="1:20" x14ac:dyDescent="0.35">
      <c r="A41" s="201" t="s">
        <v>934</v>
      </c>
      <c r="B41" s="200">
        <v>0</v>
      </c>
      <c r="C41" s="200">
        <v>149.20735287668359</v>
      </c>
      <c r="D41" s="200">
        <v>13.86061588010867</v>
      </c>
      <c r="E41" s="200">
        <v>0</v>
      </c>
      <c r="F41" s="200">
        <v>113.59088048153249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149.20735287668359</v>
      </c>
      <c r="R41" s="200">
        <v>1</v>
      </c>
      <c r="S41" s="200">
        <v>220.1441121158129</v>
      </c>
      <c r="T41" s="200">
        <v>369.35146499249652</v>
      </c>
    </row>
    <row r="42" spans="1:20" x14ac:dyDescent="0.35">
      <c r="A42" s="201" t="s">
        <v>933</v>
      </c>
      <c r="B42" s="200">
        <v>492.43504075458179</v>
      </c>
      <c r="C42" s="200">
        <v>0</v>
      </c>
      <c r="D42" s="200">
        <v>122.20781515581361</v>
      </c>
      <c r="E42" s="200">
        <v>81.710839430320306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492.43504075458179</v>
      </c>
      <c r="Q42" s="200">
        <v>0</v>
      </c>
      <c r="R42" s="200">
        <v>1</v>
      </c>
      <c r="S42" s="200">
        <v>492.43504075458179</v>
      </c>
      <c r="T42" s="200">
        <v>0</v>
      </c>
    </row>
    <row r="43" spans="1:20" x14ac:dyDescent="0.35">
      <c r="A43" s="201" t="s">
        <v>932</v>
      </c>
      <c r="B43" s="200">
        <v>7.5797647412409841</v>
      </c>
      <c r="C43" s="200">
        <v>0</v>
      </c>
      <c r="D43" s="200">
        <v>0.17459471610591659</v>
      </c>
      <c r="E43" s="200">
        <v>1.573802670028801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7.5797647412409841</v>
      </c>
      <c r="Q43" s="200">
        <v>0</v>
      </c>
      <c r="R43" s="200">
        <v>1</v>
      </c>
      <c r="S43" s="200">
        <v>7.5797647412409841</v>
      </c>
      <c r="T43" s="200">
        <v>0</v>
      </c>
    </row>
    <row r="44" spans="1:20" x14ac:dyDescent="0.35">
      <c r="A44" s="201" t="s">
        <v>931</v>
      </c>
      <c r="B44" s="200">
        <v>964.27536624571712</v>
      </c>
      <c r="C44" s="200">
        <v>0</v>
      </c>
      <c r="D44" s="200">
        <v>308.04054045646711</v>
      </c>
      <c r="E44" s="200">
        <v>50.097982926522143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964.27536624571712</v>
      </c>
      <c r="Q44" s="200">
        <v>0</v>
      </c>
      <c r="R44" s="200">
        <v>1</v>
      </c>
      <c r="S44" s="200">
        <v>5221.5029999101926</v>
      </c>
      <c r="T44" s="200">
        <v>4257.2276336644763</v>
      </c>
    </row>
    <row r="45" spans="1:20" x14ac:dyDescent="0.35">
      <c r="A45" s="201" t="s">
        <v>930</v>
      </c>
      <c r="B45" s="200">
        <v>0</v>
      </c>
      <c r="C45" s="200">
        <v>1226.382539867373</v>
      </c>
      <c r="D45" s="200">
        <v>385.17837137472748</v>
      </c>
      <c r="E45" s="200">
        <v>0</v>
      </c>
      <c r="F45" s="200">
        <v>7754.0119705848974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1226.382539867373</v>
      </c>
      <c r="R45" s="200">
        <v>1</v>
      </c>
      <c r="S45" s="200">
        <v>135.53798766792119</v>
      </c>
      <c r="T45" s="200">
        <v>1361.9205275352949</v>
      </c>
    </row>
    <row r="46" spans="1:20" x14ac:dyDescent="0.35">
      <c r="A46" s="201" t="s">
        <v>929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928</v>
      </c>
      <c r="B47" s="200">
        <v>0</v>
      </c>
      <c r="C47" s="200">
        <v>66.717288494214216</v>
      </c>
      <c r="D47" s="200">
        <v>75.422472119884731</v>
      </c>
      <c r="E47" s="200">
        <v>0</v>
      </c>
      <c r="F47" s="200">
        <v>95.767959314931673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66.717288494214216</v>
      </c>
      <c r="R47" s="200">
        <v>1</v>
      </c>
      <c r="S47" s="200">
        <v>252.20620632220519</v>
      </c>
      <c r="T47" s="200">
        <v>318.92349481641941</v>
      </c>
    </row>
    <row r="48" spans="1:20" x14ac:dyDescent="0.35">
      <c r="A48" s="201" t="s">
        <v>927</v>
      </c>
      <c r="B48" s="200">
        <v>0</v>
      </c>
      <c r="C48" s="200">
        <v>249.48689241302819</v>
      </c>
      <c r="D48" s="200">
        <v>78.587323565810479</v>
      </c>
      <c r="E48" s="200">
        <v>0</v>
      </c>
      <c r="F48" s="200">
        <v>438.00983450287339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249.48689241302819</v>
      </c>
      <c r="R48" s="200">
        <v>1</v>
      </c>
      <c r="S48" s="200">
        <v>113.4515850878211</v>
      </c>
      <c r="T48" s="200">
        <v>362.93847750084922</v>
      </c>
    </row>
    <row r="49" spans="1:20" x14ac:dyDescent="0.35">
      <c r="A49" s="201" t="s">
        <v>926</v>
      </c>
      <c r="B49" s="200">
        <v>41.370385999151623</v>
      </c>
      <c r="C49" s="200">
        <v>0</v>
      </c>
      <c r="D49" s="200">
        <v>1.938777590305065</v>
      </c>
      <c r="E49" s="200">
        <v>14.87441325579255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41.370385999151623</v>
      </c>
      <c r="Q49" s="200">
        <v>0</v>
      </c>
      <c r="R49" s="200">
        <v>1</v>
      </c>
      <c r="S49" s="200">
        <v>41.370385999151623</v>
      </c>
      <c r="T49" s="200">
        <v>0</v>
      </c>
    </row>
    <row r="50" spans="1:20" x14ac:dyDescent="0.35">
      <c r="A50" s="201" t="s">
        <v>925</v>
      </c>
      <c r="B50" s="200">
        <v>44.060274633835867</v>
      </c>
      <c r="C50" s="200">
        <v>0</v>
      </c>
      <c r="D50" s="200">
        <v>2.7586471943428208</v>
      </c>
      <c r="E50" s="200">
        <v>23.84185929733669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44.060274633835867</v>
      </c>
      <c r="Q50" s="200">
        <v>0</v>
      </c>
      <c r="R50" s="200">
        <v>1</v>
      </c>
      <c r="S50" s="200">
        <v>44.060274633835867</v>
      </c>
      <c r="T50" s="200">
        <v>0</v>
      </c>
    </row>
    <row r="51" spans="1:20" x14ac:dyDescent="0.35">
      <c r="A51" s="201" t="s">
        <v>924</v>
      </c>
      <c r="B51" s="200">
        <v>737.84062989372228</v>
      </c>
      <c r="C51" s="200">
        <v>0</v>
      </c>
      <c r="D51" s="200">
        <v>263.82561821426111</v>
      </c>
      <c r="E51" s="200">
        <v>122.9709754534081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737.84062989372228</v>
      </c>
      <c r="Q51" s="200">
        <v>0</v>
      </c>
      <c r="R51" s="200">
        <v>1</v>
      </c>
      <c r="S51" s="200">
        <v>2172.988782596693</v>
      </c>
      <c r="T51" s="200">
        <v>1435.1481527029709</v>
      </c>
    </row>
    <row r="52" spans="1:20" x14ac:dyDescent="0.35">
      <c r="A52" s="201" t="s">
        <v>923</v>
      </c>
      <c r="B52" s="200">
        <v>0</v>
      </c>
      <c r="C52" s="200">
        <v>1160.7516511144829</v>
      </c>
      <c r="D52" s="200">
        <v>103.54261966758339</v>
      </c>
      <c r="E52" s="200">
        <v>0</v>
      </c>
      <c r="F52" s="200">
        <v>2186.032736385212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1160.7516511144829</v>
      </c>
      <c r="R52" s="200">
        <v>1</v>
      </c>
      <c r="S52" s="200">
        <v>192.27960866516551</v>
      </c>
      <c r="T52" s="200">
        <v>1353.0312597796481</v>
      </c>
    </row>
    <row r="53" spans="1:20" x14ac:dyDescent="0.35">
      <c r="A53" s="201" t="s">
        <v>922</v>
      </c>
      <c r="B53" s="200">
        <v>0</v>
      </c>
      <c r="C53" s="200">
        <v>461.37001760822358</v>
      </c>
      <c r="D53" s="200">
        <v>27.809993886249568</v>
      </c>
      <c r="E53" s="200">
        <v>0</v>
      </c>
      <c r="F53" s="200">
        <v>1954.1848141710111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461.37001760822358</v>
      </c>
      <c r="R53" s="200">
        <v>1</v>
      </c>
      <c r="S53" s="200">
        <v>119.57883060199789</v>
      </c>
      <c r="T53" s="200">
        <v>580.94884821022151</v>
      </c>
    </row>
    <row r="54" spans="1:20" x14ac:dyDescent="0.35">
      <c r="A54" s="201" t="s">
        <v>921</v>
      </c>
      <c r="B54" s="200">
        <v>0</v>
      </c>
      <c r="C54" s="200">
        <v>105.887933339833</v>
      </c>
      <c r="D54" s="200">
        <v>38.709593913564433</v>
      </c>
      <c r="E54" s="200">
        <v>0</v>
      </c>
      <c r="F54" s="200">
        <v>160.93620946469599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105.887933339833</v>
      </c>
      <c r="R54" s="200">
        <v>1</v>
      </c>
      <c r="S54" s="200">
        <v>102.7680969323754</v>
      </c>
      <c r="T54" s="200">
        <v>208.6560302722084</v>
      </c>
    </row>
    <row r="55" spans="1:20" x14ac:dyDescent="0.35">
      <c r="A55" s="201" t="s">
        <v>920</v>
      </c>
      <c r="B55" s="200">
        <v>0</v>
      </c>
      <c r="C55" s="200">
        <v>2.1297426966672499</v>
      </c>
      <c r="D55" s="200">
        <v>0.28588270285673179</v>
      </c>
      <c r="E55" s="200">
        <v>0</v>
      </c>
      <c r="F55" s="200">
        <v>1.692265002003047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2.1297426966672499</v>
      </c>
      <c r="R55" s="200">
        <v>1</v>
      </c>
      <c r="S55" s="200">
        <v>0</v>
      </c>
      <c r="T55" s="200">
        <v>2.1297426966672499</v>
      </c>
    </row>
    <row r="56" spans="1:20" x14ac:dyDescent="0.35">
      <c r="A56" s="201" t="s">
        <v>919</v>
      </c>
      <c r="B56" s="200">
        <v>0</v>
      </c>
      <c r="C56" s="200">
        <v>62.576737943352441</v>
      </c>
      <c r="D56" s="200">
        <v>154.59301732579991</v>
      </c>
      <c r="E56" s="200">
        <v>0</v>
      </c>
      <c r="F56" s="200">
        <v>99.224894900798333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62.576737943352441</v>
      </c>
      <c r="R56" s="200">
        <v>1</v>
      </c>
      <c r="S56" s="200">
        <v>871.55904920873547</v>
      </c>
      <c r="T56" s="200">
        <v>934.13578715208791</v>
      </c>
    </row>
    <row r="57" spans="1:20" x14ac:dyDescent="0.35">
      <c r="A57" s="201" t="s">
        <v>918</v>
      </c>
      <c r="B57" s="200">
        <v>0</v>
      </c>
      <c r="C57" s="200">
        <v>138.46502494693959</v>
      </c>
      <c r="D57" s="200">
        <v>45.690234024508918</v>
      </c>
      <c r="E57" s="200">
        <v>0</v>
      </c>
      <c r="F57" s="200">
        <v>149.3956039435032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138.46502494693959</v>
      </c>
      <c r="R57" s="200">
        <v>1</v>
      </c>
      <c r="S57" s="200">
        <v>243.38856383234679</v>
      </c>
      <c r="T57" s="200">
        <v>381.85358877928638</v>
      </c>
    </row>
    <row r="58" spans="1:20" x14ac:dyDescent="0.35">
      <c r="A58" s="201" t="s">
        <v>917</v>
      </c>
      <c r="B58" s="200">
        <v>0</v>
      </c>
      <c r="C58" s="200">
        <v>112.4380284125058</v>
      </c>
      <c r="D58" s="200">
        <v>49.181706994438663</v>
      </c>
      <c r="E58" s="200">
        <v>0</v>
      </c>
      <c r="F58" s="200">
        <v>62.468795478775021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112.4380284125058</v>
      </c>
      <c r="R58" s="200">
        <v>1</v>
      </c>
      <c r="S58" s="200">
        <v>101.05867701097969</v>
      </c>
      <c r="T58" s="200">
        <v>213.49670542348559</v>
      </c>
    </row>
    <row r="59" spans="1:20" x14ac:dyDescent="0.35">
      <c r="A59" s="201" t="s">
        <v>916</v>
      </c>
      <c r="B59" s="200">
        <v>827.70761840229761</v>
      </c>
      <c r="C59" s="200">
        <v>0</v>
      </c>
      <c r="D59" s="200">
        <v>480.48914315010711</v>
      </c>
      <c r="E59" s="200">
        <v>472.46882594769193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827.70761840229761</v>
      </c>
      <c r="Q59" s="200">
        <v>0</v>
      </c>
      <c r="R59" s="200">
        <v>1</v>
      </c>
      <c r="S59" s="200">
        <v>2405.0360000199648</v>
      </c>
      <c r="T59" s="200">
        <v>1577.328381617667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1099.853321419339</v>
      </c>
      <c r="D61" s="200">
        <v>1005.069880079511</v>
      </c>
      <c r="E61" s="200">
        <v>0</v>
      </c>
      <c r="F61" s="200">
        <v>444.41650697909631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1099.853321419339</v>
      </c>
      <c r="R61" s="200">
        <v>1</v>
      </c>
      <c r="S61" s="200">
        <v>3039.0399922659049</v>
      </c>
      <c r="T61" s="200">
        <v>4138.8933136852447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112.6541743762758</v>
      </c>
      <c r="C63" s="200">
        <v>0</v>
      </c>
      <c r="D63" s="200">
        <v>90.673036630372223</v>
      </c>
      <c r="E63" s="200">
        <v>46.29986833939838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112.6541743762758</v>
      </c>
      <c r="Q63" s="200">
        <v>0</v>
      </c>
      <c r="R63" s="200">
        <v>1</v>
      </c>
      <c r="S63" s="200">
        <v>423.66159747883819</v>
      </c>
      <c r="T63" s="200">
        <v>311.00742310256243</v>
      </c>
    </row>
    <row r="64" spans="1:20" x14ac:dyDescent="0.35">
      <c r="A64" s="201" t="s">
        <v>911</v>
      </c>
      <c r="B64" s="200">
        <v>0</v>
      </c>
      <c r="C64" s="200">
        <v>92.696800676744616</v>
      </c>
      <c r="D64" s="200">
        <v>28.617165457766902</v>
      </c>
      <c r="E64" s="200">
        <v>0</v>
      </c>
      <c r="F64" s="200">
        <v>310.35733352955862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92.696800676744616</v>
      </c>
      <c r="R64" s="200">
        <v>1</v>
      </c>
      <c r="S64" s="200">
        <v>0</v>
      </c>
      <c r="T64" s="200">
        <v>92.696800676744616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245.0133569188655</v>
      </c>
      <c r="C72" s="200">
        <v>0</v>
      </c>
      <c r="D72" s="200">
        <v>646.21999102780228</v>
      </c>
      <c r="E72" s="200">
        <v>217.8754015414128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245.0133569188655</v>
      </c>
      <c r="Q72" s="200">
        <v>0</v>
      </c>
      <c r="R72" s="200">
        <v>1</v>
      </c>
      <c r="S72" s="200">
        <v>245.0133569188655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2.9803582651936722</v>
      </c>
      <c r="D76" s="200">
        <v>1.351825353885818</v>
      </c>
      <c r="E76" s="200">
        <v>0</v>
      </c>
      <c r="F76" s="200">
        <v>266.8465989528795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2.9803582651936722</v>
      </c>
      <c r="R76" s="200">
        <v>1</v>
      </c>
      <c r="S76" s="200">
        <v>0</v>
      </c>
      <c r="T76" s="200">
        <v>2.9803582651936722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439.63623668056539</v>
      </c>
      <c r="D78" s="200">
        <v>25.06374296150851</v>
      </c>
      <c r="E78" s="200">
        <v>0</v>
      </c>
      <c r="F78" s="200">
        <v>13858.634320170449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439.63623668056539</v>
      </c>
      <c r="R78" s="200">
        <v>1</v>
      </c>
      <c r="S78" s="200">
        <v>173.1352605434422</v>
      </c>
      <c r="T78" s="200">
        <v>612.77149722400759</v>
      </c>
    </row>
    <row r="79" spans="1:20" x14ac:dyDescent="0.35">
      <c r="A79" s="201" t="s">
        <v>896</v>
      </c>
      <c r="B79" s="200">
        <v>0</v>
      </c>
      <c r="C79" s="200">
        <v>199.14601507353791</v>
      </c>
      <c r="D79" s="200">
        <v>21.034012911924641</v>
      </c>
      <c r="E79" s="200">
        <v>0</v>
      </c>
      <c r="F79" s="200" t="s">
        <v>990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199.14601507353791</v>
      </c>
      <c r="R79" s="200">
        <v>1</v>
      </c>
      <c r="S79" s="200">
        <v>0</v>
      </c>
      <c r="T79" s="200">
        <v>199.14601507353791</v>
      </c>
    </row>
    <row r="80" spans="1:20" x14ac:dyDescent="0.35">
      <c r="A80" s="201" t="s">
        <v>895</v>
      </c>
      <c r="B80" s="200">
        <v>810.62353241176311</v>
      </c>
      <c r="C80" s="200">
        <v>0</v>
      </c>
      <c r="D80" s="200">
        <v>130.6958241216735</v>
      </c>
      <c r="E80" s="200">
        <v>29280.449145960221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810.62353241176311</v>
      </c>
      <c r="Q80" s="200">
        <v>0</v>
      </c>
      <c r="R80" s="200">
        <v>1</v>
      </c>
      <c r="S80" s="200">
        <v>1102.6612365511489</v>
      </c>
      <c r="T80" s="200">
        <v>292.03770413938611</v>
      </c>
    </row>
    <row r="81" spans="1:20" x14ac:dyDescent="0.35">
      <c r="A81" s="201" t="s">
        <v>894</v>
      </c>
      <c r="B81" s="200">
        <v>6140.4471379619936</v>
      </c>
      <c r="C81" s="200">
        <v>0</v>
      </c>
      <c r="D81" s="200">
        <v>58.982693421091398</v>
      </c>
      <c r="E81" s="200">
        <v>72396.332923723501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6140.4471379619936</v>
      </c>
      <c r="Q81" s="200">
        <v>0</v>
      </c>
      <c r="R81" s="200">
        <v>1</v>
      </c>
      <c r="S81" s="200">
        <v>14831.64392805394</v>
      </c>
      <c r="T81" s="200">
        <v>8691.1967900919426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CAFA9-47DF-4B26-8F4C-50D8D225904A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19675</v>
      </c>
    </row>
    <row r="8" spans="1:25" x14ac:dyDescent="0.35">
      <c r="A8" s="201" t="s">
        <v>871</v>
      </c>
      <c r="B8" s="200">
        <v>10332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912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60705.199138839722</v>
      </c>
      <c r="C16" s="200">
        <v>0</v>
      </c>
      <c r="D16" s="200">
        <v>0</v>
      </c>
      <c r="E16" s="200">
        <v>0</v>
      </c>
      <c r="F16" s="200">
        <v>0</v>
      </c>
      <c r="G16" s="200">
        <v>56379.559870903089</v>
      </c>
      <c r="H16" s="200">
        <v>1</v>
      </c>
      <c r="I16" s="200">
        <v>1</v>
      </c>
      <c r="J16" s="200">
        <v>1</v>
      </c>
      <c r="K16" s="200">
        <v>1</v>
      </c>
      <c r="L16" s="200">
        <v>-1120.498714245954</v>
      </c>
      <c r="M16" s="200">
        <v>235323.30667290249</v>
      </c>
      <c r="N16" s="200">
        <v>351287.56696839939</v>
      </c>
      <c r="O16" s="200">
        <v>115964.2602954969</v>
      </c>
      <c r="P16" s="200">
        <v>66533.155052351358</v>
      </c>
      <c r="Q16" s="200">
        <v>5827.955913511636</v>
      </c>
      <c r="R16" s="200">
        <v>1</v>
      </c>
      <c r="S16" s="200">
        <v>206264.14398383169</v>
      </c>
      <c r="T16" s="200">
        <v>145558.94484499199</v>
      </c>
      <c r="U16" s="199">
        <v>35489.873735714988</v>
      </c>
      <c r="V16" s="199">
        <v>51713.740053446847</v>
      </c>
      <c r="W16" s="199">
        <v>108093.29992434991</v>
      </c>
      <c r="X16" s="199">
        <v>2560.748038748723</v>
      </c>
      <c r="Y16" s="199">
        <v>1440.249324502769</v>
      </c>
    </row>
    <row r="17" spans="1:20" x14ac:dyDescent="0.35">
      <c r="A17" s="201" t="s">
        <v>958</v>
      </c>
      <c r="B17" s="200">
        <v>32315.414319120249</v>
      </c>
      <c r="C17" s="200">
        <v>0</v>
      </c>
      <c r="D17" s="200">
        <v>116.1833368588245</v>
      </c>
      <c r="E17" s="200">
        <v>57.277905379721751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32315.414319120249</v>
      </c>
      <c r="Q17" s="200">
        <v>0</v>
      </c>
      <c r="R17" s="200">
        <v>1</v>
      </c>
      <c r="S17" s="200">
        <v>121720.95332092739</v>
      </c>
      <c r="T17" s="200">
        <v>89405.539001807119</v>
      </c>
    </row>
    <row r="18" spans="1:20" x14ac:dyDescent="0.35">
      <c r="A18" s="201" t="s">
        <v>957</v>
      </c>
      <c r="B18" s="200">
        <v>0</v>
      </c>
      <c r="C18" s="200">
        <v>31.433915366356288</v>
      </c>
      <c r="D18" s="200">
        <v>4.0245490345685671</v>
      </c>
      <c r="E18" s="200">
        <v>0</v>
      </c>
      <c r="F18" s="200">
        <v>1.221464815924187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31.433915366356288</v>
      </c>
      <c r="R18" s="200">
        <v>1</v>
      </c>
      <c r="S18" s="200">
        <v>22.398282801970179</v>
      </c>
      <c r="T18" s="200">
        <v>53.832198168326471</v>
      </c>
    </row>
    <row r="19" spans="1:20" x14ac:dyDescent="0.35">
      <c r="A19" s="201" t="s">
        <v>956</v>
      </c>
      <c r="B19" s="200">
        <v>0</v>
      </c>
      <c r="C19" s="200">
        <v>808.67197001332647</v>
      </c>
      <c r="D19" s="200">
        <v>62.184684568896763</v>
      </c>
      <c r="E19" s="200">
        <v>0</v>
      </c>
      <c r="F19" s="200">
        <v>240.59848490674901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808.67197001332647</v>
      </c>
      <c r="R19" s="200">
        <v>1</v>
      </c>
      <c r="S19" s="200">
        <v>9.789674655143072</v>
      </c>
      <c r="T19" s="200">
        <v>818.46164466846949</v>
      </c>
    </row>
    <row r="20" spans="1:20" x14ac:dyDescent="0.35">
      <c r="A20" s="201" t="s">
        <v>955</v>
      </c>
      <c r="B20" s="200">
        <v>3.763016371230087</v>
      </c>
      <c r="C20" s="200">
        <v>0</v>
      </c>
      <c r="D20" s="200">
        <v>6.254802227294924</v>
      </c>
      <c r="E20" s="200">
        <v>1.58878183624928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3.763016371230087</v>
      </c>
      <c r="Q20" s="200">
        <v>0</v>
      </c>
      <c r="R20" s="200">
        <v>1</v>
      </c>
      <c r="S20" s="200">
        <v>46.72831538822728</v>
      </c>
      <c r="T20" s="200">
        <v>42.965299016997193</v>
      </c>
    </row>
    <row r="21" spans="1:20" x14ac:dyDescent="0.35">
      <c r="A21" s="201" t="s">
        <v>954</v>
      </c>
      <c r="B21" s="200">
        <v>1.2462701849932249</v>
      </c>
      <c r="C21" s="200">
        <v>0</v>
      </c>
      <c r="D21" s="200">
        <v>1.188474247335602</v>
      </c>
      <c r="E21" s="200">
        <v>0.63013055122197037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1.2462701849932249</v>
      </c>
      <c r="Q21" s="200">
        <v>0</v>
      </c>
      <c r="R21" s="200">
        <v>1</v>
      </c>
      <c r="S21" s="200">
        <v>4.4824944870279664</v>
      </c>
      <c r="T21" s="200">
        <v>3.2362243020347421</v>
      </c>
    </row>
    <row r="22" spans="1:20" x14ac:dyDescent="0.35">
      <c r="A22" s="201" t="s">
        <v>953</v>
      </c>
      <c r="B22" s="200">
        <v>0</v>
      </c>
      <c r="C22" s="200">
        <v>14.858681421477961</v>
      </c>
      <c r="D22" s="200">
        <v>40.130291033610057</v>
      </c>
      <c r="E22" s="200">
        <v>0</v>
      </c>
      <c r="F22" s="200">
        <v>0.70255835314215265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14.858681421477961</v>
      </c>
      <c r="R22" s="200">
        <v>1</v>
      </c>
      <c r="S22" s="200">
        <v>0</v>
      </c>
      <c r="T22" s="200">
        <v>14.858681421477961</v>
      </c>
    </row>
    <row r="23" spans="1:20" x14ac:dyDescent="0.35">
      <c r="A23" s="201" t="s">
        <v>952</v>
      </c>
      <c r="B23" s="200">
        <v>30.064093473714539</v>
      </c>
      <c r="C23" s="200">
        <v>0</v>
      </c>
      <c r="D23" s="200">
        <v>9.1209296828777493</v>
      </c>
      <c r="E23" s="200">
        <v>2.4964171560523472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30.064093473714539</v>
      </c>
      <c r="Q23" s="200">
        <v>0</v>
      </c>
      <c r="R23" s="200">
        <v>1</v>
      </c>
      <c r="S23" s="200">
        <v>30.064093473714539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16.692727457271779</v>
      </c>
      <c r="D26" s="200">
        <v>16.0476715579554</v>
      </c>
      <c r="E26" s="200">
        <v>0</v>
      </c>
      <c r="F26" s="200">
        <v>9.8623584967215834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16.692727457271779</v>
      </c>
      <c r="R26" s="200">
        <v>1</v>
      </c>
      <c r="S26" s="200">
        <v>60.151508375611982</v>
      </c>
      <c r="T26" s="200">
        <v>76.844235832883754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282.06044242557329</v>
      </c>
      <c r="D28" s="200">
        <v>51.43031612992722</v>
      </c>
      <c r="E28" s="200">
        <v>0</v>
      </c>
      <c r="F28" s="200">
        <v>364.96076049936522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282.06044242557329</v>
      </c>
      <c r="R28" s="200">
        <v>1</v>
      </c>
      <c r="S28" s="200">
        <v>25.65029004989194</v>
      </c>
      <c r="T28" s="200">
        <v>307.71073247546531</v>
      </c>
    </row>
    <row r="29" spans="1:20" x14ac:dyDescent="0.35">
      <c r="A29" s="201" t="s">
        <v>946</v>
      </c>
      <c r="B29" s="200">
        <v>0</v>
      </c>
      <c r="C29" s="200">
        <v>47.955651587212309</v>
      </c>
      <c r="D29" s="200">
        <v>114.49712595284301</v>
      </c>
      <c r="E29" s="200">
        <v>0</v>
      </c>
      <c r="F29" s="200">
        <v>45.26912334108394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47.955651587212309</v>
      </c>
      <c r="R29" s="200">
        <v>1</v>
      </c>
      <c r="S29" s="200">
        <v>0</v>
      </c>
      <c r="T29" s="200">
        <v>47.955651587212309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5437.9738650049767</v>
      </c>
      <c r="C32" s="200">
        <v>0</v>
      </c>
      <c r="D32" s="200">
        <v>67.562916584892051</v>
      </c>
      <c r="E32" s="200">
        <v>752.40378504364548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5437.9738650049767</v>
      </c>
      <c r="Q32" s="200">
        <v>0</v>
      </c>
      <c r="R32" s="200">
        <v>1</v>
      </c>
      <c r="S32" s="200">
        <v>18657.87461201163</v>
      </c>
      <c r="T32" s="200">
        <v>13219.90074700665</v>
      </c>
    </row>
    <row r="33" spans="1:20" x14ac:dyDescent="0.35">
      <c r="A33" s="201" t="s">
        <v>942</v>
      </c>
      <c r="B33" s="200">
        <v>1374.190527125131</v>
      </c>
      <c r="C33" s="200">
        <v>0</v>
      </c>
      <c r="D33" s="200">
        <v>58.47318618354528</v>
      </c>
      <c r="E33" s="200">
        <v>371.75811356318752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1374.190527125131</v>
      </c>
      <c r="Q33" s="200">
        <v>0</v>
      </c>
      <c r="R33" s="200">
        <v>1</v>
      </c>
      <c r="S33" s="200">
        <v>12301.799208939259</v>
      </c>
      <c r="T33" s="200">
        <v>10927.60868181413</v>
      </c>
    </row>
    <row r="34" spans="1:20" x14ac:dyDescent="0.35">
      <c r="A34" s="201" t="s">
        <v>941</v>
      </c>
      <c r="B34" s="200">
        <v>18.1188494965646</v>
      </c>
      <c r="C34" s="200">
        <v>0</v>
      </c>
      <c r="D34" s="200">
        <v>90.747443455391704</v>
      </c>
      <c r="E34" s="200">
        <v>5.411015964860157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18.1188494965646</v>
      </c>
      <c r="Q34" s="200">
        <v>0</v>
      </c>
      <c r="R34" s="200">
        <v>1</v>
      </c>
      <c r="S34" s="200">
        <v>18.1188494965646</v>
      </c>
      <c r="T34" s="200">
        <v>0</v>
      </c>
    </row>
    <row r="35" spans="1:20" x14ac:dyDescent="0.35">
      <c r="A35" s="201" t="s">
        <v>940</v>
      </c>
      <c r="B35" s="200">
        <v>314.37529386975518</v>
      </c>
      <c r="C35" s="200">
        <v>0</v>
      </c>
      <c r="D35" s="200">
        <v>37.79789107251851</v>
      </c>
      <c r="E35" s="200">
        <v>269.05828180354399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314.37529386975518</v>
      </c>
      <c r="Q35" s="200">
        <v>0</v>
      </c>
      <c r="R35" s="200">
        <v>1</v>
      </c>
      <c r="S35" s="200">
        <v>472.62514480100748</v>
      </c>
      <c r="T35" s="200">
        <v>158.24985093125241</v>
      </c>
    </row>
    <row r="36" spans="1:20" x14ac:dyDescent="0.35">
      <c r="A36" s="201" t="s">
        <v>939</v>
      </c>
      <c r="B36" s="200">
        <v>0</v>
      </c>
      <c r="C36" s="200">
        <v>82.85089573333687</v>
      </c>
      <c r="D36" s="200">
        <v>28.192328373906339</v>
      </c>
      <c r="E36" s="200">
        <v>0</v>
      </c>
      <c r="F36" s="200">
        <v>112.972921364963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82.85089573333687</v>
      </c>
      <c r="R36" s="200">
        <v>1</v>
      </c>
      <c r="S36" s="200">
        <v>764.10760695674912</v>
      </c>
      <c r="T36" s="200">
        <v>846.95850269008599</v>
      </c>
    </row>
    <row r="37" spans="1:20" x14ac:dyDescent="0.35">
      <c r="A37" s="201" t="s">
        <v>938</v>
      </c>
      <c r="B37" s="200">
        <v>2673.970589839224</v>
      </c>
      <c r="C37" s="200">
        <v>0</v>
      </c>
      <c r="D37" s="200">
        <v>110.90543255214661</v>
      </c>
      <c r="E37" s="200">
        <v>209.55095169267361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2673.970589839224</v>
      </c>
      <c r="Q37" s="200">
        <v>0</v>
      </c>
      <c r="R37" s="200">
        <v>1</v>
      </c>
      <c r="S37" s="200">
        <v>3647.4986771216322</v>
      </c>
      <c r="T37" s="200">
        <v>973.52808728240814</v>
      </c>
    </row>
    <row r="38" spans="1:20" x14ac:dyDescent="0.35">
      <c r="A38" s="201" t="s">
        <v>937</v>
      </c>
      <c r="B38" s="200">
        <v>0</v>
      </c>
      <c r="C38" s="200">
        <v>851.10165388071982</v>
      </c>
      <c r="D38" s="200">
        <v>46.958680267238293</v>
      </c>
      <c r="E38" s="200">
        <v>0</v>
      </c>
      <c r="F38" s="200">
        <v>2569.724707549256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851.10165388071982</v>
      </c>
      <c r="R38" s="200">
        <v>1</v>
      </c>
      <c r="S38" s="200">
        <v>840.35001645769398</v>
      </c>
      <c r="T38" s="200">
        <v>1691.451670338414</v>
      </c>
    </row>
    <row r="39" spans="1:20" x14ac:dyDescent="0.35">
      <c r="A39" s="201" t="s">
        <v>936</v>
      </c>
      <c r="B39" s="200">
        <v>5310.6473998877455</v>
      </c>
      <c r="C39" s="200">
        <v>0</v>
      </c>
      <c r="D39" s="200">
        <v>301.13173419719612</v>
      </c>
      <c r="E39" s="200">
        <v>6841.9652836009927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5310.6473998877455</v>
      </c>
      <c r="Q39" s="200">
        <v>0</v>
      </c>
      <c r="R39" s="200">
        <v>1</v>
      </c>
      <c r="S39" s="200">
        <v>11380.438354479989</v>
      </c>
      <c r="T39" s="200">
        <v>6069.7909545922439</v>
      </c>
    </row>
    <row r="40" spans="1:20" x14ac:dyDescent="0.35">
      <c r="A40" s="201" t="s">
        <v>935</v>
      </c>
      <c r="B40" s="200">
        <v>1224.1453552568189</v>
      </c>
      <c r="C40" s="200">
        <v>0</v>
      </c>
      <c r="D40" s="200">
        <v>59.801167299872333</v>
      </c>
      <c r="E40" s="200">
        <v>101.1084066703956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1224.1453552568189</v>
      </c>
      <c r="Q40" s="200">
        <v>0</v>
      </c>
      <c r="R40" s="200">
        <v>1</v>
      </c>
      <c r="S40" s="200">
        <v>1656.3667153696661</v>
      </c>
      <c r="T40" s="200">
        <v>432.22136011284658</v>
      </c>
    </row>
    <row r="41" spans="1:20" x14ac:dyDescent="0.35">
      <c r="A41" s="201" t="s">
        <v>934</v>
      </c>
      <c r="B41" s="200">
        <v>202.5847771565428</v>
      </c>
      <c r="C41" s="200">
        <v>0</v>
      </c>
      <c r="D41" s="200">
        <v>25.38517022784637</v>
      </c>
      <c r="E41" s="200">
        <v>62.935093074332563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202.5847771565428</v>
      </c>
      <c r="Q41" s="200">
        <v>0</v>
      </c>
      <c r="R41" s="200">
        <v>1</v>
      </c>
      <c r="S41" s="200">
        <v>771.53994942830502</v>
      </c>
      <c r="T41" s="200">
        <v>568.95517227176219</v>
      </c>
    </row>
    <row r="42" spans="1:20" x14ac:dyDescent="0.35">
      <c r="A42" s="201" t="s">
        <v>933</v>
      </c>
      <c r="B42" s="200">
        <v>0</v>
      </c>
      <c r="C42" s="200">
        <v>41.75312955478492</v>
      </c>
      <c r="D42" s="200">
        <v>8.0830701156850786</v>
      </c>
      <c r="E42" s="200">
        <v>0</v>
      </c>
      <c r="F42" s="200">
        <v>56.477665383753838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41.75312955478492</v>
      </c>
      <c r="R42" s="200">
        <v>1</v>
      </c>
      <c r="S42" s="200">
        <v>0</v>
      </c>
      <c r="T42" s="200">
        <v>41.75312955478492</v>
      </c>
    </row>
    <row r="43" spans="1:20" x14ac:dyDescent="0.35">
      <c r="A43" s="201" t="s">
        <v>932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931</v>
      </c>
      <c r="B44" s="200">
        <v>795.67761810995421</v>
      </c>
      <c r="C44" s="200">
        <v>0</v>
      </c>
      <c r="D44" s="200">
        <v>64.173841583291235</v>
      </c>
      <c r="E44" s="200">
        <v>76.026236047578678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795.67761810995421</v>
      </c>
      <c r="Q44" s="200">
        <v>0</v>
      </c>
      <c r="R44" s="200">
        <v>1</v>
      </c>
      <c r="S44" s="200">
        <v>1657.063292839289</v>
      </c>
      <c r="T44" s="200">
        <v>861.38567472933482</v>
      </c>
    </row>
    <row r="45" spans="1:20" x14ac:dyDescent="0.35">
      <c r="A45" s="201" t="s">
        <v>930</v>
      </c>
      <c r="B45" s="200">
        <v>0</v>
      </c>
      <c r="C45" s="200">
        <v>16.8773565849759</v>
      </c>
      <c r="D45" s="200">
        <v>3.6792361115488519</v>
      </c>
      <c r="E45" s="200">
        <v>0</v>
      </c>
      <c r="F45" s="200">
        <v>152.65787865569411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16.8773565849759</v>
      </c>
      <c r="R45" s="200">
        <v>1</v>
      </c>
      <c r="S45" s="200">
        <v>0</v>
      </c>
      <c r="T45" s="200">
        <v>16.8773565849759</v>
      </c>
    </row>
    <row r="46" spans="1:20" x14ac:dyDescent="0.35">
      <c r="A46" s="201" t="s">
        <v>929</v>
      </c>
      <c r="B46" s="200">
        <v>52.2596002443861</v>
      </c>
      <c r="C46" s="200">
        <v>0</v>
      </c>
      <c r="D46" s="200">
        <v>73.311247164587286</v>
      </c>
      <c r="E46" s="200">
        <v>76.310881538053536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52.2596002443861</v>
      </c>
      <c r="Q46" s="200">
        <v>0</v>
      </c>
      <c r="R46" s="200">
        <v>1</v>
      </c>
      <c r="S46" s="200">
        <v>103.19067856550571</v>
      </c>
      <c r="T46" s="200">
        <v>50.931078321119642</v>
      </c>
    </row>
    <row r="47" spans="1:20" x14ac:dyDescent="0.35">
      <c r="A47" s="201" t="s">
        <v>928</v>
      </c>
      <c r="B47" s="200">
        <v>0</v>
      </c>
      <c r="C47" s="200">
        <v>1827.032544351373</v>
      </c>
      <c r="D47" s="200">
        <v>214.25680034298429</v>
      </c>
      <c r="E47" s="200">
        <v>0</v>
      </c>
      <c r="F47" s="200">
        <v>3751.823658290888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1827.032544351373</v>
      </c>
      <c r="R47" s="200">
        <v>1</v>
      </c>
      <c r="S47" s="200">
        <v>101.5975299802685</v>
      </c>
      <c r="T47" s="200">
        <v>1928.630074331641</v>
      </c>
    </row>
    <row r="48" spans="1:20" x14ac:dyDescent="0.35">
      <c r="A48" s="201" t="s">
        <v>927</v>
      </c>
      <c r="B48" s="200">
        <v>176.42701633581419</v>
      </c>
      <c r="C48" s="200">
        <v>0</v>
      </c>
      <c r="D48" s="200">
        <v>25.456801809583169</v>
      </c>
      <c r="E48" s="200">
        <v>72.427213725345155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176.42701633581419</v>
      </c>
      <c r="Q48" s="200">
        <v>0</v>
      </c>
      <c r="R48" s="200">
        <v>1</v>
      </c>
      <c r="S48" s="200">
        <v>186.2316495852096</v>
      </c>
      <c r="T48" s="200">
        <v>9.8046332493954296</v>
      </c>
    </row>
    <row r="49" spans="1:20" x14ac:dyDescent="0.35">
      <c r="A49" s="201" t="s">
        <v>926</v>
      </c>
      <c r="B49" s="200">
        <v>24.286272818266529</v>
      </c>
      <c r="C49" s="200">
        <v>0</v>
      </c>
      <c r="D49" s="200">
        <v>9.1600044624693844</v>
      </c>
      <c r="E49" s="200">
        <v>16.05899339053968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24.286272818266529</v>
      </c>
      <c r="Q49" s="200">
        <v>0</v>
      </c>
      <c r="R49" s="200">
        <v>1</v>
      </c>
      <c r="S49" s="200">
        <v>136.7993074883905</v>
      </c>
      <c r="T49" s="200">
        <v>112.513034670124</v>
      </c>
    </row>
    <row r="50" spans="1:20" x14ac:dyDescent="0.35">
      <c r="A50" s="201" t="s">
        <v>925</v>
      </c>
      <c r="B50" s="200">
        <v>128.58969033536729</v>
      </c>
      <c r="C50" s="200">
        <v>0</v>
      </c>
      <c r="D50" s="200">
        <v>44.905954377127138</v>
      </c>
      <c r="E50" s="200">
        <v>127.969434567226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128.58969033536729</v>
      </c>
      <c r="Q50" s="200">
        <v>0</v>
      </c>
      <c r="R50" s="200">
        <v>1</v>
      </c>
      <c r="S50" s="200">
        <v>500.97257692052909</v>
      </c>
      <c r="T50" s="200">
        <v>372.38288658516183</v>
      </c>
    </row>
    <row r="51" spans="1:20" x14ac:dyDescent="0.35">
      <c r="A51" s="201" t="s">
        <v>924</v>
      </c>
      <c r="B51" s="200">
        <v>1023.990164199414</v>
      </c>
      <c r="C51" s="200">
        <v>0</v>
      </c>
      <c r="D51" s="200">
        <v>60.498448300822503</v>
      </c>
      <c r="E51" s="200">
        <v>313.86509216813567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1023.990164199414</v>
      </c>
      <c r="Q51" s="200">
        <v>0</v>
      </c>
      <c r="R51" s="200">
        <v>1</v>
      </c>
      <c r="S51" s="200">
        <v>1041.14429775025</v>
      </c>
      <c r="T51" s="200">
        <v>17.154133550835549</v>
      </c>
    </row>
    <row r="52" spans="1:20" x14ac:dyDescent="0.35">
      <c r="A52" s="201" t="s">
        <v>923</v>
      </c>
      <c r="B52" s="200">
        <v>0</v>
      </c>
      <c r="C52" s="200">
        <v>33.677940231697661</v>
      </c>
      <c r="D52" s="200">
        <v>16.78801668949853</v>
      </c>
      <c r="E52" s="200">
        <v>0</v>
      </c>
      <c r="F52" s="200">
        <v>90.735484294632329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33.677940231697661</v>
      </c>
      <c r="R52" s="200">
        <v>1</v>
      </c>
      <c r="S52" s="200">
        <v>126.1404147902343</v>
      </c>
      <c r="T52" s="200">
        <v>159.81835502193189</v>
      </c>
    </row>
    <row r="53" spans="1:20" x14ac:dyDescent="0.35">
      <c r="A53" s="201" t="s">
        <v>922</v>
      </c>
      <c r="B53" s="200">
        <v>0</v>
      </c>
      <c r="C53" s="200">
        <v>314.62454015206811</v>
      </c>
      <c r="D53" s="200">
        <v>17.960624233034409</v>
      </c>
      <c r="E53" s="200">
        <v>0</v>
      </c>
      <c r="F53" s="200">
        <v>1906.440028845434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314.62454015206811</v>
      </c>
      <c r="R53" s="200">
        <v>1</v>
      </c>
      <c r="S53" s="200">
        <v>117.3039734014354</v>
      </c>
      <c r="T53" s="200">
        <v>431.92851355350348</v>
      </c>
    </row>
    <row r="54" spans="1:20" x14ac:dyDescent="0.35">
      <c r="A54" s="201" t="s">
        <v>921</v>
      </c>
      <c r="B54" s="200">
        <v>42.891797131616357</v>
      </c>
      <c r="C54" s="200">
        <v>0</v>
      </c>
      <c r="D54" s="200">
        <v>4.2724631601031504</v>
      </c>
      <c r="E54" s="200">
        <v>21.466112293628811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42.891797131616357</v>
      </c>
      <c r="Q54" s="200">
        <v>0</v>
      </c>
      <c r="R54" s="200">
        <v>1</v>
      </c>
      <c r="S54" s="200">
        <v>42.891797131616357</v>
      </c>
      <c r="T54" s="200">
        <v>0</v>
      </c>
    </row>
    <row r="55" spans="1:20" x14ac:dyDescent="0.35">
      <c r="A55" s="201" t="s">
        <v>920</v>
      </c>
      <c r="B55" s="200">
        <v>16.2224310511128</v>
      </c>
      <c r="C55" s="200">
        <v>0</v>
      </c>
      <c r="D55" s="200">
        <v>3.1500824217982868</v>
      </c>
      <c r="E55" s="200">
        <v>7.9341615152241181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16.2224310511128</v>
      </c>
      <c r="Q55" s="200">
        <v>0</v>
      </c>
      <c r="R55" s="200">
        <v>1</v>
      </c>
      <c r="S55" s="200">
        <v>23.243716404579811</v>
      </c>
      <c r="T55" s="200">
        <v>7.0212853534670092</v>
      </c>
    </row>
    <row r="56" spans="1:20" x14ac:dyDescent="0.35">
      <c r="A56" s="201" t="s">
        <v>919</v>
      </c>
      <c r="B56" s="200">
        <v>1820.570452534371</v>
      </c>
      <c r="C56" s="200">
        <v>0</v>
      </c>
      <c r="D56" s="200">
        <v>403.38835817085538</v>
      </c>
      <c r="E56" s="200">
        <v>770.96159146797697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1820.570452534371</v>
      </c>
      <c r="Q56" s="200">
        <v>0</v>
      </c>
      <c r="R56" s="200">
        <v>1</v>
      </c>
      <c r="S56" s="200">
        <v>3728.027421602661</v>
      </c>
      <c r="T56" s="200">
        <v>1907.4569690682911</v>
      </c>
    </row>
    <row r="57" spans="1:20" x14ac:dyDescent="0.35">
      <c r="A57" s="201" t="s">
        <v>918</v>
      </c>
      <c r="B57" s="200">
        <v>0</v>
      </c>
      <c r="C57" s="200">
        <v>1102.8619202444349</v>
      </c>
      <c r="D57" s="200">
        <v>79.965185675593872</v>
      </c>
      <c r="E57" s="200">
        <v>0</v>
      </c>
      <c r="F57" s="200">
        <v>1702.2884799790399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1102.8619202444349</v>
      </c>
      <c r="R57" s="200">
        <v>1</v>
      </c>
      <c r="S57" s="200">
        <v>102.3069142659231</v>
      </c>
      <c r="T57" s="200">
        <v>1205.168834510358</v>
      </c>
    </row>
    <row r="58" spans="1:20" x14ac:dyDescent="0.35">
      <c r="A58" s="201" t="s">
        <v>917</v>
      </c>
      <c r="B58" s="200">
        <v>324.21081272912937</v>
      </c>
      <c r="C58" s="200">
        <v>0</v>
      </c>
      <c r="D58" s="200">
        <v>89.520852856015537</v>
      </c>
      <c r="E58" s="200">
        <v>105.5640436663306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324.21081272912937</v>
      </c>
      <c r="Q58" s="200">
        <v>0</v>
      </c>
      <c r="R58" s="200">
        <v>1</v>
      </c>
      <c r="S58" s="200">
        <v>528.61381106217505</v>
      </c>
      <c r="T58" s="200">
        <v>204.40299833304559</v>
      </c>
    </row>
    <row r="59" spans="1:20" x14ac:dyDescent="0.35">
      <c r="A59" s="201" t="s">
        <v>916</v>
      </c>
      <c r="B59" s="200">
        <v>0</v>
      </c>
      <c r="C59" s="200">
        <v>20.442588418201471</v>
      </c>
      <c r="D59" s="200">
        <v>132.326780043426</v>
      </c>
      <c r="E59" s="200">
        <v>0</v>
      </c>
      <c r="F59" s="200">
        <v>131.40197206807221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20.442588418201471</v>
      </c>
      <c r="R59" s="200">
        <v>1</v>
      </c>
      <c r="S59" s="200">
        <v>685.30102877562069</v>
      </c>
      <c r="T59" s="200">
        <v>705.74361719382216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2898.7277051629908</v>
      </c>
      <c r="C61" s="200">
        <v>0</v>
      </c>
      <c r="D61" s="200">
        <v>371.11194466782041</v>
      </c>
      <c r="E61" s="200">
        <v>380.63616647891052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2898.7277051629908</v>
      </c>
      <c r="Q61" s="200">
        <v>0</v>
      </c>
      <c r="R61" s="200">
        <v>1</v>
      </c>
      <c r="S61" s="200">
        <v>3059.3030870204102</v>
      </c>
      <c r="T61" s="200">
        <v>160.5753818574193</v>
      </c>
    </row>
    <row r="62" spans="1:20" x14ac:dyDescent="0.35">
      <c r="A62" s="201" t="s">
        <v>913</v>
      </c>
      <c r="B62" s="200">
        <v>0</v>
      </c>
      <c r="C62" s="200">
        <v>112.6541743762758</v>
      </c>
      <c r="D62" s="200">
        <v>90.673036630372223</v>
      </c>
      <c r="E62" s="200">
        <v>0</v>
      </c>
      <c r="F62" s="200">
        <v>181.55842171415699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112.6541743762758</v>
      </c>
      <c r="R62" s="200">
        <v>1</v>
      </c>
      <c r="S62" s="200">
        <v>311.00742310256243</v>
      </c>
      <c r="T62" s="200">
        <v>423.66159747883819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191.81094937110771</v>
      </c>
      <c r="C64" s="200">
        <v>0</v>
      </c>
      <c r="D64" s="200">
        <v>73.93430647927272</v>
      </c>
      <c r="E64" s="200">
        <v>208.22419660112891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191.81094937110771</v>
      </c>
      <c r="Q64" s="200">
        <v>0</v>
      </c>
      <c r="R64" s="200">
        <v>1</v>
      </c>
      <c r="S64" s="200">
        <v>243.82890021599479</v>
      </c>
      <c r="T64" s="200">
        <v>52.017950844887118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138.69219966772931</v>
      </c>
      <c r="C67" s="200">
        <v>0</v>
      </c>
      <c r="D67" s="200">
        <v>50.346960731541202</v>
      </c>
      <c r="E67" s="200">
        <v>63.833155794124373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138.69219966772931</v>
      </c>
      <c r="Q67" s="200">
        <v>0</v>
      </c>
      <c r="R67" s="200">
        <v>1</v>
      </c>
      <c r="S67" s="200">
        <v>138.69219966772931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81.187552951054954</v>
      </c>
      <c r="D72" s="200">
        <v>1283.894792194412</v>
      </c>
      <c r="E72" s="200">
        <v>0</v>
      </c>
      <c r="F72" s="200">
        <v>686.77684540337691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81.187552951054954</v>
      </c>
      <c r="R72" s="200">
        <v>1</v>
      </c>
      <c r="S72" s="200">
        <v>268.52958704293701</v>
      </c>
      <c r="T72" s="200">
        <v>349.71713999399202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14.60396410405011</v>
      </c>
      <c r="C75" s="200">
        <v>0</v>
      </c>
      <c r="D75" s="200">
        <v>1.451457642864405</v>
      </c>
      <c r="E75" s="200">
        <v>17.51990223332081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14.60396410405011</v>
      </c>
      <c r="Q75" s="200">
        <v>0</v>
      </c>
      <c r="R75" s="200">
        <v>1</v>
      </c>
      <c r="S75" s="200">
        <v>14.60396410405011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6.9505191733303207</v>
      </c>
      <c r="D76" s="200">
        <v>40.544244788418901</v>
      </c>
      <c r="E76" s="200">
        <v>0</v>
      </c>
      <c r="F76" s="200">
        <v>890.2761374955013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6.9505191733303207</v>
      </c>
      <c r="R76" s="200">
        <v>1</v>
      </c>
      <c r="S76" s="200">
        <v>44.311657922683743</v>
      </c>
      <c r="T76" s="200">
        <v>51.262177096014057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134.26770958816451</v>
      </c>
      <c r="D78" s="200">
        <v>6.0424668197322298</v>
      </c>
      <c r="E78" s="200">
        <v>0</v>
      </c>
      <c r="F78" s="200">
        <v>6054.9815320941852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134.26770958816451</v>
      </c>
      <c r="R78" s="200">
        <v>1</v>
      </c>
      <c r="S78" s="200">
        <v>55.201008935437883</v>
      </c>
      <c r="T78" s="200">
        <v>189.46871852360229</v>
      </c>
    </row>
    <row r="79" spans="1:20" x14ac:dyDescent="0.35">
      <c r="A79" s="201" t="s">
        <v>896</v>
      </c>
      <c r="B79" s="200">
        <v>77.576614476033058</v>
      </c>
      <c r="C79" s="200">
        <v>0</v>
      </c>
      <c r="D79" s="200">
        <v>16.470610953701541</v>
      </c>
      <c r="E79" s="200">
        <v>12005.6737846328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77.576614476033058</v>
      </c>
      <c r="Q79" s="200">
        <v>0</v>
      </c>
      <c r="R79" s="200">
        <v>1</v>
      </c>
      <c r="S79" s="200">
        <v>135.9497265328381</v>
      </c>
      <c r="T79" s="200">
        <v>58.373112056805013</v>
      </c>
    </row>
    <row r="80" spans="1:20" x14ac:dyDescent="0.35">
      <c r="A80" s="201" t="s">
        <v>895</v>
      </c>
      <c r="B80" s="200">
        <v>2594.2707255052369</v>
      </c>
      <c r="C80" s="200">
        <v>0</v>
      </c>
      <c r="D80" s="200">
        <v>229.66182333706939</v>
      </c>
      <c r="E80" s="200">
        <v>172337.98143514371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2594.2707255052369</v>
      </c>
      <c r="Q80" s="200">
        <v>0</v>
      </c>
      <c r="R80" s="200">
        <v>1</v>
      </c>
      <c r="S80" s="200">
        <v>2829.92879094605</v>
      </c>
      <c r="T80" s="200">
        <v>235.65806544081281</v>
      </c>
    </row>
    <row r="81" spans="1:20" x14ac:dyDescent="0.35">
      <c r="A81" s="201" t="s">
        <v>894</v>
      </c>
      <c r="B81" s="200">
        <v>7305.8526817878228</v>
      </c>
      <c r="C81" s="200">
        <v>0</v>
      </c>
      <c r="D81" s="200">
        <v>55.873103996371398</v>
      </c>
      <c r="E81" s="200">
        <v>158414.40189842161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7305.8526817878228</v>
      </c>
      <c r="Q81" s="200">
        <v>0</v>
      </c>
      <c r="R81" s="200">
        <v>1</v>
      </c>
      <c r="S81" s="200">
        <v>17651.022112555838</v>
      </c>
      <c r="T81" s="200">
        <v>10345.169430768021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75A75-73CF-42E7-9E79-88AAF21A901C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19675</v>
      </c>
    </row>
    <row r="8" spans="1:25" x14ac:dyDescent="0.35">
      <c r="A8" s="201" t="s">
        <v>871</v>
      </c>
      <c r="B8" s="200">
        <v>10332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911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3050.6744279633749</v>
      </c>
      <c r="C16" s="200">
        <v>0</v>
      </c>
      <c r="D16" s="200">
        <v>0</v>
      </c>
      <c r="E16" s="200">
        <v>0</v>
      </c>
      <c r="F16" s="200">
        <v>0</v>
      </c>
      <c r="G16" s="200">
        <v>12650.22751871652</v>
      </c>
      <c r="H16" s="200">
        <v>1</v>
      </c>
      <c r="I16" s="200">
        <v>1</v>
      </c>
      <c r="J16" s="200">
        <v>1</v>
      </c>
      <c r="K16" s="200">
        <v>1</v>
      </c>
      <c r="L16" s="200">
        <v>-215.32408228534709</v>
      </c>
      <c r="M16" s="200">
        <v>102715.1997632398</v>
      </c>
      <c r="N16" s="200">
        <v>118200.77762763439</v>
      </c>
      <c r="O16" s="200">
        <v>15485.57786439455</v>
      </c>
      <c r="P16" s="200">
        <v>10770.108554296619</v>
      </c>
      <c r="Q16" s="200">
        <v>7719.4341263332426</v>
      </c>
      <c r="R16" s="200">
        <v>1</v>
      </c>
      <c r="S16" s="200">
        <v>72388.69550316954</v>
      </c>
      <c r="T16" s="200">
        <v>69338.021075206139</v>
      </c>
      <c r="U16" s="199">
        <v>5736.1220111992016</v>
      </c>
      <c r="V16" s="199">
        <v>27425.732594549128</v>
      </c>
      <c r="W16" s="199">
        <v>40075.960113265653</v>
      </c>
      <c r="X16" s="199">
        <v>215.32408228534709</v>
      </c>
      <c r="Y16" s="199">
        <v>0</v>
      </c>
    </row>
    <row r="17" spans="1:20" x14ac:dyDescent="0.35">
      <c r="A17" s="201" t="s">
        <v>958</v>
      </c>
      <c r="B17" s="200">
        <v>1576.6041006871669</v>
      </c>
      <c r="C17" s="200">
        <v>0</v>
      </c>
      <c r="D17" s="200">
        <v>104.454183187662</v>
      </c>
      <c r="E17" s="200">
        <v>16.462809308373949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1576.6041006871669</v>
      </c>
      <c r="Q17" s="200">
        <v>0</v>
      </c>
      <c r="R17" s="200">
        <v>1</v>
      </c>
      <c r="S17" s="200">
        <v>38988.961963779271</v>
      </c>
      <c r="T17" s="200">
        <v>37412.357863092097</v>
      </c>
    </row>
    <row r="18" spans="1:20" x14ac:dyDescent="0.35">
      <c r="A18" s="201" t="s">
        <v>957</v>
      </c>
      <c r="B18" s="200">
        <v>0</v>
      </c>
      <c r="C18" s="200">
        <v>128.0197344182385</v>
      </c>
      <c r="D18" s="200">
        <v>31.362339391404038</v>
      </c>
      <c r="E18" s="200">
        <v>0</v>
      </c>
      <c r="F18" s="200">
        <v>2.643332121824455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128.0197344182385</v>
      </c>
      <c r="R18" s="200">
        <v>1</v>
      </c>
      <c r="S18" s="200">
        <v>61.625424242572741</v>
      </c>
      <c r="T18" s="200">
        <v>189.64515866081121</v>
      </c>
    </row>
    <row r="19" spans="1:20" x14ac:dyDescent="0.35">
      <c r="A19" s="201" t="s">
        <v>956</v>
      </c>
      <c r="B19" s="200">
        <v>0</v>
      </c>
      <c r="C19" s="200">
        <v>9.7399685727903069</v>
      </c>
      <c r="D19" s="200">
        <v>10.91959927701992</v>
      </c>
      <c r="E19" s="200">
        <v>0</v>
      </c>
      <c r="F19" s="200">
        <v>1.539821514220709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9.7399685727903069</v>
      </c>
      <c r="R19" s="200">
        <v>1</v>
      </c>
      <c r="S19" s="200">
        <v>26.280521748951351</v>
      </c>
      <c r="T19" s="200">
        <v>36.020490321741661</v>
      </c>
    </row>
    <row r="20" spans="1:20" x14ac:dyDescent="0.35">
      <c r="A20" s="201" t="s">
        <v>955</v>
      </c>
      <c r="B20" s="200">
        <v>0</v>
      </c>
      <c r="C20" s="200">
        <v>116.85912928855871</v>
      </c>
      <c r="D20" s="200">
        <v>20.073645962324871</v>
      </c>
      <c r="E20" s="200">
        <v>0</v>
      </c>
      <c r="F20" s="200">
        <v>130.11143410112081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116.85912928855871</v>
      </c>
      <c r="R20" s="200">
        <v>1</v>
      </c>
      <c r="S20" s="200">
        <v>0</v>
      </c>
      <c r="T20" s="200">
        <v>116.85912928855871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249.14339191079461</v>
      </c>
      <c r="D26" s="200">
        <v>72.005685362057136</v>
      </c>
      <c r="E26" s="200">
        <v>0</v>
      </c>
      <c r="F26" s="200">
        <v>78.215924796893162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249.14339191079461</v>
      </c>
      <c r="R26" s="200">
        <v>1</v>
      </c>
      <c r="S26" s="200">
        <v>0.54241495960442987</v>
      </c>
      <c r="T26" s="200">
        <v>249.68580687039909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239.64804676726629</v>
      </c>
      <c r="D28" s="200">
        <v>108.44637044915829</v>
      </c>
      <c r="E28" s="200">
        <v>0</v>
      </c>
      <c r="F28" s="200">
        <v>164.76699199411851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239.64804676726629</v>
      </c>
      <c r="R28" s="200">
        <v>1</v>
      </c>
      <c r="S28" s="200">
        <v>29.015537227239289</v>
      </c>
      <c r="T28" s="200">
        <v>268.66358399450559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2.3886667706506439</v>
      </c>
      <c r="D30" s="200">
        <v>7.3638871371326173</v>
      </c>
      <c r="E30" s="200">
        <v>0</v>
      </c>
      <c r="F30" s="200">
        <v>0.67071483957620404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2.3886667706506439</v>
      </c>
      <c r="R30" s="200">
        <v>1</v>
      </c>
      <c r="S30" s="200">
        <v>0</v>
      </c>
      <c r="T30" s="200">
        <v>2.3886667706506439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0</v>
      </c>
      <c r="C32" s="200">
        <v>1609.237860403631</v>
      </c>
      <c r="D32" s="200">
        <v>115.0985834440098</v>
      </c>
      <c r="E32" s="200">
        <v>0</v>
      </c>
      <c r="F32" s="200">
        <v>658.57166654504726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1609.237860403631</v>
      </c>
      <c r="R32" s="200">
        <v>1</v>
      </c>
      <c r="S32" s="200">
        <v>10163.033608834819</v>
      </c>
      <c r="T32" s="200">
        <v>11772.271469238451</v>
      </c>
    </row>
    <row r="33" spans="1:20" x14ac:dyDescent="0.35">
      <c r="A33" s="201" t="s">
        <v>942</v>
      </c>
      <c r="B33" s="200">
        <v>421.5239804233297</v>
      </c>
      <c r="C33" s="200">
        <v>0</v>
      </c>
      <c r="D33" s="200">
        <v>66.299435456808638</v>
      </c>
      <c r="E33" s="200">
        <v>671.79951890899633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421.5239804233297</v>
      </c>
      <c r="Q33" s="200">
        <v>0</v>
      </c>
      <c r="R33" s="200">
        <v>1</v>
      </c>
      <c r="S33" s="200">
        <v>5514.5899478362744</v>
      </c>
      <c r="T33" s="200">
        <v>5093.0659674129447</v>
      </c>
    </row>
    <row r="34" spans="1:20" x14ac:dyDescent="0.35">
      <c r="A34" s="201" t="s">
        <v>941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940</v>
      </c>
      <c r="B35" s="200">
        <v>25.07317014508968</v>
      </c>
      <c r="C35" s="200">
        <v>0</v>
      </c>
      <c r="D35" s="200">
        <v>70.640521820443183</v>
      </c>
      <c r="E35" s="200">
        <v>126.41863610082891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25.07317014508968</v>
      </c>
      <c r="Q35" s="200">
        <v>0</v>
      </c>
      <c r="R35" s="200">
        <v>1</v>
      </c>
      <c r="S35" s="200">
        <v>248.60130128462899</v>
      </c>
      <c r="T35" s="200">
        <v>223.5281311395394</v>
      </c>
    </row>
    <row r="36" spans="1:20" x14ac:dyDescent="0.35">
      <c r="A36" s="201" t="s">
        <v>939</v>
      </c>
      <c r="B36" s="200">
        <v>0</v>
      </c>
      <c r="C36" s="200">
        <v>20.486232188582619</v>
      </c>
      <c r="D36" s="200">
        <v>26.846800039952061</v>
      </c>
      <c r="E36" s="200">
        <v>0</v>
      </c>
      <c r="F36" s="200">
        <v>14.843337807489551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20.486232188582619</v>
      </c>
      <c r="R36" s="200">
        <v>1</v>
      </c>
      <c r="S36" s="200">
        <v>301.53983920208418</v>
      </c>
      <c r="T36" s="200">
        <v>322.02607139066691</v>
      </c>
    </row>
    <row r="37" spans="1:20" x14ac:dyDescent="0.35">
      <c r="A37" s="201" t="s">
        <v>938</v>
      </c>
      <c r="B37" s="200">
        <v>445.1129360412088</v>
      </c>
      <c r="C37" s="200">
        <v>0</v>
      </c>
      <c r="D37" s="200">
        <v>83.64742124887205</v>
      </c>
      <c r="E37" s="200">
        <v>205.4977750150918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445.1129360412088</v>
      </c>
      <c r="Q37" s="200">
        <v>0</v>
      </c>
      <c r="R37" s="200">
        <v>1</v>
      </c>
      <c r="S37" s="200">
        <v>915.64063633741614</v>
      </c>
      <c r="T37" s="200">
        <v>470.52770029620729</v>
      </c>
    </row>
    <row r="38" spans="1:20" x14ac:dyDescent="0.35">
      <c r="A38" s="201" t="s">
        <v>937</v>
      </c>
      <c r="B38" s="200">
        <v>0</v>
      </c>
      <c r="C38" s="200">
        <v>111.1175536994687</v>
      </c>
      <c r="D38" s="200">
        <v>14.26741167276327</v>
      </c>
      <c r="E38" s="200">
        <v>0</v>
      </c>
      <c r="F38" s="200">
        <v>178.27078090391231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111.1175536994687</v>
      </c>
      <c r="R38" s="200">
        <v>1</v>
      </c>
      <c r="S38" s="200">
        <v>96.691181222991375</v>
      </c>
      <c r="T38" s="200">
        <v>207.80873492245999</v>
      </c>
    </row>
    <row r="39" spans="1:20" x14ac:dyDescent="0.35">
      <c r="A39" s="201" t="s">
        <v>936</v>
      </c>
      <c r="B39" s="200">
        <v>2008.4848974679021</v>
      </c>
      <c r="C39" s="200">
        <v>0</v>
      </c>
      <c r="D39" s="200">
        <v>205.9320692011901</v>
      </c>
      <c r="E39" s="200">
        <v>15244.24310172187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2008.4848974679021</v>
      </c>
      <c r="Q39" s="200">
        <v>0</v>
      </c>
      <c r="R39" s="200">
        <v>1</v>
      </c>
      <c r="S39" s="200">
        <v>3530.6815096405599</v>
      </c>
      <c r="T39" s="200">
        <v>1522.196612172658</v>
      </c>
    </row>
    <row r="40" spans="1:20" x14ac:dyDescent="0.35">
      <c r="A40" s="201" t="s">
        <v>935</v>
      </c>
      <c r="B40" s="200">
        <v>94.17554747768699</v>
      </c>
      <c r="C40" s="200">
        <v>0</v>
      </c>
      <c r="D40" s="200">
        <v>16.034003042324411</v>
      </c>
      <c r="E40" s="200">
        <v>45.824351511146403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94.17554747768699</v>
      </c>
      <c r="Q40" s="200">
        <v>0</v>
      </c>
      <c r="R40" s="200">
        <v>1</v>
      </c>
      <c r="S40" s="200">
        <v>159.35779443865829</v>
      </c>
      <c r="T40" s="200">
        <v>65.182246960971355</v>
      </c>
    </row>
    <row r="41" spans="1:20" x14ac:dyDescent="0.35">
      <c r="A41" s="201" t="s">
        <v>934</v>
      </c>
      <c r="B41" s="200">
        <v>603.35942999856104</v>
      </c>
      <c r="C41" s="200">
        <v>0</v>
      </c>
      <c r="D41" s="200">
        <v>33.806544633127068</v>
      </c>
      <c r="E41" s="200">
        <v>1104.2466037183499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603.35942999856104</v>
      </c>
      <c r="Q41" s="200">
        <v>0</v>
      </c>
      <c r="R41" s="200">
        <v>1</v>
      </c>
      <c r="S41" s="200">
        <v>660.86543025484639</v>
      </c>
      <c r="T41" s="200">
        <v>57.506000256285333</v>
      </c>
    </row>
    <row r="42" spans="1:20" x14ac:dyDescent="0.35">
      <c r="A42" s="201" t="s">
        <v>933</v>
      </c>
      <c r="B42" s="200">
        <v>0</v>
      </c>
      <c r="C42" s="200">
        <v>74.258750951851283</v>
      </c>
      <c r="D42" s="200">
        <v>36.520829288190917</v>
      </c>
      <c r="E42" s="200">
        <v>0</v>
      </c>
      <c r="F42" s="200">
        <v>53.373744511579972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74.258750951851283</v>
      </c>
      <c r="R42" s="200">
        <v>1</v>
      </c>
      <c r="S42" s="200">
        <v>0</v>
      </c>
      <c r="T42" s="200">
        <v>74.258750951851283</v>
      </c>
    </row>
    <row r="43" spans="1:20" x14ac:dyDescent="0.35">
      <c r="A43" s="201" t="s">
        <v>932</v>
      </c>
      <c r="B43" s="200">
        <v>701.24832365666771</v>
      </c>
      <c r="C43" s="200">
        <v>0</v>
      </c>
      <c r="D43" s="200">
        <v>61.495753182356147</v>
      </c>
      <c r="E43" s="200">
        <v>1577.5294075314939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701.24832365666771</v>
      </c>
      <c r="Q43" s="200">
        <v>0</v>
      </c>
      <c r="R43" s="200">
        <v>1</v>
      </c>
      <c r="S43" s="200">
        <v>1016.801370958815</v>
      </c>
      <c r="T43" s="200">
        <v>315.5530473021476</v>
      </c>
    </row>
    <row r="44" spans="1:20" x14ac:dyDescent="0.35">
      <c r="A44" s="201" t="s">
        <v>931</v>
      </c>
      <c r="B44" s="200">
        <v>81.056499816154655</v>
      </c>
      <c r="C44" s="200">
        <v>0</v>
      </c>
      <c r="D44" s="200">
        <v>7.4924069377686626</v>
      </c>
      <c r="E44" s="200">
        <v>45.62659825294736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81.056499816154655</v>
      </c>
      <c r="Q44" s="200">
        <v>0</v>
      </c>
      <c r="R44" s="200">
        <v>1</v>
      </c>
      <c r="S44" s="200">
        <v>98.603776478406232</v>
      </c>
      <c r="T44" s="200">
        <v>17.54727666225158</v>
      </c>
    </row>
    <row r="45" spans="1:20" x14ac:dyDescent="0.35">
      <c r="A45" s="201" t="s">
        <v>930</v>
      </c>
      <c r="B45" s="200">
        <v>0</v>
      </c>
      <c r="C45" s="200">
        <v>17.284518908572181</v>
      </c>
      <c r="D45" s="200">
        <v>9.0363734827952236</v>
      </c>
      <c r="E45" s="200">
        <v>0</v>
      </c>
      <c r="F45" s="200">
        <v>83.073866130501827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17.284518908572181</v>
      </c>
      <c r="R45" s="200">
        <v>1</v>
      </c>
      <c r="S45" s="200">
        <v>0</v>
      </c>
      <c r="T45" s="200">
        <v>17.284518908572181</v>
      </c>
    </row>
    <row r="46" spans="1:20" x14ac:dyDescent="0.35">
      <c r="A46" s="201" t="s">
        <v>929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928</v>
      </c>
      <c r="B47" s="200">
        <v>0</v>
      </c>
      <c r="C47" s="200">
        <v>38.51335953437178</v>
      </c>
      <c r="D47" s="200">
        <v>13.42032150334942</v>
      </c>
      <c r="E47" s="200">
        <v>0</v>
      </c>
      <c r="F47" s="200">
        <v>42.024239963959822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38.51335953437178</v>
      </c>
      <c r="R47" s="200">
        <v>1</v>
      </c>
      <c r="S47" s="200">
        <v>6.1916361750001672</v>
      </c>
      <c r="T47" s="200">
        <v>44.70499570937195</v>
      </c>
    </row>
    <row r="48" spans="1:20" x14ac:dyDescent="0.35">
      <c r="A48" s="201" t="s">
        <v>927</v>
      </c>
      <c r="B48" s="200">
        <v>47.817893940036242</v>
      </c>
      <c r="C48" s="200">
        <v>0</v>
      </c>
      <c r="D48" s="200">
        <v>18.495344341214139</v>
      </c>
      <c r="E48" s="200">
        <v>115.64611020116649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47.817893940036242</v>
      </c>
      <c r="Q48" s="200">
        <v>0</v>
      </c>
      <c r="R48" s="200">
        <v>1</v>
      </c>
      <c r="S48" s="200">
        <v>52.11657394978122</v>
      </c>
      <c r="T48" s="200">
        <v>4.2986800097449747</v>
      </c>
    </row>
    <row r="49" spans="1:20" x14ac:dyDescent="0.35">
      <c r="A49" s="201" t="s">
        <v>926</v>
      </c>
      <c r="B49" s="200">
        <v>115.34278497658759</v>
      </c>
      <c r="C49" s="200">
        <v>0</v>
      </c>
      <c r="D49" s="200">
        <v>17.069969640692971</v>
      </c>
      <c r="E49" s="200">
        <v>449.31589244747892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115.34278497658759</v>
      </c>
      <c r="Q49" s="200">
        <v>0</v>
      </c>
      <c r="R49" s="200">
        <v>1</v>
      </c>
      <c r="S49" s="200">
        <v>149.42859576363759</v>
      </c>
      <c r="T49" s="200">
        <v>34.085810787050043</v>
      </c>
    </row>
    <row r="50" spans="1:20" x14ac:dyDescent="0.35">
      <c r="A50" s="201" t="s">
        <v>925</v>
      </c>
      <c r="B50" s="200">
        <v>59.698525661606368</v>
      </c>
      <c r="C50" s="200">
        <v>0</v>
      </c>
      <c r="D50" s="200">
        <v>28.855746755987081</v>
      </c>
      <c r="E50" s="200">
        <v>349.99964426429852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59.698525661606368</v>
      </c>
      <c r="Q50" s="200">
        <v>0</v>
      </c>
      <c r="R50" s="200">
        <v>1</v>
      </c>
      <c r="S50" s="200">
        <v>144.30151557438131</v>
      </c>
      <c r="T50" s="200">
        <v>84.602989912774945</v>
      </c>
    </row>
    <row r="51" spans="1:20" x14ac:dyDescent="0.35">
      <c r="A51" s="201" t="s">
        <v>924</v>
      </c>
      <c r="B51" s="200">
        <v>0</v>
      </c>
      <c r="C51" s="200">
        <v>124.45262921214071</v>
      </c>
      <c r="D51" s="200">
        <v>39.74213103821598</v>
      </c>
      <c r="E51" s="200">
        <v>0</v>
      </c>
      <c r="F51" s="200">
        <v>55.97085528325718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124.45262921214071</v>
      </c>
      <c r="R51" s="200">
        <v>1</v>
      </c>
      <c r="S51" s="200">
        <v>74.812005230936933</v>
      </c>
      <c r="T51" s="200">
        <v>199.26463444307771</v>
      </c>
    </row>
    <row r="52" spans="1:20" x14ac:dyDescent="0.35">
      <c r="A52" s="201" t="s">
        <v>923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922</v>
      </c>
      <c r="B53" s="200">
        <v>0</v>
      </c>
      <c r="C53" s="200">
        <v>409.96942264716768</v>
      </c>
      <c r="D53" s="200">
        <v>231.85909900852249</v>
      </c>
      <c r="E53" s="200">
        <v>0</v>
      </c>
      <c r="F53" s="200">
        <v>1320.0012732593229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409.96942264716768</v>
      </c>
      <c r="R53" s="200">
        <v>1</v>
      </c>
      <c r="S53" s="200">
        <v>1244.083227813298</v>
      </c>
      <c r="T53" s="200">
        <v>1654.0526504604661</v>
      </c>
    </row>
    <row r="54" spans="1:20" x14ac:dyDescent="0.35">
      <c r="A54" s="201" t="s">
        <v>921</v>
      </c>
      <c r="B54" s="200">
        <v>681.38387051282666</v>
      </c>
      <c r="C54" s="200">
        <v>0</v>
      </c>
      <c r="D54" s="200">
        <v>236.00611128040441</v>
      </c>
      <c r="E54" s="200">
        <v>2008.976697067523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681.38387051282666</v>
      </c>
      <c r="Q54" s="200">
        <v>0</v>
      </c>
      <c r="R54" s="200">
        <v>1</v>
      </c>
      <c r="S54" s="200">
        <v>815.74772424041612</v>
      </c>
      <c r="T54" s="200">
        <v>134.36385372758949</v>
      </c>
    </row>
    <row r="55" spans="1:20" x14ac:dyDescent="0.35">
      <c r="A55" s="201" t="s">
        <v>920</v>
      </c>
      <c r="B55" s="200">
        <v>0</v>
      </c>
      <c r="C55" s="200">
        <v>332.56800016919487</v>
      </c>
      <c r="D55" s="200">
        <v>115.939547510411</v>
      </c>
      <c r="E55" s="200">
        <v>0</v>
      </c>
      <c r="F55" s="200">
        <v>200.87612038387431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332.56800016919487</v>
      </c>
      <c r="R55" s="200">
        <v>1</v>
      </c>
      <c r="S55" s="200">
        <v>52.049970126808233</v>
      </c>
      <c r="T55" s="200">
        <v>384.61797029600308</v>
      </c>
    </row>
    <row r="56" spans="1:20" x14ac:dyDescent="0.35">
      <c r="A56" s="201" t="s">
        <v>919</v>
      </c>
      <c r="B56" s="200">
        <v>0</v>
      </c>
      <c r="C56" s="200">
        <v>3967.8977083614709</v>
      </c>
      <c r="D56" s="200">
        <v>1265.5579575737299</v>
      </c>
      <c r="E56" s="200">
        <v>0</v>
      </c>
      <c r="F56" s="200">
        <v>4782.7184228175956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3967.8977083614709</v>
      </c>
      <c r="R56" s="200">
        <v>1</v>
      </c>
      <c r="S56" s="200">
        <v>1667.237119159588</v>
      </c>
      <c r="T56" s="200">
        <v>5635.1348275210576</v>
      </c>
    </row>
    <row r="57" spans="1:20" x14ac:dyDescent="0.35">
      <c r="A57" s="201" t="s">
        <v>918</v>
      </c>
      <c r="B57" s="200">
        <v>0</v>
      </c>
      <c r="C57" s="200">
        <v>76.03820315738372</v>
      </c>
      <c r="D57" s="200">
        <v>11.251559791300791</v>
      </c>
      <c r="E57" s="200">
        <v>0</v>
      </c>
      <c r="F57" s="200">
        <v>62.364320325898667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76.03820315738372</v>
      </c>
      <c r="R57" s="200">
        <v>1</v>
      </c>
      <c r="S57" s="200">
        <v>0</v>
      </c>
      <c r="T57" s="200">
        <v>76.03820315738372</v>
      </c>
    </row>
    <row r="58" spans="1:20" x14ac:dyDescent="0.35">
      <c r="A58" s="201" t="s">
        <v>917</v>
      </c>
      <c r="B58" s="200">
        <v>48.159471799696952</v>
      </c>
      <c r="C58" s="200">
        <v>0</v>
      </c>
      <c r="D58" s="200">
        <v>14.92824713946098</v>
      </c>
      <c r="E58" s="200">
        <v>92.379186708781575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48.159471799696952</v>
      </c>
      <c r="Q58" s="200">
        <v>0</v>
      </c>
      <c r="R58" s="200">
        <v>1</v>
      </c>
      <c r="S58" s="200">
        <v>48.159471799696952</v>
      </c>
      <c r="T58" s="200">
        <v>0</v>
      </c>
    </row>
    <row r="59" spans="1:20" x14ac:dyDescent="0.35">
      <c r="A59" s="201" t="s">
        <v>916</v>
      </c>
      <c r="B59" s="200">
        <v>202.75689279175469</v>
      </c>
      <c r="C59" s="200">
        <v>0</v>
      </c>
      <c r="D59" s="200">
        <v>48.641644218509363</v>
      </c>
      <c r="E59" s="200">
        <v>1253.957766003439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202.75689279175469</v>
      </c>
      <c r="Q59" s="200">
        <v>0</v>
      </c>
      <c r="R59" s="200">
        <v>1</v>
      </c>
      <c r="S59" s="200">
        <v>202.75689279175469</v>
      </c>
      <c r="T59" s="200">
        <v>0</v>
      </c>
    </row>
    <row r="60" spans="1:20" x14ac:dyDescent="0.35">
      <c r="A60" s="201" t="s">
        <v>915</v>
      </c>
      <c r="B60" s="200">
        <v>358.65168376937311</v>
      </c>
      <c r="C60" s="200">
        <v>0</v>
      </c>
      <c r="D60" s="200">
        <v>99.081904048657393</v>
      </c>
      <c r="E60" s="200">
        <v>822.13177772539473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358.65168376937311</v>
      </c>
      <c r="Q60" s="200">
        <v>0</v>
      </c>
      <c r="R60" s="200">
        <v>1</v>
      </c>
      <c r="S60" s="200">
        <v>570.8178171052798</v>
      </c>
      <c r="T60" s="200">
        <v>212.16613333590669</v>
      </c>
    </row>
    <row r="61" spans="1:20" x14ac:dyDescent="0.35">
      <c r="A61" s="201" t="s">
        <v>914</v>
      </c>
      <c r="B61" s="200">
        <v>114.8841613246783</v>
      </c>
      <c r="C61" s="200">
        <v>0</v>
      </c>
      <c r="D61" s="200">
        <v>32.41086346822496</v>
      </c>
      <c r="E61" s="200">
        <v>88.872354106581156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114.8841613246783</v>
      </c>
      <c r="Q61" s="200">
        <v>0</v>
      </c>
      <c r="R61" s="200">
        <v>1</v>
      </c>
      <c r="S61" s="200">
        <v>114.8841613246783</v>
      </c>
      <c r="T61" s="200">
        <v>0</v>
      </c>
    </row>
    <row r="62" spans="1:20" x14ac:dyDescent="0.35">
      <c r="A62" s="201" t="s">
        <v>913</v>
      </c>
      <c r="B62" s="200">
        <v>92.696800676744616</v>
      </c>
      <c r="C62" s="200">
        <v>0</v>
      </c>
      <c r="D62" s="200">
        <v>28.617165457766902</v>
      </c>
      <c r="E62" s="200">
        <v>258.75944733807501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92.696800676744616</v>
      </c>
      <c r="Q62" s="200">
        <v>0</v>
      </c>
      <c r="R62" s="200">
        <v>1</v>
      </c>
      <c r="S62" s="200">
        <v>92.696800676744616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191.81094937110771</v>
      </c>
      <c r="D63" s="200">
        <v>73.93430647927272</v>
      </c>
      <c r="E63" s="200">
        <v>0</v>
      </c>
      <c r="F63" s="200">
        <v>1399.6471891404581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191.81094937110771</v>
      </c>
      <c r="R63" s="200">
        <v>1</v>
      </c>
      <c r="S63" s="200">
        <v>52.017950844887118</v>
      </c>
      <c r="T63" s="200">
        <v>243.82890021599479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7.4164022958252396</v>
      </c>
      <c r="C68" s="200">
        <v>0</v>
      </c>
      <c r="D68" s="200">
        <v>6.1469821813135272</v>
      </c>
      <c r="E68" s="200">
        <v>838.25667861151305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7.4164022958252396</v>
      </c>
      <c r="Q68" s="200">
        <v>0</v>
      </c>
      <c r="R68" s="200">
        <v>1</v>
      </c>
      <c r="S68" s="200">
        <v>7.4164022958252396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8.4770310731485239</v>
      </c>
      <c r="C78" s="200">
        <v>0</v>
      </c>
      <c r="D78" s="200">
        <v>3.225119920749536</v>
      </c>
      <c r="E78" s="200">
        <v>413.04641917702048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8.4770310731485239</v>
      </c>
      <c r="Q78" s="200">
        <v>0</v>
      </c>
      <c r="R78" s="200">
        <v>1</v>
      </c>
      <c r="S78" s="200">
        <v>29.812570448180772</v>
      </c>
      <c r="T78" s="200">
        <v>21.335539375032251</v>
      </c>
    </row>
    <row r="79" spans="1:20" x14ac:dyDescent="0.35">
      <c r="A79" s="201" t="s">
        <v>896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895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894</v>
      </c>
      <c r="B81" s="200">
        <v>3076.184149760571</v>
      </c>
      <c r="C81" s="200">
        <v>0</v>
      </c>
      <c r="D81" s="200">
        <v>37.133349255994133</v>
      </c>
      <c r="E81" s="200">
        <v>392952.42933433491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3076.184149760571</v>
      </c>
      <c r="Q81" s="200">
        <v>0</v>
      </c>
      <c r="R81" s="200">
        <v>1</v>
      </c>
      <c r="S81" s="200">
        <v>5251.3328094014987</v>
      </c>
      <c r="T81" s="200">
        <v>2175.1486596409281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74EFC-DD55-43F5-9275-1C8EA6D41F8B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19675</v>
      </c>
    </row>
    <row r="8" spans="1:25" x14ac:dyDescent="0.35">
      <c r="A8" s="201" t="s">
        <v>871</v>
      </c>
      <c r="B8" s="200">
        <v>10332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910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3006.2289464404898</v>
      </c>
      <c r="C16" s="200">
        <v>0</v>
      </c>
      <c r="D16" s="200">
        <v>0</v>
      </c>
      <c r="E16" s="200">
        <v>0</v>
      </c>
      <c r="F16" s="200">
        <v>0</v>
      </c>
      <c r="G16" s="200">
        <v>1413.792755280846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0</v>
      </c>
      <c r="N16" s="200">
        <v>4420.0217017213363</v>
      </c>
      <c r="O16" s="200">
        <v>4420.0217017213363</v>
      </c>
      <c r="P16" s="200">
        <v>3006.2289464404898</v>
      </c>
      <c r="Q16" s="200">
        <v>0</v>
      </c>
      <c r="R16" s="200">
        <v>1</v>
      </c>
      <c r="S16" s="200">
        <v>3006.2289464404898</v>
      </c>
      <c r="T16" s="200">
        <v>0</v>
      </c>
      <c r="U16" s="199">
        <v>0</v>
      </c>
      <c r="V16" s="199">
        <v>0</v>
      </c>
      <c r="W16" s="199">
        <v>1413.792755280846</v>
      </c>
      <c r="X16" s="199">
        <v>0</v>
      </c>
      <c r="Y16" s="199">
        <v>0</v>
      </c>
    </row>
    <row r="17" spans="1:20" x14ac:dyDescent="0.35">
      <c r="A17" s="201" t="s">
        <v>958</v>
      </c>
      <c r="B17" s="200">
        <v>1538.6095405452979</v>
      </c>
      <c r="C17" s="200">
        <v>0</v>
      </c>
      <c r="D17" s="200">
        <v>99.0855624525434</v>
      </c>
      <c r="E17" s="200">
        <v>64.641376946624689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1538.6095405452979</v>
      </c>
      <c r="Q17" s="200">
        <v>0</v>
      </c>
      <c r="R17" s="200">
        <v>1</v>
      </c>
      <c r="S17" s="200">
        <v>1538.6095405452979</v>
      </c>
      <c r="T17" s="200">
        <v>0</v>
      </c>
    </row>
    <row r="18" spans="1:20" x14ac:dyDescent="0.35">
      <c r="A18" s="201" t="s">
        <v>957</v>
      </c>
      <c r="B18" s="200">
        <v>34.866677444262862</v>
      </c>
      <c r="C18" s="200">
        <v>0</v>
      </c>
      <c r="D18" s="200">
        <v>299.2586814891942</v>
      </c>
      <c r="E18" s="200">
        <v>7.2146830091997174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34.866677444262862</v>
      </c>
      <c r="Q18" s="200">
        <v>0</v>
      </c>
      <c r="R18" s="200">
        <v>1</v>
      </c>
      <c r="S18" s="200">
        <v>34.866677444262862</v>
      </c>
      <c r="T18" s="200">
        <v>0</v>
      </c>
    </row>
    <row r="19" spans="1:20" x14ac:dyDescent="0.35">
      <c r="A19" s="201" t="s">
        <v>956</v>
      </c>
      <c r="B19" s="200">
        <v>141.91461945835289</v>
      </c>
      <c r="C19" s="200">
        <v>0</v>
      </c>
      <c r="D19" s="200">
        <v>1928.429934496435</v>
      </c>
      <c r="E19" s="200">
        <v>246.24998297543161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141.91461945835289</v>
      </c>
      <c r="Q19" s="200">
        <v>0</v>
      </c>
      <c r="R19" s="200">
        <v>1</v>
      </c>
      <c r="S19" s="200">
        <v>141.91461945835289</v>
      </c>
      <c r="T19" s="200">
        <v>0</v>
      </c>
    </row>
    <row r="20" spans="1:20" x14ac:dyDescent="0.35">
      <c r="A20" s="201" t="s">
        <v>955</v>
      </c>
      <c r="B20" s="200">
        <v>74.564663332179904</v>
      </c>
      <c r="C20" s="200">
        <v>0</v>
      </c>
      <c r="D20" s="200">
        <v>639.48666111171224</v>
      </c>
      <c r="E20" s="200">
        <v>746.21847685716568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74.564663332179904</v>
      </c>
      <c r="Q20" s="200">
        <v>0</v>
      </c>
      <c r="R20" s="200">
        <v>1</v>
      </c>
      <c r="S20" s="200">
        <v>74.564663332179904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248.7440556363286</v>
      </c>
      <c r="C32" s="200">
        <v>0</v>
      </c>
      <c r="D32" s="200">
        <v>62.967891910269017</v>
      </c>
      <c r="E32" s="200">
        <v>815.77679059778598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248.7440556363286</v>
      </c>
      <c r="Q32" s="200">
        <v>0</v>
      </c>
      <c r="R32" s="200">
        <v>1</v>
      </c>
      <c r="S32" s="200">
        <v>248.7440556363286</v>
      </c>
      <c r="T32" s="200">
        <v>0</v>
      </c>
    </row>
    <row r="33" spans="1:20" x14ac:dyDescent="0.35">
      <c r="A33" s="201" t="s">
        <v>942</v>
      </c>
      <c r="B33" s="200">
        <v>666.43112962799205</v>
      </c>
      <c r="C33" s="200">
        <v>0</v>
      </c>
      <c r="D33" s="200">
        <v>197.15549936762841</v>
      </c>
      <c r="E33" s="200">
        <v>4273.4001313955287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666.43112962799205</v>
      </c>
      <c r="Q33" s="200">
        <v>0</v>
      </c>
      <c r="R33" s="200">
        <v>1</v>
      </c>
      <c r="S33" s="200">
        <v>666.43112962799205</v>
      </c>
      <c r="T33" s="200">
        <v>0</v>
      </c>
    </row>
    <row r="34" spans="1:20" x14ac:dyDescent="0.35">
      <c r="A34" s="201" t="s">
        <v>941</v>
      </c>
      <c r="B34" s="200">
        <v>12.30859065969967</v>
      </c>
      <c r="C34" s="200">
        <v>0</v>
      </c>
      <c r="D34" s="200">
        <v>6196.8838170137924</v>
      </c>
      <c r="E34" s="200">
        <v>87.128714230214825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12.30859065969967</v>
      </c>
      <c r="Q34" s="200">
        <v>0</v>
      </c>
      <c r="R34" s="200">
        <v>1</v>
      </c>
      <c r="S34" s="200">
        <v>12.30859065969967</v>
      </c>
      <c r="T34" s="200">
        <v>0</v>
      </c>
    </row>
    <row r="35" spans="1:20" x14ac:dyDescent="0.35">
      <c r="A35" s="201" t="s">
        <v>940</v>
      </c>
      <c r="B35" s="200">
        <v>49.710627588373747</v>
      </c>
      <c r="C35" s="200">
        <v>0</v>
      </c>
      <c r="D35" s="200">
        <v>339.422231125032</v>
      </c>
      <c r="E35" s="200">
        <v>1008.444451387154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49.710627588373747</v>
      </c>
      <c r="Q35" s="200">
        <v>0</v>
      </c>
      <c r="R35" s="200">
        <v>1</v>
      </c>
      <c r="S35" s="200">
        <v>49.710627588373747</v>
      </c>
      <c r="T35" s="200">
        <v>0</v>
      </c>
    </row>
    <row r="36" spans="1:20" x14ac:dyDescent="0.35">
      <c r="A36" s="201" t="s">
        <v>939</v>
      </c>
      <c r="B36" s="200">
        <v>0</v>
      </c>
      <c r="C36" s="200">
        <v>0</v>
      </c>
      <c r="D36" s="200">
        <v>0</v>
      </c>
      <c r="E36" s="200">
        <v>0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0</v>
      </c>
      <c r="R36" s="200">
        <v>1</v>
      </c>
      <c r="S36" s="200">
        <v>0</v>
      </c>
      <c r="T36" s="200">
        <v>0</v>
      </c>
    </row>
    <row r="37" spans="1:20" x14ac:dyDescent="0.35">
      <c r="A37" s="201" t="s">
        <v>938</v>
      </c>
      <c r="B37" s="200">
        <v>0</v>
      </c>
      <c r="C37" s="200">
        <v>0</v>
      </c>
      <c r="D37" s="200">
        <v>0</v>
      </c>
      <c r="E37" s="200">
        <v>0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0</v>
      </c>
      <c r="R37" s="200">
        <v>1</v>
      </c>
      <c r="S37" s="200">
        <v>0</v>
      </c>
      <c r="T37" s="200">
        <v>0</v>
      </c>
    </row>
    <row r="38" spans="1:20" x14ac:dyDescent="0.35">
      <c r="A38" s="201" t="s">
        <v>937</v>
      </c>
      <c r="B38" s="200">
        <v>98.699734266380361</v>
      </c>
      <c r="C38" s="200">
        <v>0</v>
      </c>
      <c r="D38" s="200">
        <v>196.65920995099529</v>
      </c>
      <c r="E38" s="200">
        <v>1222.091632682118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98.699734266380361</v>
      </c>
      <c r="Q38" s="200">
        <v>0</v>
      </c>
      <c r="R38" s="200">
        <v>1</v>
      </c>
      <c r="S38" s="200">
        <v>98.699734266380361</v>
      </c>
      <c r="T38" s="200">
        <v>0</v>
      </c>
    </row>
    <row r="39" spans="1:20" x14ac:dyDescent="0.35">
      <c r="A39" s="201" t="s">
        <v>936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0</v>
      </c>
      <c r="D45" s="200">
        <v>0</v>
      </c>
      <c r="E45" s="200">
        <v>0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0</v>
      </c>
      <c r="R45" s="200">
        <v>1</v>
      </c>
      <c r="S45" s="200">
        <v>0</v>
      </c>
      <c r="T45" s="200">
        <v>0</v>
      </c>
    </row>
    <row r="46" spans="1:20" x14ac:dyDescent="0.35">
      <c r="A46" s="201" t="s">
        <v>929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12.61382701708178</v>
      </c>
      <c r="C70" s="200">
        <v>0</v>
      </c>
      <c r="D70" s="200">
        <v>118.3494884626553</v>
      </c>
      <c r="E70" s="200">
        <v>744.2988296949452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12.61382701708178</v>
      </c>
      <c r="Q70" s="200">
        <v>0</v>
      </c>
      <c r="R70" s="200">
        <v>1</v>
      </c>
      <c r="S70" s="200">
        <v>12.61382701708178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896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895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894</v>
      </c>
      <c r="B81" s="200">
        <v>127.76548086454009</v>
      </c>
      <c r="C81" s="200">
        <v>0</v>
      </c>
      <c r="D81" s="200">
        <v>28.557433574714899</v>
      </c>
      <c r="E81" s="200">
        <v>65666.227011804236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127.76548086454009</v>
      </c>
      <c r="Q81" s="200">
        <v>0</v>
      </c>
      <c r="R81" s="200">
        <v>1</v>
      </c>
      <c r="S81" s="200">
        <v>127.76548086454009</v>
      </c>
      <c r="T81" s="200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3153E-2515-4411-AB50-A52D7E0D3B30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19675</v>
      </c>
    </row>
    <row r="8" spans="1:25" x14ac:dyDescent="0.35">
      <c r="A8" s="201" t="s">
        <v>871</v>
      </c>
      <c r="B8" s="200">
        <v>10332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909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28556.437738516652</v>
      </c>
      <c r="C16" s="200">
        <v>0</v>
      </c>
      <c r="D16" s="200">
        <v>0</v>
      </c>
      <c r="E16" s="200">
        <v>0</v>
      </c>
      <c r="F16" s="200">
        <v>0</v>
      </c>
      <c r="G16" s="200">
        <v>47309.192406720053</v>
      </c>
      <c r="H16" s="200">
        <v>1</v>
      </c>
      <c r="I16" s="200">
        <v>1</v>
      </c>
      <c r="J16" s="200">
        <v>1</v>
      </c>
      <c r="K16" s="200">
        <v>1</v>
      </c>
      <c r="L16" s="200">
        <v>137.3689309448844</v>
      </c>
      <c r="M16" s="200">
        <v>242269.21705955401</v>
      </c>
      <c r="N16" s="200">
        <v>318272.21613573562</v>
      </c>
      <c r="O16" s="200">
        <v>76002.999076181586</v>
      </c>
      <c r="P16" s="200">
        <v>44957.952243327913</v>
      </c>
      <c r="Q16" s="200">
        <v>16401.514504811261</v>
      </c>
      <c r="R16" s="200">
        <v>1</v>
      </c>
      <c r="S16" s="200">
        <v>192063.4324850858</v>
      </c>
      <c r="T16" s="200">
        <v>163506.99474656911</v>
      </c>
      <c r="U16" s="199">
        <v>54595.977600319813</v>
      </c>
      <c r="V16" s="199">
        <v>24129.373699638469</v>
      </c>
      <c r="W16" s="199">
        <v>71438.566106358514</v>
      </c>
      <c r="X16" s="199">
        <v>36.871013026568278</v>
      </c>
      <c r="Y16" s="199">
        <v>174.2399439714527</v>
      </c>
    </row>
    <row r="17" spans="1:20" x14ac:dyDescent="0.35">
      <c r="A17" s="201" t="s">
        <v>958</v>
      </c>
      <c r="B17" s="200">
        <v>19225.222091213651</v>
      </c>
      <c r="C17" s="200">
        <v>0</v>
      </c>
      <c r="D17" s="200">
        <v>126.5270283071509</v>
      </c>
      <c r="E17" s="200">
        <v>48.084578134134873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19225.222091213651</v>
      </c>
      <c r="Q17" s="200">
        <v>0</v>
      </c>
      <c r="R17" s="200">
        <v>1</v>
      </c>
      <c r="S17" s="200">
        <v>125788.6417307423</v>
      </c>
      <c r="T17" s="200">
        <v>106563.4196395286</v>
      </c>
    </row>
    <row r="18" spans="1:20" x14ac:dyDescent="0.35">
      <c r="A18" s="201" t="s">
        <v>957</v>
      </c>
      <c r="B18" s="200">
        <v>0</v>
      </c>
      <c r="C18" s="200">
        <v>1664.6357254638151</v>
      </c>
      <c r="D18" s="200">
        <v>93.003266753330038</v>
      </c>
      <c r="E18" s="200">
        <v>0</v>
      </c>
      <c r="F18" s="200">
        <v>27.146267953659521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1664.6357254638151</v>
      </c>
      <c r="R18" s="200">
        <v>1</v>
      </c>
      <c r="S18" s="200">
        <v>85.565557538703729</v>
      </c>
      <c r="T18" s="200">
        <v>1750.201283002518</v>
      </c>
    </row>
    <row r="19" spans="1:20" x14ac:dyDescent="0.35">
      <c r="A19" s="201" t="s">
        <v>956</v>
      </c>
      <c r="B19" s="200">
        <v>0</v>
      </c>
      <c r="C19" s="200">
        <v>523.12176546787418</v>
      </c>
      <c r="D19" s="200">
        <v>62.862233220375749</v>
      </c>
      <c r="E19" s="200">
        <v>0</v>
      </c>
      <c r="F19" s="200">
        <v>65.317826778105044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523.12176546787418</v>
      </c>
      <c r="R19" s="200">
        <v>1</v>
      </c>
      <c r="S19" s="200">
        <v>178.15412339504829</v>
      </c>
      <c r="T19" s="200">
        <v>701.27588886292244</v>
      </c>
    </row>
    <row r="20" spans="1:20" x14ac:dyDescent="0.35">
      <c r="A20" s="201" t="s">
        <v>955</v>
      </c>
      <c r="B20" s="200">
        <v>0</v>
      </c>
      <c r="C20" s="200">
        <v>251.6205682343959</v>
      </c>
      <c r="D20" s="200">
        <v>33.504326885442573</v>
      </c>
      <c r="E20" s="200">
        <v>0</v>
      </c>
      <c r="F20" s="200">
        <v>221.2661938847325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251.6205682343959</v>
      </c>
      <c r="R20" s="200">
        <v>1</v>
      </c>
      <c r="S20" s="200">
        <v>118.2577588184011</v>
      </c>
      <c r="T20" s="200">
        <v>369.87832705279698</v>
      </c>
    </row>
    <row r="21" spans="1:20" x14ac:dyDescent="0.35">
      <c r="A21" s="201" t="s">
        <v>954</v>
      </c>
      <c r="B21" s="200">
        <v>0</v>
      </c>
      <c r="C21" s="200">
        <v>1282.493910969509</v>
      </c>
      <c r="D21" s="200">
        <v>193.9786988203943</v>
      </c>
      <c r="E21" s="200">
        <v>0</v>
      </c>
      <c r="F21" s="200">
        <v>1325.2483476731761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1282.493910969509</v>
      </c>
      <c r="R21" s="200">
        <v>1</v>
      </c>
      <c r="S21" s="200">
        <v>0</v>
      </c>
      <c r="T21" s="200">
        <v>1282.493910969509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263.0798301725365</v>
      </c>
      <c r="C23" s="200">
        <v>0</v>
      </c>
      <c r="D23" s="200">
        <v>88.056194784124713</v>
      </c>
      <c r="E23" s="200">
        <v>30.825749415847358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263.0798301725365</v>
      </c>
      <c r="Q23" s="200">
        <v>0</v>
      </c>
      <c r="R23" s="200">
        <v>1</v>
      </c>
      <c r="S23" s="200">
        <v>272.58966737023769</v>
      </c>
      <c r="T23" s="200">
        <v>9.509837197701227</v>
      </c>
    </row>
    <row r="24" spans="1:20" x14ac:dyDescent="0.35">
      <c r="A24" s="201" t="s">
        <v>951</v>
      </c>
      <c r="B24" s="200">
        <v>0</v>
      </c>
      <c r="C24" s="200">
        <v>104.92184671438039</v>
      </c>
      <c r="D24" s="200">
        <v>187.230790588102</v>
      </c>
      <c r="E24" s="200">
        <v>0</v>
      </c>
      <c r="F24" s="200">
        <v>1.575984598421559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104.92184671438039</v>
      </c>
      <c r="R24" s="200">
        <v>1</v>
      </c>
      <c r="S24" s="200">
        <v>116.2949252776496</v>
      </c>
      <c r="T24" s="200">
        <v>221.21677199203</v>
      </c>
    </row>
    <row r="25" spans="1:20" x14ac:dyDescent="0.35">
      <c r="A25" s="201" t="s">
        <v>950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346.94935588552983</v>
      </c>
      <c r="D26" s="200">
        <v>58.409726565697767</v>
      </c>
      <c r="E26" s="200">
        <v>0</v>
      </c>
      <c r="F26" s="200">
        <v>86.025658631448437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346.94935588552983</v>
      </c>
      <c r="R26" s="200">
        <v>1</v>
      </c>
      <c r="S26" s="200">
        <v>80.254105895623539</v>
      </c>
      <c r="T26" s="200">
        <v>427.20346178115329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221.63363191744861</v>
      </c>
      <c r="D28" s="200">
        <v>49.120326536967227</v>
      </c>
      <c r="E28" s="200">
        <v>0</v>
      </c>
      <c r="F28" s="200">
        <v>120.3505534696218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221.63363191744861</v>
      </c>
      <c r="R28" s="200">
        <v>1</v>
      </c>
      <c r="S28" s="200">
        <v>55.201671198375408</v>
      </c>
      <c r="T28" s="200">
        <v>276.83530311582399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124.11923970813589</v>
      </c>
      <c r="C30" s="200">
        <v>0</v>
      </c>
      <c r="D30" s="200">
        <v>165.20155792173199</v>
      </c>
      <c r="E30" s="200">
        <v>16.23156318028499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124.11923970813589</v>
      </c>
      <c r="Q30" s="200">
        <v>0</v>
      </c>
      <c r="R30" s="200">
        <v>1</v>
      </c>
      <c r="S30" s="200">
        <v>127.057968883166</v>
      </c>
      <c r="T30" s="200">
        <v>2.938729175030113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6010.0011814106474</v>
      </c>
      <c r="C32" s="200">
        <v>0</v>
      </c>
      <c r="D32" s="200">
        <v>59.754979956654793</v>
      </c>
      <c r="E32" s="200">
        <v>1173.3983099830659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6010.0011814106474</v>
      </c>
      <c r="Q32" s="200">
        <v>0</v>
      </c>
      <c r="R32" s="200">
        <v>1</v>
      </c>
      <c r="S32" s="200">
        <v>17282.661498123041</v>
      </c>
      <c r="T32" s="200">
        <v>11272.66031671239</v>
      </c>
    </row>
    <row r="33" spans="1:20" x14ac:dyDescent="0.35">
      <c r="A33" s="201" t="s">
        <v>942</v>
      </c>
      <c r="B33" s="200">
        <v>4914.5652745630468</v>
      </c>
      <c r="C33" s="200">
        <v>0</v>
      </c>
      <c r="D33" s="200">
        <v>58.830815631087908</v>
      </c>
      <c r="E33" s="200">
        <v>1876.098595530319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4914.5652745630468</v>
      </c>
      <c r="Q33" s="200">
        <v>0</v>
      </c>
      <c r="R33" s="200">
        <v>1</v>
      </c>
      <c r="S33" s="200">
        <v>14271.86208419407</v>
      </c>
      <c r="T33" s="200">
        <v>9357.2968096310215</v>
      </c>
    </row>
    <row r="34" spans="1:20" x14ac:dyDescent="0.35">
      <c r="A34" s="201" t="s">
        <v>941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940</v>
      </c>
      <c r="B35" s="200">
        <v>0</v>
      </c>
      <c r="C35" s="200">
        <v>124.8998137689444</v>
      </c>
      <c r="D35" s="200">
        <v>38.999131451543292</v>
      </c>
      <c r="E35" s="200">
        <v>0</v>
      </c>
      <c r="F35" s="200">
        <v>117.39037340691991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124.8998137689444</v>
      </c>
      <c r="R35" s="200">
        <v>1</v>
      </c>
      <c r="S35" s="200">
        <v>265.45776371290032</v>
      </c>
      <c r="T35" s="200">
        <v>390.35757748184471</v>
      </c>
    </row>
    <row r="36" spans="1:20" x14ac:dyDescent="0.35">
      <c r="A36" s="201" t="s">
        <v>939</v>
      </c>
      <c r="B36" s="200">
        <v>175.85037709952621</v>
      </c>
      <c r="C36" s="200">
        <v>0</v>
      </c>
      <c r="D36" s="200">
        <v>13.692294936798961</v>
      </c>
      <c r="E36" s="200">
        <v>68.698352990307114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175.85037709952621</v>
      </c>
      <c r="Q36" s="200">
        <v>0</v>
      </c>
      <c r="R36" s="200">
        <v>1</v>
      </c>
      <c r="S36" s="200">
        <v>485.70014267111418</v>
      </c>
      <c r="T36" s="200">
        <v>309.84976557158802</v>
      </c>
    </row>
    <row r="37" spans="1:20" x14ac:dyDescent="0.35">
      <c r="A37" s="201" t="s">
        <v>938</v>
      </c>
      <c r="B37" s="200">
        <v>111.7304969606938</v>
      </c>
      <c r="C37" s="200">
        <v>0</v>
      </c>
      <c r="D37" s="200">
        <v>10.056317811722399</v>
      </c>
      <c r="E37" s="200">
        <v>12.355541595340711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111.7304969606938</v>
      </c>
      <c r="Q37" s="200">
        <v>0</v>
      </c>
      <c r="R37" s="200">
        <v>1</v>
      </c>
      <c r="S37" s="200">
        <v>266.07195895234992</v>
      </c>
      <c r="T37" s="200">
        <v>154.34146199165599</v>
      </c>
    </row>
    <row r="38" spans="1:20" x14ac:dyDescent="0.35">
      <c r="A38" s="201" t="s">
        <v>937</v>
      </c>
      <c r="B38" s="200">
        <v>1702.8382988218741</v>
      </c>
      <c r="C38" s="200">
        <v>0</v>
      </c>
      <c r="D38" s="200">
        <v>88.655467544906401</v>
      </c>
      <c r="E38" s="200">
        <v>1255.201540033275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1702.8382988218741</v>
      </c>
      <c r="Q38" s="200">
        <v>0</v>
      </c>
      <c r="R38" s="200">
        <v>1</v>
      </c>
      <c r="S38" s="200">
        <v>3242.5091777446769</v>
      </c>
      <c r="T38" s="200">
        <v>1539.670878922803</v>
      </c>
    </row>
    <row r="39" spans="1:20" x14ac:dyDescent="0.35">
      <c r="A39" s="201" t="s">
        <v>936</v>
      </c>
      <c r="B39" s="200">
        <v>0</v>
      </c>
      <c r="C39" s="200">
        <v>9661.9224040057252</v>
      </c>
      <c r="D39" s="200">
        <v>203.98526789553611</v>
      </c>
      <c r="E39" s="200">
        <v>0</v>
      </c>
      <c r="F39" s="200">
        <v>15707.029582489729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9661.9224040057252</v>
      </c>
      <c r="R39" s="200">
        <v>1</v>
      </c>
      <c r="S39" s="200">
        <v>1332.1399010356031</v>
      </c>
      <c r="T39" s="200">
        <v>10994.062305041331</v>
      </c>
    </row>
    <row r="40" spans="1:20" x14ac:dyDescent="0.35">
      <c r="A40" s="201" t="s">
        <v>935</v>
      </c>
      <c r="B40" s="200">
        <v>0</v>
      </c>
      <c r="C40" s="200">
        <v>127.9588326502967</v>
      </c>
      <c r="D40" s="200">
        <v>36.192286629656969</v>
      </c>
      <c r="E40" s="200">
        <v>0</v>
      </c>
      <c r="F40" s="200">
        <v>29.221167717757229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127.9588326502967</v>
      </c>
      <c r="R40" s="200">
        <v>1</v>
      </c>
      <c r="S40" s="200">
        <v>573.30228042909778</v>
      </c>
      <c r="T40" s="200">
        <v>701.26111307939448</v>
      </c>
    </row>
    <row r="41" spans="1:20" x14ac:dyDescent="0.35">
      <c r="A41" s="201" t="s">
        <v>934</v>
      </c>
      <c r="B41" s="200">
        <v>2996.0276836279668</v>
      </c>
      <c r="C41" s="200">
        <v>0</v>
      </c>
      <c r="D41" s="200">
        <v>80.223119635319833</v>
      </c>
      <c r="E41" s="200">
        <v>1313.3755832949939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2996.0276836279668</v>
      </c>
      <c r="Q41" s="200">
        <v>0</v>
      </c>
      <c r="R41" s="200">
        <v>1</v>
      </c>
      <c r="S41" s="200">
        <v>3638.463973270831</v>
      </c>
      <c r="T41" s="200">
        <v>642.43628964286381</v>
      </c>
    </row>
    <row r="42" spans="1:20" x14ac:dyDescent="0.35">
      <c r="A42" s="201" t="s">
        <v>933</v>
      </c>
      <c r="B42" s="200">
        <v>0</v>
      </c>
      <c r="C42" s="200">
        <v>72.571516222618584</v>
      </c>
      <c r="D42" s="200">
        <v>45.652431709048393</v>
      </c>
      <c r="E42" s="200">
        <v>0</v>
      </c>
      <c r="F42" s="200">
        <v>41.19669139128824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72.571516222618584</v>
      </c>
      <c r="R42" s="200">
        <v>1</v>
      </c>
      <c r="S42" s="200">
        <v>81.279604545661186</v>
      </c>
      <c r="T42" s="200">
        <v>153.8511207682798</v>
      </c>
    </row>
    <row r="43" spans="1:20" x14ac:dyDescent="0.35">
      <c r="A43" s="201" t="s">
        <v>932</v>
      </c>
      <c r="B43" s="200">
        <v>3007.746568191787</v>
      </c>
      <c r="C43" s="200">
        <v>0</v>
      </c>
      <c r="D43" s="200">
        <v>376.85308099901789</v>
      </c>
      <c r="E43" s="200">
        <v>1620.69023910806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3007.746568191787</v>
      </c>
      <c r="Q43" s="200">
        <v>0</v>
      </c>
      <c r="R43" s="200">
        <v>1</v>
      </c>
      <c r="S43" s="200">
        <v>11745.3870821291</v>
      </c>
      <c r="T43" s="200">
        <v>8737.6405139373164</v>
      </c>
    </row>
    <row r="44" spans="1:20" x14ac:dyDescent="0.35">
      <c r="A44" s="201" t="s">
        <v>931</v>
      </c>
      <c r="B44" s="200">
        <v>0</v>
      </c>
      <c r="C44" s="200">
        <v>7.0016535723276272</v>
      </c>
      <c r="D44" s="200">
        <v>0.17855223400583101</v>
      </c>
      <c r="E44" s="200">
        <v>0</v>
      </c>
      <c r="F44" s="200">
        <v>1.6528652124953791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7.0016535723276272</v>
      </c>
      <c r="R44" s="200">
        <v>1</v>
      </c>
      <c r="S44" s="200">
        <v>0</v>
      </c>
      <c r="T44" s="200">
        <v>7.0016535723276272</v>
      </c>
    </row>
    <row r="45" spans="1:20" x14ac:dyDescent="0.35">
      <c r="A45" s="201" t="s">
        <v>930</v>
      </c>
      <c r="B45" s="200">
        <v>0</v>
      </c>
      <c r="C45" s="200">
        <v>377.64555142309172</v>
      </c>
      <c r="D45" s="200">
        <v>80.505280672167629</v>
      </c>
      <c r="E45" s="200">
        <v>0</v>
      </c>
      <c r="F45" s="200">
        <v>1433.5327146404791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377.64555142309172</v>
      </c>
      <c r="R45" s="200">
        <v>1</v>
      </c>
      <c r="S45" s="200">
        <v>1.8974239911516779</v>
      </c>
      <c r="T45" s="200">
        <v>379.54297541424341</v>
      </c>
    </row>
    <row r="46" spans="1:20" x14ac:dyDescent="0.35">
      <c r="A46" s="201" t="s">
        <v>929</v>
      </c>
      <c r="B46" s="200">
        <v>77.58859503504317</v>
      </c>
      <c r="C46" s="200">
        <v>0</v>
      </c>
      <c r="D46" s="200">
        <v>35.750815547202222</v>
      </c>
      <c r="E46" s="200">
        <v>159.87307210266721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77.58859503504317</v>
      </c>
      <c r="Q46" s="200">
        <v>0</v>
      </c>
      <c r="R46" s="200">
        <v>1</v>
      </c>
      <c r="S46" s="200">
        <v>77.58859503504317</v>
      </c>
      <c r="T46" s="200">
        <v>0</v>
      </c>
    </row>
    <row r="47" spans="1:20" x14ac:dyDescent="0.35">
      <c r="A47" s="201" t="s">
        <v>928</v>
      </c>
      <c r="B47" s="200">
        <v>209.29065142306729</v>
      </c>
      <c r="C47" s="200">
        <v>0</v>
      </c>
      <c r="D47" s="200">
        <v>99.332567244131198</v>
      </c>
      <c r="E47" s="200">
        <v>105.08833071814691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209.29065142306729</v>
      </c>
      <c r="Q47" s="200">
        <v>0</v>
      </c>
      <c r="R47" s="200">
        <v>1</v>
      </c>
      <c r="S47" s="200">
        <v>578.65979484415152</v>
      </c>
      <c r="T47" s="200">
        <v>369.36914342108417</v>
      </c>
    </row>
    <row r="48" spans="1:20" x14ac:dyDescent="0.35">
      <c r="A48" s="201" t="s">
        <v>927</v>
      </c>
      <c r="B48" s="200">
        <v>319.37567092902418</v>
      </c>
      <c r="C48" s="200">
        <v>0</v>
      </c>
      <c r="D48" s="200">
        <v>41.945223096028442</v>
      </c>
      <c r="E48" s="200">
        <v>185.01015366454601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319.37567092902418</v>
      </c>
      <c r="Q48" s="200">
        <v>0</v>
      </c>
      <c r="R48" s="200">
        <v>1</v>
      </c>
      <c r="S48" s="200">
        <v>321.3316507257025</v>
      </c>
      <c r="T48" s="200">
        <v>1.9559797966782739</v>
      </c>
    </row>
    <row r="49" spans="1:20" x14ac:dyDescent="0.35">
      <c r="A49" s="201" t="s">
        <v>926</v>
      </c>
      <c r="B49" s="200">
        <v>0</v>
      </c>
      <c r="C49" s="200">
        <v>328.96430864505339</v>
      </c>
      <c r="D49" s="200">
        <v>34.980645561590968</v>
      </c>
      <c r="E49" s="200">
        <v>0</v>
      </c>
      <c r="F49" s="200">
        <v>458.90641342826962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328.96430864505339</v>
      </c>
      <c r="R49" s="200">
        <v>1</v>
      </c>
      <c r="S49" s="200">
        <v>311.16386000631201</v>
      </c>
      <c r="T49" s="200">
        <v>640.1281686513654</v>
      </c>
    </row>
    <row r="50" spans="1:20" x14ac:dyDescent="0.35">
      <c r="A50" s="201" t="s">
        <v>925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924</v>
      </c>
      <c r="B51" s="200">
        <v>2118.4761551847241</v>
      </c>
      <c r="C51" s="200">
        <v>0</v>
      </c>
      <c r="D51" s="200">
        <v>340.3800394905507</v>
      </c>
      <c r="E51" s="200">
        <v>916.27926097814145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2118.4761551847241</v>
      </c>
      <c r="Q51" s="200">
        <v>0</v>
      </c>
      <c r="R51" s="200">
        <v>1</v>
      </c>
      <c r="S51" s="200">
        <v>4030.4371674559629</v>
      </c>
      <c r="T51" s="200">
        <v>1911.96101227124</v>
      </c>
    </row>
    <row r="52" spans="1:20" x14ac:dyDescent="0.35">
      <c r="A52" s="201" t="s">
        <v>923</v>
      </c>
      <c r="B52" s="200">
        <v>0</v>
      </c>
      <c r="C52" s="200">
        <v>13.78278463285352</v>
      </c>
      <c r="D52" s="200">
        <v>0.7720123466421871</v>
      </c>
      <c r="E52" s="200">
        <v>0</v>
      </c>
      <c r="F52" s="200">
        <v>15.583932130570959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13.78278463285352</v>
      </c>
      <c r="R52" s="200">
        <v>1</v>
      </c>
      <c r="S52" s="200">
        <v>0</v>
      </c>
      <c r="T52" s="200">
        <v>13.78278463285352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375.34376419720519</v>
      </c>
      <c r="D54" s="200">
        <v>97.846181492802486</v>
      </c>
      <c r="E54" s="200">
        <v>0</v>
      </c>
      <c r="F54" s="200">
        <v>342.49893711714299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375.34376419720519</v>
      </c>
      <c r="R54" s="200">
        <v>1</v>
      </c>
      <c r="S54" s="200">
        <v>307.59742900049071</v>
      </c>
      <c r="T54" s="200">
        <v>682.94119319769595</v>
      </c>
    </row>
    <row r="55" spans="1:20" x14ac:dyDescent="0.35">
      <c r="A55" s="201" t="s">
        <v>920</v>
      </c>
      <c r="B55" s="200">
        <v>0</v>
      </c>
      <c r="C55" s="200">
        <v>489.94638514926862</v>
      </c>
      <c r="D55" s="200">
        <v>51.272226559663501</v>
      </c>
      <c r="E55" s="200">
        <v>0</v>
      </c>
      <c r="F55" s="200">
        <v>233.7289563617376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489.94638514926862</v>
      </c>
      <c r="R55" s="200">
        <v>1</v>
      </c>
      <c r="S55" s="200">
        <v>0</v>
      </c>
      <c r="T55" s="200">
        <v>489.94638514926862</v>
      </c>
    </row>
    <row r="56" spans="1:20" x14ac:dyDescent="0.35">
      <c r="A56" s="201" t="s">
        <v>919</v>
      </c>
      <c r="B56" s="200">
        <v>0</v>
      </c>
      <c r="C56" s="200">
        <v>87.157779956671718</v>
      </c>
      <c r="D56" s="200">
        <v>6.0757973598000952</v>
      </c>
      <c r="E56" s="200">
        <v>0</v>
      </c>
      <c r="F56" s="200">
        <v>82.972965815577354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87.157779956671718</v>
      </c>
      <c r="R56" s="200">
        <v>1</v>
      </c>
      <c r="S56" s="200">
        <v>0</v>
      </c>
      <c r="T56" s="200">
        <v>87.157779956671718</v>
      </c>
    </row>
    <row r="57" spans="1:20" x14ac:dyDescent="0.35">
      <c r="A57" s="201" t="s">
        <v>918</v>
      </c>
      <c r="B57" s="200">
        <v>0</v>
      </c>
      <c r="C57" s="200">
        <v>39.218449954022773</v>
      </c>
      <c r="D57" s="200">
        <v>11.70825183568234</v>
      </c>
      <c r="E57" s="200">
        <v>0</v>
      </c>
      <c r="F57" s="200">
        <v>25.40451345854235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39.218449954022773</v>
      </c>
      <c r="R57" s="200">
        <v>1</v>
      </c>
      <c r="S57" s="200">
        <v>78.719955464394175</v>
      </c>
      <c r="T57" s="200">
        <v>117.93840541841691</v>
      </c>
    </row>
    <row r="58" spans="1:20" x14ac:dyDescent="0.35">
      <c r="A58" s="201" t="s">
        <v>917</v>
      </c>
      <c r="B58" s="200">
        <v>3.9663469140480081</v>
      </c>
      <c r="C58" s="200">
        <v>0</v>
      </c>
      <c r="D58" s="200">
        <v>0.67856847949484367</v>
      </c>
      <c r="E58" s="200">
        <v>1.8223687730301199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3.9663469140480081</v>
      </c>
      <c r="Q58" s="200">
        <v>0</v>
      </c>
      <c r="R58" s="200">
        <v>1</v>
      </c>
      <c r="S58" s="200">
        <v>4.7547162878049392</v>
      </c>
      <c r="T58" s="200">
        <v>0.78836937375693106</v>
      </c>
    </row>
    <row r="59" spans="1:20" x14ac:dyDescent="0.35">
      <c r="A59" s="201" t="s">
        <v>916</v>
      </c>
      <c r="B59" s="200">
        <v>0</v>
      </c>
      <c r="C59" s="200">
        <v>27.983285048407812</v>
      </c>
      <c r="D59" s="200">
        <v>2.6579364970183561</v>
      </c>
      <c r="E59" s="200">
        <v>0</v>
      </c>
      <c r="F59" s="200">
        <v>75.48716809308165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27.983285048407812</v>
      </c>
      <c r="R59" s="200">
        <v>1</v>
      </c>
      <c r="S59" s="200">
        <v>0</v>
      </c>
      <c r="T59" s="200">
        <v>27.983285048407812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271.74117093182241</v>
      </c>
      <c r="D78" s="200">
        <v>6.7510981889164992</v>
      </c>
      <c r="E78" s="200">
        <v>0</v>
      </c>
      <c r="F78" s="200">
        <v>5142.8649872505939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271.74117093182241</v>
      </c>
      <c r="R78" s="200">
        <v>1</v>
      </c>
      <c r="S78" s="200">
        <v>0</v>
      </c>
      <c r="T78" s="200">
        <v>271.74117093182241</v>
      </c>
    </row>
    <row r="79" spans="1:20" x14ac:dyDescent="0.35">
      <c r="A79" s="201" t="s">
        <v>896</v>
      </c>
      <c r="B79" s="200">
        <v>55.946347036108897</v>
      </c>
      <c r="C79" s="200">
        <v>0</v>
      </c>
      <c r="D79" s="200">
        <v>4.6997387550966856</v>
      </c>
      <c r="E79" s="200">
        <v>12217.56044546498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55.946347036108897</v>
      </c>
      <c r="Q79" s="200">
        <v>0</v>
      </c>
      <c r="R79" s="200">
        <v>1</v>
      </c>
      <c r="S79" s="200">
        <v>55.946347036108897</v>
      </c>
      <c r="T79" s="200">
        <v>0</v>
      </c>
    </row>
    <row r="80" spans="1:20" x14ac:dyDescent="0.35">
      <c r="A80" s="201" t="s">
        <v>895</v>
      </c>
      <c r="B80" s="200">
        <v>574.45933242718604</v>
      </c>
      <c r="C80" s="200">
        <v>0</v>
      </c>
      <c r="D80" s="200">
        <v>43.382417484453732</v>
      </c>
      <c r="E80" s="200">
        <v>53849.545414032516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574.45933242718604</v>
      </c>
      <c r="Q80" s="200">
        <v>0</v>
      </c>
      <c r="R80" s="200">
        <v>1</v>
      </c>
      <c r="S80" s="200">
        <v>578.90520923496103</v>
      </c>
      <c r="T80" s="200">
        <v>4.4458768077749991</v>
      </c>
    </row>
    <row r="81" spans="1:20" x14ac:dyDescent="0.35">
      <c r="A81" s="201" t="s">
        <v>894</v>
      </c>
      <c r="B81" s="200">
        <v>3067.6681026088431</v>
      </c>
      <c r="C81" s="200">
        <v>0</v>
      </c>
      <c r="D81" s="200">
        <v>16.576415688194469</v>
      </c>
      <c r="E81" s="200">
        <v>93861.862419430399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3067.6681026088431</v>
      </c>
      <c r="Q81" s="200">
        <v>0</v>
      </c>
      <c r="R81" s="200">
        <v>1</v>
      </c>
      <c r="S81" s="200">
        <v>5709.5773600757993</v>
      </c>
      <c r="T81" s="200">
        <v>2641.9092574669562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4A2A4-FD0B-4FA7-8C6A-460AA92CF38C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19675</v>
      </c>
    </row>
    <row r="8" spans="1:25" x14ac:dyDescent="0.35">
      <c r="A8" s="201" t="s">
        <v>871</v>
      </c>
      <c r="B8" s="200">
        <v>10332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908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13074.06409863684</v>
      </c>
      <c r="D16" s="200">
        <v>0</v>
      </c>
      <c r="E16" s="200">
        <v>0</v>
      </c>
      <c r="F16" s="200">
        <v>0</v>
      </c>
      <c r="G16" s="200">
        <v>-26005.18403785372</v>
      </c>
      <c r="H16" s="200">
        <v>1</v>
      </c>
      <c r="I16" s="200">
        <v>1</v>
      </c>
      <c r="J16" s="200">
        <v>1</v>
      </c>
      <c r="K16" s="200">
        <v>1</v>
      </c>
      <c r="L16" s="200">
        <v>-1695.1324803313439</v>
      </c>
      <c r="M16" s="200">
        <v>103366.1303190391</v>
      </c>
      <c r="N16" s="200">
        <v>62591.749702217203</v>
      </c>
      <c r="O16" s="200">
        <v>-40774.380616821923</v>
      </c>
      <c r="P16" s="200">
        <v>9863.9284189181581</v>
      </c>
      <c r="Q16" s="200">
        <v>22937.992517555002</v>
      </c>
      <c r="R16" s="200">
        <v>1</v>
      </c>
      <c r="S16" s="200">
        <v>40949.896044921683</v>
      </c>
      <c r="T16" s="200">
        <v>54023.960143558543</v>
      </c>
      <c r="U16" s="199">
        <v>690.95097719648015</v>
      </c>
      <c r="V16" s="199">
        <v>46956.086717952763</v>
      </c>
      <c r="W16" s="199">
        <v>20950.90268009904</v>
      </c>
      <c r="X16" s="199">
        <v>1695.1324803313439</v>
      </c>
      <c r="Y16" s="199">
        <v>0</v>
      </c>
    </row>
    <row r="17" spans="1:20" x14ac:dyDescent="0.35">
      <c r="A17" s="201" t="s">
        <v>958</v>
      </c>
      <c r="B17" s="200">
        <v>0</v>
      </c>
      <c r="C17" s="200">
        <v>7162.9186247863108</v>
      </c>
      <c r="D17" s="200">
        <v>99.747325764587657</v>
      </c>
      <c r="E17" s="200">
        <v>0</v>
      </c>
      <c r="F17" s="200">
        <v>36.897342086559362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7162.9186247863108</v>
      </c>
      <c r="R17" s="200">
        <v>1</v>
      </c>
      <c r="S17" s="200">
        <v>20855.281039722999</v>
      </c>
      <c r="T17" s="200">
        <v>28018.19966450931</v>
      </c>
    </row>
    <row r="18" spans="1:20" x14ac:dyDescent="0.35">
      <c r="A18" s="201" t="s">
        <v>957</v>
      </c>
      <c r="B18" s="200">
        <v>605.71517819518158</v>
      </c>
      <c r="C18" s="200">
        <v>0</v>
      </c>
      <c r="D18" s="200">
        <v>262.75037636182901</v>
      </c>
      <c r="E18" s="200">
        <v>7.9718924208016793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605.71517819518158</v>
      </c>
      <c r="Q18" s="200">
        <v>0</v>
      </c>
      <c r="R18" s="200">
        <v>1</v>
      </c>
      <c r="S18" s="200">
        <v>1044.073405191019</v>
      </c>
      <c r="T18" s="200">
        <v>438.35822699583701</v>
      </c>
    </row>
    <row r="19" spans="1:20" x14ac:dyDescent="0.35">
      <c r="A19" s="201" t="s">
        <v>956</v>
      </c>
      <c r="B19" s="200">
        <v>0</v>
      </c>
      <c r="C19" s="200">
        <v>4.9372292613955473</v>
      </c>
      <c r="D19" s="200">
        <v>5.2709307380627521</v>
      </c>
      <c r="E19" s="200">
        <v>0</v>
      </c>
      <c r="F19" s="200">
        <v>0.90887230896875926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4.9372292613955473</v>
      </c>
      <c r="R19" s="200">
        <v>1</v>
      </c>
      <c r="S19" s="200">
        <v>8.2471470966143094</v>
      </c>
      <c r="T19" s="200">
        <v>13.18437635800986</v>
      </c>
    </row>
    <row r="20" spans="1:20" x14ac:dyDescent="0.35">
      <c r="A20" s="201" t="s">
        <v>955</v>
      </c>
      <c r="B20" s="200">
        <v>0</v>
      </c>
      <c r="C20" s="200">
        <v>209.16157223319891</v>
      </c>
      <c r="D20" s="200">
        <v>63.519360436092192</v>
      </c>
      <c r="E20" s="200">
        <v>0</v>
      </c>
      <c r="F20" s="200">
        <v>271.16989015386929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209.16157223319891</v>
      </c>
      <c r="R20" s="200">
        <v>1</v>
      </c>
      <c r="S20" s="200">
        <v>20.405122632350881</v>
      </c>
      <c r="T20" s="200">
        <v>229.56669486554969</v>
      </c>
    </row>
    <row r="21" spans="1:20" x14ac:dyDescent="0.35">
      <c r="A21" s="201" t="s">
        <v>954</v>
      </c>
      <c r="B21" s="200">
        <v>0</v>
      </c>
      <c r="C21" s="200">
        <v>5.955120534389688</v>
      </c>
      <c r="D21" s="200">
        <v>3.3194609603464378</v>
      </c>
      <c r="E21" s="200">
        <v>0</v>
      </c>
      <c r="F21" s="200">
        <v>9.0724201959912865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5.955120534389688</v>
      </c>
      <c r="R21" s="200">
        <v>1</v>
      </c>
      <c r="S21" s="200">
        <v>0</v>
      </c>
      <c r="T21" s="200">
        <v>5.955120534389688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75.829229187269064</v>
      </c>
      <c r="D23" s="200">
        <v>97.949482429677488</v>
      </c>
      <c r="E23" s="200">
        <v>0</v>
      </c>
      <c r="F23" s="200">
        <v>17.676471491139949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75.829229187269064</v>
      </c>
      <c r="R23" s="200">
        <v>1</v>
      </c>
      <c r="S23" s="200">
        <v>0</v>
      </c>
      <c r="T23" s="200">
        <v>75.829229187269064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157.56222981014889</v>
      </c>
      <c r="D26" s="200">
        <v>66.881720585488793</v>
      </c>
      <c r="E26" s="200">
        <v>0</v>
      </c>
      <c r="F26" s="200">
        <v>57.597638797267159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157.56222981014889</v>
      </c>
      <c r="R26" s="200">
        <v>1</v>
      </c>
      <c r="S26" s="200">
        <v>0</v>
      </c>
      <c r="T26" s="200">
        <v>157.56222981014889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11.779943910521229</v>
      </c>
      <c r="C28" s="200">
        <v>0</v>
      </c>
      <c r="D28" s="200">
        <v>8.8583790583060082</v>
      </c>
      <c r="E28" s="200">
        <v>5.9792911349627484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11.779943910521229</v>
      </c>
      <c r="Q28" s="200">
        <v>0</v>
      </c>
      <c r="R28" s="200">
        <v>1</v>
      </c>
      <c r="S28" s="200">
        <v>14.46130892607775</v>
      </c>
      <c r="T28" s="200">
        <v>2.681365015556521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0</v>
      </c>
      <c r="C32" s="200">
        <v>6431.3882773060759</v>
      </c>
      <c r="D32" s="200">
        <v>90.102469147776105</v>
      </c>
      <c r="E32" s="200">
        <v>0</v>
      </c>
      <c r="F32" s="200">
        <v>3064.7445416167861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6431.3882773060759</v>
      </c>
      <c r="R32" s="200">
        <v>1</v>
      </c>
      <c r="S32" s="200">
        <v>2557.5964449045391</v>
      </c>
      <c r="T32" s="200">
        <v>8988.9847222106146</v>
      </c>
    </row>
    <row r="33" spans="1:20" x14ac:dyDescent="0.35">
      <c r="A33" s="201" t="s">
        <v>942</v>
      </c>
      <c r="B33" s="200">
        <v>871.60619113554367</v>
      </c>
      <c r="C33" s="200">
        <v>0</v>
      </c>
      <c r="D33" s="200">
        <v>37.750609134707247</v>
      </c>
      <c r="E33" s="200">
        <v>355.48794091821009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871.60619113554367</v>
      </c>
      <c r="Q33" s="200">
        <v>0</v>
      </c>
      <c r="R33" s="200">
        <v>1</v>
      </c>
      <c r="S33" s="200">
        <v>2460.310401562032</v>
      </c>
      <c r="T33" s="200">
        <v>1588.704210426489</v>
      </c>
    </row>
    <row r="34" spans="1:20" x14ac:dyDescent="0.35">
      <c r="A34" s="201" t="s">
        <v>941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940</v>
      </c>
      <c r="B35" s="200">
        <v>0</v>
      </c>
      <c r="C35" s="200">
        <v>89.989132888596913</v>
      </c>
      <c r="D35" s="200">
        <v>28.266293643519781</v>
      </c>
      <c r="E35" s="200">
        <v>0</v>
      </c>
      <c r="F35" s="200">
        <v>124.6956780856827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89.989132888596913</v>
      </c>
      <c r="R35" s="200">
        <v>1</v>
      </c>
      <c r="S35" s="200">
        <v>17.94590052486058</v>
      </c>
      <c r="T35" s="200">
        <v>107.9350334134575</v>
      </c>
    </row>
    <row r="36" spans="1:20" x14ac:dyDescent="0.35">
      <c r="A36" s="201" t="s">
        <v>939</v>
      </c>
      <c r="B36" s="200">
        <v>0</v>
      </c>
      <c r="C36" s="200">
        <v>2200.2988293544358</v>
      </c>
      <c r="D36" s="200">
        <v>163.78032879840529</v>
      </c>
      <c r="E36" s="200">
        <v>0</v>
      </c>
      <c r="F36" s="200">
        <v>1856.3416044214571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2200.2988293544358</v>
      </c>
      <c r="R36" s="200">
        <v>1</v>
      </c>
      <c r="S36" s="200">
        <v>187.22802517849149</v>
      </c>
      <c r="T36" s="200">
        <v>2387.5268545329268</v>
      </c>
    </row>
    <row r="37" spans="1:20" x14ac:dyDescent="0.35">
      <c r="A37" s="201" t="s">
        <v>938</v>
      </c>
      <c r="B37" s="200">
        <v>18.79172410663999</v>
      </c>
      <c r="C37" s="200">
        <v>0</v>
      </c>
      <c r="D37" s="200">
        <v>1.7143234267991601</v>
      </c>
      <c r="E37" s="200">
        <v>2.2201928522505621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18.79172410663999</v>
      </c>
      <c r="Q37" s="200">
        <v>0</v>
      </c>
      <c r="R37" s="200">
        <v>1</v>
      </c>
      <c r="S37" s="200">
        <v>18.79172410663999</v>
      </c>
      <c r="T37" s="200">
        <v>0</v>
      </c>
    </row>
    <row r="38" spans="1:20" x14ac:dyDescent="0.35">
      <c r="A38" s="201" t="s">
        <v>937</v>
      </c>
      <c r="B38" s="200">
        <v>1.0484423776408529</v>
      </c>
      <c r="C38" s="200">
        <v>0</v>
      </c>
      <c r="D38" s="200">
        <v>15.856126308659229</v>
      </c>
      <c r="E38" s="200">
        <v>0.82569306407781551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1.0484423776408529</v>
      </c>
      <c r="Q38" s="200">
        <v>0</v>
      </c>
      <c r="R38" s="200">
        <v>1</v>
      </c>
      <c r="S38" s="200">
        <v>111.8744574776433</v>
      </c>
      <c r="T38" s="200">
        <v>110.82601510000249</v>
      </c>
    </row>
    <row r="39" spans="1:20" x14ac:dyDescent="0.35">
      <c r="A39" s="201" t="s">
        <v>936</v>
      </c>
      <c r="B39" s="200">
        <v>0</v>
      </c>
      <c r="C39" s="200">
        <v>790.92660636504456</v>
      </c>
      <c r="D39" s="200">
        <v>56.365666589944553</v>
      </c>
      <c r="E39" s="200">
        <v>0</v>
      </c>
      <c r="F39" s="200">
        <v>1895.6464526551199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790.92660636504456</v>
      </c>
      <c r="R39" s="200">
        <v>1</v>
      </c>
      <c r="S39" s="200">
        <v>91.980118601026248</v>
      </c>
      <c r="T39" s="200">
        <v>882.90672496607078</v>
      </c>
    </row>
    <row r="40" spans="1:20" x14ac:dyDescent="0.35">
      <c r="A40" s="201" t="s">
        <v>935</v>
      </c>
      <c r="B40" s="200">
        <v>0</v>
      </c>
      <c r="C40" s="200">
        <v>1525.8743597322079</v>
      </c>
      <c r="D40" s="200">
        <v>174.62479087877381</v>
      </c>
      <c r="E40" s="200">
        <v>0</v>
      </c>
      <c r="F40" s="200">
        <v>513.7321127267254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1525.8743597322079</v>
      </c>
      <c r="R40" s="200">
        <v>1</v>
      </c>
      <c r="S40" s="200">
        <v>52.941815760898287</v>
      </c>
      <c r="T40" s="200">
        <v>1578.8161754931059</v>
      </c>
    </row>
    <row r="41" spans="1:20" x14ac:dyDescent="0.35">
      <c r="A41" s="201" t="s">
        <v>934</v>
      </c>
      <c r="B41" s="200">
        <v>1832.8992739101</v>
      </c>
      <c r="C41" s="200">
        <v>0</v>
      </c>
      <c r="D41" s="200">
        <v>235.73988899378941</v>
      </c>
      <c r="E41" s="200">
        <v>858.4514354460083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1832.8992739101</v>
      </c>
      <c r="Q41" s="200">
        <v>0</v>
      </c>
      <c r="R41" s="200">
        <v>1</v>
      </c>
      <c r="S41" s="200">
        <v>2594.078257016668</v>
      </c>
      <c r="T41" s="200">
        <v>761.17898310656801</v>
      </c>
    </row>
    <row r="42" spans="1:20" x14ac:dyDescent="0.35">
      <c r="A42" s="201" t="s">
        <v>933</v>
      </c>
      <c r="B42" s="200">
        <v>127.3165705440432</v>
      </c>
      <c r="C42" s="200">
        <v>0</v>
      </c>
      <c r="D42" s="200">
        <v>144.85720798906229</v>
      </c>
      <c r="E42" s="200">
        <v>58.575215609057842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127.3165705440432</v>
      </c>
      <c r="Q42" s="200">
        <v>0</v>
      </c>
      <c r="R42" s="200">
        <v>1</v>
      </c>
      <c r="S42" s="200">
        <v>159.9805586553112</v>
      </c>
      <c r="T42" s="200">
        <v>32.66398811126799</v>
      </c>
    </row>
    <row r="43" spans="1:20" x14ac:dyDescent="0.35">
      <c r="A43" s="201" t="s">
        <v>932</v>
      </c>
      <c r="B43" s="200">
        <v>0</v>
      </c>
      <c r="C43" s="200">
        <v>1004.087812540194</v>
      </c>
      <c r="D43" s="200">
        <v>94.985293829110859</v>
      </c>
      <c r="E43" s="200">
        <v>0</v>
      </c>
      <c r="F43" s="200">
        <v>1209.9303169107829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1004.087812540194</v>
      </c>
      <c r="R43" s="200">
        <v>1</v>
      </c>
      <c r="S43" s="200">
        <v>189.04867772746749</v>
      </c>
      <c r="T43" s="200">
        <v>1193.136490267661</v>
      </c>
    </row>
    <row r="44" spans="1:20" x14ac:dyDescent="0.35">
      <c r="A44" s="201" t="s">
        <v>931</v>
      </c>
      <c r="B44" s="200">
        <v>0</v>
      </c>
      <c r="C44" s="200">
        <v>36.987689645982726</v>
      </c>
      <c r="D44" s="200">
        <v>38.978635597202206</v>
      </c>
      <c r="E44" s="200">
        <v>0</v>
      </c>
      <c r="F44" s="200">
        <v>12.873145149810171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36.987689645982726</v>
      </c>
      <c r="R44" s="200">
        <v>1</v>
      </c>
      <c r="S44" s="200">
        <v>179.8844454961893</v>
      </c>
      <c r="T44" s="200">
        <v>216.87213514217211</v>
      </c>
    </row>
    <row r="45" spans="1:20" x14ac:dyDescent="0.35">
      <c r="A45" s="201" t="s">
        <v>930</v>
      </c>
      <c r="B45" s="200">
        <v>0</v>
      </c>
      <c r="C45" s="200">
        <v>32.667557581350039</v>
      </c>
      <c r="D45" s="200">
        <v>24.590495053983972</v>
      </c>
      <c r="E45" s="200">
        <v>0</v>
      </c>
      <c r="F45" s="200">
        <v>182.8228780385148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32.667557581350039</v>
      </c>
      <c r="R45" s="200">
        <v>1</v>
      </c>
      <c r="S45" s="200">
        <v>0</v>
      </c>
      <c r="T45" s="200">
        <v>32.667557581350039</v>
      </c>
    </row>
    <row r="46" spans="1:20" x14ac:dyDescent="0.35">
      <c r="A46" s="201" t="s">
        <v>929</v>
      </c>
      <c r="B46" s="200">
        <v>0</v>
      </c>
      <c r="C46" s="200">
        <v>67.643256212064315</v>
      </c>
      <c r="D46" s="200">
        <v>111.29813804461151</v>
      </c>
      <c r="E46" s="200">
        <v>0</v>
      </c>
      <c r="F46" s="200">
        <v>261.34387531315599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67.643256212064315</v>
      </c>
      <c r="R46" s="200">
        <v>1</v>
      </c>
      <c r="S46" s="200">
        <v>0</v>
      </c>
      <c r="T46" s="200">
        <v>67.643256212064315</v>
      </c>
    </row>
    <row r="47" spans="1:20" x14ac:dyDescent="0.35">
      <c r="A47" s="201" t="s">
        <v>928</v>
      </c>
      <c r="B47" s="200">
        <v>121.64888389956479</v>
      </c>
      <c r="C47" s="200">
        <v>0</v>
      </c>
      <c r="D47" s="200">
        <v>79.483684183591464</v>
      </c>
      <c r="E47" s="200">
        <v>65.259960761310438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121.64888389956479</v>
      </c>
      <c r="Q47" s="200">
        <v>0</v>
      </c>
      <c r="R47" s="200">
        <v>1</v>
      </c>
      <c r="S47" s="200">
        <v>161.20011053275621</v>
      </c>
      <c r="T47" s="200">
        <v>39.551226633191384</v>
      </c>
    </row>
    <row r="48" spans="1:20" x14ac:dyDescent="0.35">
      <c r="A48" s="201" t="s">
        <v>927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926</v>
      </c>
      <c r="B49" s="200">
        <v>0</v>
      </c>
      <c r="C49" s="200">
        <v>182.225406020767</v>
      </c>
      <c r="D49" s="200">
        <v>35.760161153369381</v>
      </c>
      <c r="E49" s="200">
        <v>0</v>
      </c>
      <c r="F49" s="200">
        <v>374.77871121402438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182.225406020767</v>
      </c>
      <c r="R49" s="200">
        <v>1</v>
      </c>
      <c r="S49" s="200">
        <v>35.088090070618563</v>
      </c>
      <c r="T49" s="200">
        <v>217.3134960913855</v>
      </c>
    </row>
    <row r="50" spans="1:20" x14ac:dyDescent="0.35">
      <c r="A50" s="201" t="s">
        <v>925</v>
      </c>
      <c r="B50" s="200">
        <v>0</v>
      </c>
      <c r="C50" s="200">
        <v>4.969145567975394</v>
      </c>
      <c r="D50" s="200">
        <v>0.92214547561444338</v>
      </c>
      <c r="E50" s="200">
        <v>0</v>
      </c>
      <c r="F50" s="200">
        <v>36.368110741552947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4.969145567975394</v>
      </c>
      <c r="R50" s="200">
        <v>1</v>
      </c>
      <c r="S50" s="200">
        <v>0</v>
      </c>
      <c r="T50" s="200">
        <v>4.969145567975394</v>
      </c>
    </row>
    <row r="51" spans="1:20" x14ac:dyDescent="0.35">
      <c r="A51" s="201" t="s">
        <v>924</v>
      </c>
      <c r="B51" s="200">
        <v>45.411518384988511</v>
      </c>
      <c r="C51" s="200">
        <v>0</v>
      </c>
      <c r="D51" s="200">
        <v>10.050896510524019</v>
      </c>
      <c r="E51" s="200">
        <v>20.984774942937999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45.411518384988511</v>
      </c>
      <c r="Q51" s="200">
        <v>0</v>
      </c>
      <c r="R51" s="200">
        <v>1</v>
      </c>
      <c r="S51" s="200">
        <v>45.411518384988511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200.39447662787941</v>
      </c>
      <c r="D52" s="200">
        <v>38.793164936739608</v>
      </c>
      <c r="E52" s="200">
        <v>0</v>
      </c>
      <c r="F52" s="200">
        <v>334.05383827087019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200.39447662787941</v>
      </c>
      <c r="R52" s="200">
        <v>1</v>
      </c>
      <c r="S52" s="200">
        <v>0</v>
      </c>
      <c r="T52" s="200">
        <v>200.39447662787941</v>
      </c>
    </row>
    <row r="53" spans="1:20" x14ac:dyDescent="0.35">
      <c r="A53" s="201" t="s">
        <v>922</v>
      </c>
      <c r="B53" s="200">
        <v>0</v>
      </c>
      <c r="C53" s="200">
        <v>97.959988911687532</v>
      </c>
      <c r="D53" s="200">
        <v>14.614307117147341</v>
      </c>
      <c r="E53" s="200">
        <v>0</v>
      </c>
      <c r="F53" s="200">
        <v>367.26400084386052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97.959988911687532</v>
      </c>
      <c r="R53" s="200">
        <v>1</v>
      </c>
      <c r="S53" s="200">
        <v>13.19997655048221</v>
      </c>
      <c r="T53" s="200">
        <v>111.15996546216969</v>
      </c>
    </row>
    <row r="54" spans="1:20" x14ac:dyDescent="0.35">
      <c r="A54" s="201" t="s">
        <v>921</v>
      </c>
      <c r="B54" s="200">
        <v>0</v>
      </c>
      <c r="C54" s="200">
        <v>983.3876701584818</v>
      </c>
      <c r="D54" s="200">
        <v>366.03673724560861</v>
      </c>
      <c r="E54" s="200">
        <v>0</v>
      </c>
      <c r="F54" s="200">
        <v>1322.956068067441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983.3876701584818</v>
      </c>
      <c r="R54" s="200">
        <v>1</v>
      </c>
      <c r="S54" s="200">
        <v>0</v>
      </c>
      <c r="T54" s="200">
        <v>983.3876701584818</v>
      </c>
    </row>
    <row r="55" spans="1:20" x14ac:dyDescent="0.35">
      <c r="A55" s="201" t="s">
        <v>920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919</v>
      </c>
      <c r="B56" s="200">
        <v>0</v>
      </c>
      <c r="C56" s="200">
        <v>5.8024787120366081</v>
      </c>
      <c r="D56" s="200">
        <v>5.7946497357091893</v>
      </c>
      <c r="E56" s="200">
        <v>0</v>
      </c>
      <c r="F56" s="200">
        <v>8.1439416072524438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5.8024787120366081</v>
      </c>
      <c r="R56" s="200">
        <v>1</v>
      </c>
      <c r="S56" s="200">
        <v>8.6002958329695449</v>
      </c>
      <c r="T56" s="200">
        <v>14.40277454500615</v>
      </c>
    </row>
    <row r="57" spans="1:20" x14ac:dyDescent="0.35">
      <c r="A57" s="201" t="s">
        <v>918</v>
      </c>
      <c r="B57" s="200">
        <v>0</v>
      </c>
      <c r="C57" s="200">
        <v>5.9254460744985682</v>
      </c>
      <c r="D57" s="200">
        <v>2.614564638376673</v>
      </c>
      <c r="E57" s="200">
        <v>0</v>
      </c>
      <c r="F57" s="200">
        <v>5.6589016739417772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5.9254460744985682</v>
      </c>
      <c r="R57" s="200">
        <v>1</v>
      </c>
      <c r="S57" s="200">
        <v>3.1197157801788391</v>
      </c>
      <c r="T57" s="200">
        <v>9.0451618546774064</v>
      </c>
    </row>
    <row r="58" spans="1:20" x14ac:dyDescent="0.35">
      <c r="A58" s="201" t="s">
        <v>917</v>
      </c>
      <c r="B58" s="200">
        <v>0</v>
      </c>
      <c r="C58" s="200">
        <v>18.85142501485889</v>
      </c>
      <c r="D58" s="200">
        <v>8.925496965590332</v>
      </c>
      <c r="E58" s="200">
        <v>0</v>
      </c>
      <c r="F58" s="200">
        <v>9.2705918903640701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18.85142501485889</v>
      </c>
      <c r="R58" s="200">
        <v>1</v>
      </c>
      <c r="S58" s="200">
        <v>0</v>
      </c>
      <c r="T58" s="200">
        <v>18.85142501485889</v>
      </c>
    </row>
    <row r="59" spans="1:20" x14ac:dyDescent="0.35">
      <c r="A59" s="201" t="s">
        <v>916</v>
      </c>
      <c r="B59" s="200">
        <v>0</v>
      </c>
      <c r="C59" s="200">
        <v>84.2317943782935</v>
      </c>
      <c r="D59" s="200">
        <v>30.648666050723321</v>
      </c>
      <c r="E59" s="200">
        <v>0</v>
      </c>
      <c r="F59" s="200">
        <v>334.99716374509632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84.2317943782935</v>
      </c>
      <c r="R59" s="200">
        <v>1</v>
      </c>
      <c r="S59" s="200">
        <v>0</v>
      </c>
      <c r="T59" s="200">
        <v>84.2317943782935</v>
      </c>
    </row>
    <row r="60" spans="1:20" x14ac:dyDescent="0.35">
      <c r="A60" s="201" t="s">
        <v>915</v>
      </c>
      <c r="B60" s="200">
        <v>0</v>
      </c>
      <c r="C60" s="200">
        <v>162.91274245663499</v>
      </c>
      <c r="D60" s="200">
        <v>46.558280849275377</v>
      </c>
      <c r="E60" s="200">
        <v>0</v>
      </c>
      <c r="F60" s="200">
        <v>292.61880181705533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162.91274245663499</v>
      </c>
      <c r="R60" s="200">
        <v>1</v>
      </c>
      <c r="S60" s="200">
        <v>38.88622558717843</v>
      </c>
      <c r="T60" s="200">
        <v>201.7989680438134</v>
      </c>
    </row>
    <row r="61" spans="1:20" x14ac:dyDescent="0.35">
      <c r="A61" s="201" t="s">
        <v>914</v>
      </c>
      <c r="B61" s="200">
        <v>0</v>
      </c>
      <c r="C61" s="200">
        <v>74.624045113991727</v>
      </c>
      <c r="D61" s="200">
        <v>30.940738741112881</v>
      </c>
      <c r="E61" s="200">
        <v>0</v>
      </c>
      <c r="F61" s="200">
        <v>26.689938046191632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74.624045113991727</v>
      </c>
      <c r="R61" s="200">
        <v>1</v>
      </c>
      <c r="S61" s="200">
        <v>0</v>
      </c>
      <c r="T61" s="200">
        <v>74.624045113991727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138.69219966772931</v>
      </c>
      <c r="D63" s="200">
        <v>50.346960731541202</v>
      </c>
      <c r="E63" s="200">
        <v>0</v>
      </c>
      <c r="F63" s="200">
        <v>1178.430481221113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138.69219966772931</v>
      </c>
      <c r="R63" s="200">
        <v>1</v>
      </c>
      <c r="S63" s="200">
        <v>0</v>
      </c>
      <c r="T63" s="200">
        <v>138.69219966772931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922.54744688711708</v>
      </c>
      <c r="D68" s="200">
        <v>1145.1607142819021</v>
      </c>
      <c r="E68" s="200">
        <v>0</v>
      </c>
      <c r="F68" s="200">
        <v>19848.258972098971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922.54744688711708</v>
      </c>
      <c r="R68" s="200">
        <v>1</v>
      </c>
      <c r="S68" s="200">
        <v>3.4783218670973222</v>
      </c>
      <c r="T68" s="200">
        <v>926.02576875421437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6.998010216844829</v>
      </c>
      <c r="C74" s="200">
        <v>0</v>
      </c>
      <c r="D74" s="200">
        <v>19.713913251587108</v>
      </c>
      <c r="E74" s="200">
        <v>53.614134558009418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6.998010216844829</v>
      </c>
      <c r="Q74" s="200">
        <v>0</v>
      </c>
      <c r="R74" s="200">
        <v>1</v>
      </c>
      <c r="S74" s="200">
        <v>15.260985509792389</v>
      </c>
      <c r="T74" s="200">
        <v>8.2629752929475657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259.2407245243852</v>
      </c>
      <c r="D78" s="200">
        <v>61.354729791926019</v>
      </c>
      <c r="E78" s="200">
        <v>0</v>
      </c>
      <c r="F78" s="200">
        <v>7233.4177605879941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259.2407245243852</v>
      </c>
      <c r="R78" s="200">
        <v>1</v>
      </c>
      <c r="S78" s="200">
        <v>186.81970783980239</v>
      </c>
      <c r="T78" s="200">
        <v>446.06043236418759</v>
      </c>
    </row>
    <row r="79" spans="1:20" x14ac:dyDescent="0.35">
      <c r="A79" s="201" t="s">
        <v>896</v>
      </c>
      <c r="B79" s="200">
        <v>33.347459911409217</v>
      </c>
      <c r="C79" s="200">
        <v>0</v>
      </c>
      <c r="D79" s="200">
        <v>13.6029953417053</v>
      </c>
      <c r="E79" s="200">
        <v>7780.5363557167566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33.347459911409217</v>
      </c>
      <c r="Q79" s="200">
        <v>0</v>
      </c>
      <c r="R79" s="200">
        <v>1</v>
      </c>
      <c r="S79" s="200">
        <v>38.190435589449123</v>
      </c>
      <c r="T79" s="200">
        <v>4.8429756780399043</v>
      </c>
    </row>
    <row r="80" spans="1:20" x14ac:dyDescent="0.35">
      <c r="A80" s="201" t="s">
        <v>895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894</v>
      </c>
      <c r="B81" s="200">
        <v>6187.3652223256786</v>
      </c>
      <c r="C81" s="200">
        <v>0</v>
      </c>
      <c r="D81" s="200">
        <v>101.55374662486641</v>
      </c>
      <c r="E81" s="200">
        <v>202264.9187876785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6187.3652223256786</v>
      </c>
      <c r="Q81" s="200">
        <v>0</v>
      </c>
      <c r="R81" s="200">
        <v>1</v>
      </c>
      <c r="S81" s="200">
        <v>9836.5118107955459</v>
      </c>
      <c r="T81" s="200">
        <v>3649.1465884698659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9C78E-E77A-44EB-A04D-B517CC152761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19675</v>
      </c>
    </row>
    <row r="8" spans="1:25" x14ac:dyDescent="0.35">
      <c r="A8" s="201" t="s">
        <v>871</v>
      </c>
      <c r="B8" s="200">
        <v>10332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907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2740.7065914045629</v>
      </c>
      <c r="C16" s="200">
        <v>0</v>
      </c>
      <c r="D16" s="200">
        <v>0</v>
      </c>
      <c r="E16" s="200">
        <v>0</v>
      </c>
      <c r="F16" s="200">
        <v>0</v>
      </c>
      <c r="G16" s="200">
        <v>11820.900664324219</v>
      </c>
      <c r="H16" s="200">
        <v>1</v>
      </c>
      <c r="I16" s="200">
        <v>1</v>
      </c>
      <c r="J16" s="200">
        <v>1</v>
      </c>
      <c r="K16" s="200">
        <v>1</v>
      </c>
      <c r="L16" s="200">
        <v>-256.97212007988549</v>
      </c>
      <c r="M16" s="200">
        <v>76361.091600760366</v>
      </c>
      <c r="N16" s="200">
        <v>90665.72673640927</v>
      </c>
      <c r="O16" s="200">
        <v>14304.635135648899</v>
      </c>
      <c r="P16" s="200">
        <v>11177.175411203039</v>
      </c>
      <c r="Q16" s="200">
        <v>8436.4688197984797</v>
      </c>
      <c r="R16" s="200">
        <v>1</v>
      </c>
      <c r="S16" s="200">
        <v>54293.533322693642</v>
      </c>
      <c r="T16" s="200">
        <v>51552.826731289082</v>
      </c>
      <c r="U16" s="199">
        <v>9451.5758550939372</v>
      </c>
      <c r="V16" s="199">
        <v>15099.716894297469</v>
      </c>
      <c r="W16" s="199">
        <v>26920.617558621689</v>
      </c>
      <c r="X16" s="199">
        <v>256.97212007988549</v>
      </c>
      <c r="Y16" s="199">
        <v>0</v>
      </c>
    </row>
    <row r="17" spans="1:20" x14ac:dyDescent="0.35">
      <c r="A17" s="201" t="s">
        <v>958</v>
      </c>
      <c r="B17" s="200">
        <v>2985.3296789373421</v>
      </c>
      <c r="C17" s="200">
        <v>0</v>
      </c>
      <c r="D17" s="200">
        <v>116.80556226466641</v>
      </c>
      <c r="E17" s="200">
        <v>35.982314508490823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2985.3296789373421</v>
      </c>
      <c r="Q17" s="200">
        <v>0</v>
      </c>
      <c r="R17" s="200">
        <v>1</v>
      </c>
      <c r="S17" s="200">
        <v>33392.448727253774</v>
      </c>
      <c r="T17" s="200">
        <v>30407.119048316428</v>
      </c>
    </row>
    <row r="18" spans="1:20" x14ac:dyDescent="0.35">
      <c r="A18" s="201" t="s">
        <v>957</v>
      </c>
      <c r="B18" s="200">
        <v>6.1970431012996912</v>
      </c>
      <c r="C18" s="200">
        <v>0</v>
      </c>
      <c r="D18" s="200">
        <v>1.0372874711704949</v>
      </c>
      <c r="E18" s="200">
        <v>0.36787970183879382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6.1970431012996912</v>
      </c>
      <c r="Q18" s="200">
        <v>0</v>
      </c>
      <c r="R18" s="200">
        <v>1</v>
      </c>
      <c r="S18" s="200">
        <v>6.1970431012996912</v>
      </c>
      <c r="T18" s="200">
        <v>0</v>
      </c>
    </row>
    <row r="19" spans="1:20" x14ac:dyDescent="0.35">
      <c r="A19" s="201" t="s">
        <v>956</v>
      </c>
      <c r="B19" s="200">
        <v>0</v>
      </c>
      <c r="C19" s="200">
        <v>55.879193572104349</v>
      </c>
      <c r="D19" s="200">
        <v>13.138936481773561</v>
      </c>
      <c r="E19" s="200">
        <v>0</v>
      </c>
      <c r="F19" s="200">
        <v>1.762343444313518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55.879193572104349</v>
      </c>
      <c r="R19" s="200">
        <v>1</v>
      </c>
      <c r="S19" s="200">
        <v>0</v>
      </c>
      <c r="T19" s="200">
        <v>55.879193572104349</v>
      </c>
    </row>
    <row r="20" spans="1:20" x14ac:dyDescent="0.35">
      <c r="A20" s="201" t="s">
        <v>955</v>
      </c>
      <c r="B20" s="200">
        <v>0</v>
      </c>
      <c r="C20" s="200">
        <v>12.870233093915131</v>
      </c>
      <c r="D20" s="200">
        <v>2.961389228370201</v>
      </c>
      <c r="E20" s="200">
        <v>0</v>
      </c>
      <c r="F20" s="200">
        <v>2.85868840356303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12.870233093915131</v>
      </c>
      <c r="R20" s="200">
        <v>1</v>
      </c>
      <c r="S20" s="200">
        <v>0</v>
      </c>
      <c r="T20" s="200">
        <v>12.870233093915131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68.619018161075971</v>
      </c>
      <c r="C25" s="200">
        <v>0</v>
      </c>
      <c r="D25" s="200">
        <v>161.2450256256148</v>
      </c>
      <c r="E25" s="200">
        <v>32.611169567209259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68.619018161075971</v>
      </c>
      <c r="Q25" s="200">
        <v>0</v>
      </c>
      <c r="R25" s="200">
        <v>1</v>
      </c>
      <c r="S25" s="200">
        <v>68.619018161075971</v>
      </c>
      <c r="T25" s="200">
        <v>0</v>
      </c>
    </row>
    <row r="26" spans="1:20" x14ac:dyDescent="0.35">
      <c r="A26" s="201" t="s">
        <v>949</v>
      </c>
      <c r="B26" s="200">
        <v>346.8459979293246</v>
      </c>
      <c r="C26" s="200">
        <v>0</v>
      </c>
      <c r="D26" s="200">
        <v>133.70472329189889</v>
      </c>
      <c r="E26" s="200">
        <v>267.78767606436833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346.8459979293246</v>
      </c>
      <c r="Q26" s="200">
        <v>0</v>
      </c>
      <c r="R26" s="200">
        <v>1</v>
      </c>
      <c r="S26" s="200">
        <v>346.8459979293246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2.6177623736226998</v>
      </c>
      <c r="C28" s="200">
        <v>0</v>
      </c>
      <c r="D28" s="200">
        <v>1.278966127840955</v>
      </c>
      <c r="E28" s="200">
        <v>5.9932864407831836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2.6177623736226998</v>
      </c>
      <c r="Q28" s="200">
        <v>0</v>
      </c>
      <c r="R28" s="200">
        <v>1</v>
      </c>
      <c r="S28" s="200">
        <v>2.6177623736226998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0</v>
      </c>
      <c r="C32" s="200">
        <v>160.53490531063201</v>
      </c>
      <c r="D32" s="200">
        <v>64.684300361245519</v>
      </c>
      <c r="E32" s="200">
        <v>0</v>
      </c>
      <c r="F32" s="200">
        <v>13.106292818230729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160.53490531063201</v>
      </c>
      <c r="R32" s="200">
        <v>1</v>
      </c>
      <c r="S32" s="200">
        <v>4521.928050484963</v>
      </c>
      <c r="T32" s="200">
        <v>4682.462955795595</v>
      </c>
    </row>
    <row r="33" spans="1:20" x14ac:dyDescent="0.35">
      <c r="A33" s="201" t="s">
        <v>942</v>
      </c>
      <c r="B33" s="200">
        <v>1197.4946866605869</v>
      </c>
      <c r="C33" s="200">
        <v>0</v>
      </c>
      <c r="D33" s="200">
        <v>41.541376602127997</v>
      </c>
      <c r="E33" s="200">
        <v>2202.9594229127902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1197.4946866605869</v>
      </c>
      <c r="Q33" s="200">
        <v>0</v>
      </c>
      <c r="R33" s="200">
        <v>1</v>
      </c>
      <c r="S33" s="200">
        <v>3080.273088640527</v>
      </c>
      <c r="T33" s="200">
        <v>1882.7784019799401</v>
      </c>
    </row>
    <row r="34" spans="1:20" x14ac:dyDescent="0.35">
      <c r="A34" s="201" t="s">
        <v>941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940</v>
      </c>
      <c r="B35" s="200">
        <v>145.45747984403431</v>
      </c>
      <c r="C35" s="200">
        <v>0</v>
      </c>
      <c r="D35" s="200">
        <v>90.677584241445402</v>
      </c>
      <c r="E35" s="200">
        <v>846.55155613925001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145.45747984403431</v>
      </c>
      <c r="Q35" s="200">
        <v>0</v>
      </c>
      <c r="R35" s="200">
        <v>1</v>
      </c>
      <c r="S35" s="200">
        <v>299.0388779046587</v>
      </c>
      <c r="T35" s="200">
        <v>153.58139806062439</v>
      </c>
    </row>
    <row r="36" spans="1:20" x14ac:dyDescent="0.35">
      <c r="A36" s="201" t="s">
        <v>939</v>
      </c>
      <c r="B36" s="200">
        <v>0</v>
      </c>
      <c r="C36" s="200">
        <v>3484.127560343366</v>
      </c>
      <c r="D36" s="200">
        <v>304.28449631266949</v>
      </c>
      <c r="E36" s="200">
        <v>0</v>
      </c>
      <c r="F36" s="200">
        <v>503.60625707091941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3484.127560343366</v>
      </c>
      <c r="R36" s="200">
        <v>1</v>
      </c>
      <c r="S36" s="200">
        <v>895.96629076977638</v>
      </c>
      <c r="T36" s="200">
        <v>4380.0938511131426</v>
      </c>
    </row>
    <row r="37" spans="1:20" x14ac:dyDescent="0.35">
      <c r="A37" s="201" t="s">
        <v>938</v>
      </c>
      <c r="B37" s="200">
        <v>274.79902662190909</v>
      </c>
      <c r="C37" s="200">
        <v>0</v>
      </c>
      <c r="D37" s="200">
        <v>138.01451293765581</v>
      </c>
      <c r="E37" s="200">
        <v>146.44265659632501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274.79902662190909</v>
      </c>
      <c r="Q37" s="200">
        <v>0</v>
      </c>
      <c r="R37" s="200">
        <v>1</v>
      </c>
      <c r="S37" s="200">
        <v>991.62321718760381</v>
      </c>
      <c r="T37" s="200">
        <v>716.82419056569472</v>
      </c>
    </row>
    <row r="38" spans="1:20" x14ac:dyDescent="0.35">
      <c r="A38" s="201" t="s">
        <v>937</v>
      </c>
      <c r="B38" s="200">
        <v>35.200749977827002</v>
      </c>
      <c r="C38" s="200">
        <v>0</v>
      </c>
      <c r="D38" s="200">
        <v>56.079437278561286</v>
      </c>
      <c r="E38" s="200">
        <v>125.0415425410234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35.200749977827002</v>
      </c>
      <c r="Q38" s="200">
        <v>0</v>
      </c>
      <c r="R38" s="200">
        <v>1</v>
      </c>
      <c r="S38" s="200">
        <v>464.6846696085646</v>
      </c>
      <c r="T38" s="200">
        <v>429.4839196307376</v>
      </c>
    </row>
    <row r="39" spans="1:20" x14ac:dyDescent="0.35">
      <c r="A39" s="201" t="s">
        <v>936</v>
      </c>
      <c r="B39" s="200">
        <v>3.198641724193469</v>
      </c>
      <c r="C39" s="200">
        <v>0</v>
      </c>
      <c r="D39" s="200">
        <v>0.17482782858012819</v>
      </c>
      <c r="E39" s="200">
        <v>28.023243098296039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3.198641724193469</v>
      </c>
      <c r="Q39" s="200">
        <v>0</v>
      </c>
      <c r="R39" s="200">
        <v>1</v>
      </c>
      <c r="S39" s="200">
        <v>3.198641724193469</v>
      </c>
      <c r="T39" s="200">
        <v>0</v>
      </c>
    </row>
    <row r="40" spans="1:20" x14ac:dyDescent="0.35">
      <c r="A40" s="201" t="s">
        <v>935</v>
      </c>
      <c r="B40" s="200">
        <v>262.06244389010482</v>
      </c>
      <c r="C40" s="200">
        <v>0</v>
      </c>
      <c r="D40" s="200">
        <v>25.057784830518639</v>
      </c>
      <c r="E40" s="200">
        <v>147.1900529955378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262.06244389010482</v>
      </c>
      <c r="Q40" s="200">
        <v>0</v>
      </c>
      <c r="R40" s="200">
        <v>1</v>
      </c>
      <c r="S40" s="200">
        <v>262.06244389010482</v>
      </c>
      <c r="T40" s="200">
        <v>0</v>
      </c>
    </row>
    <row r="41" spans="1:20" x14ac:dyDescent="0.35">
      <c r="A41" s="201" t="s">
        <v>934</v>
      </c>
      <c r="B41" s="200">
        <v>33.670644485583331</v>
      </c>
      <c r="C41" s="200">
        <v>0</v>
      </c>
      <c r="D41" s="200">
        <v>7.867059460962901</v>
      </c>
      <c r="E41" s="200">
        <v>71.13066967140351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33.670644485583331</v>
      </c>
      <c r="Q41" s="200">
        <v>0</v>
      </c>
      <c r="R41" s="200">
        <v>1</v>
      </c>
      <c r="S41" s="200">
        <v>79.251336985716264</v>
      </c>
      <c r="T41" s="200">
        <v>45.580692500132933</v>
      </c>
    </row>
    <row r="42" spans="1:20" x14ac:dyDescent="0.35">
      <c r="A42" s="201" t="s">
        <v>933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931</v>
      </c>
      <c r="B44" s="200">
        <v>2074.317583354285</v>
      </c>
      <c r="C44" s="200">
        <v>0</v>
      </c>
      <c r="D44" s="200">
        <v>465.06194843198989</v>
      </c>
      <c r="E44" s="200">
        <v>1347.786165103578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2074.317583354285</v>
      </c>
      <c r="Q44" s="200">
        <v>0</v>
      </c>
      <c r="R44" s="200">
        <v>1</v>
      </c>
      <c r="S44" s="200">
        <v>3730.4468809063951</v>
      </c>
      <c r="T44" s="200">
        <v>1656.129297552111</v>
      </c>
    </row>
    <row r="45" spans="1:20" x14ac:dyDescent="0.35">
      <c r="A45" s="201" t="s">
        <v>930</v>
      </c>
      <c r="B45" s="200">
        <v>0</v>
      </c>
      <c r="C45" s="200">
        <v>130.96330505587349</v>
      </c>
      <c r="D45" s="200">
        <v>91.782928938702426</v>
      </c>
      <c r="E45" s="200">
        <v>0</v>
      </c>
      <c r="F45" s="200">
        <v>125.5695513825743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130.96330505587349</v>
      </c>
      <c r="R45" s="200">
        <v>1</v>
      </c>
      <c r="S45" s="200">
        <v>0</v>
      </c>
      <c r="T45" s="200">
        <v>130.96330505587349</v>
      </c>
    </row>
    <row r="46" spans="1:20" x14ac:dyDescent="0.35">
      <c r="A46" s="201" t="s">
        <v>929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928</v>
      </c>
      <c r="B47" s="200">
        <v>0</v>
      </c>
      <c r="C47" s="200">
        <v>96.137964464053368</v>
      </c>
      <c r="D47" s="200">
        <v>85.341994100977416</v>
      </c>
      <c r="E47" s="200">
        <v>0</v>
      </c>
      <c r="F47" s="200">
        <v>20.927192829064008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96.137964464053368</v>
      </c>
      <c r="R47" s="200">
        <v>1</v>
      </c>
      <c r="S47" s="200">
        <v>72.793637191837064</v>
      </c>
      <c r="T47" s="200">
        <v>168.9316016558904</v>
      </c>
    </row>
    <row r="48" spans="1:20" x14ac:dyDescent="0.35">
      <c r="A48" s="201" t="s">
        <v>927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926</v>
      </c>
      <c r="B49" s="200">
        <v>1204.092644968398</v>
      </c>
      <c r="C49" s="200">
        <v>0</v>
      </c>
      <c r="D49" s="200">
        <v>149.90678873402959</v>
      </c>
      <c r="E49" s="200">
        <v>5414.2306245521986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1204.092644968398</v>
      </c>
      <c r="Q49" s="200">
        <v>0</v>
      </c>
      <c r="R49" s="200">
        <v>1</v>
      </c>
      <c r="S49" s="200">
        <v>1204.092644968398</v>
      </c>
      <c r="T49" s="200">
        <v>0</v>
      </c>
    </row>
    <row r="50" spans="1:20" x14ac:dyDescent="0.35">
      <c r="A50" s="201" t="s">
        <v>925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924</v>
      </c>
      <c r="B51" s="200">
        <v>107.4758382779296</v>
      </c>
      <c r="C51" s="200">
        <v>0</v>
      </c>
      <c r="D51" s="200">
        <v>76.346449054811728</v>
      </c>
      <c r="E51" s="200">
        <v>224.01519105726209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107.4758382779296</v>
      </c>
      <c r="Q51" s="200">
        <v>0</v>
      </c>
      <c r="R51" s="200">
        <v>1</v>
      </c>
      <c r="S51" s="200">
        <v>250.43838763413879</v>
      </c>
      <c r="T51" s="200">
        <v>142.96254935620931</v>
      </c>
    </row>
    <row r="52" spans="1:20" x14ac:dyDescent="0.35">
      <c r="A52" s="201" t="s">
        <v>923</v>
      </c>
      <c r="B52" s="200">
        <v>0</v>
      </c>
      <c r="C52" s="200">
        <v>1157.9557220172001</v>
      </c>
      <c r="D52" s="200">
        <v>213.60643514780199</v>
      </c>
      <c r="E52" s="200">
        <v>0</v>
      </c>
      <c r="F52" s="200">
        <v>330.70709476608113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1157.9557220172001</v>
      </c>
      <c r="R52" s="200">
        <v>1</v>
      </c>
      <c r="S52" s="200">
        <v>0</v>
      </c>
      <c r="T52" s="200">
        <v>1157.9557220172001</v>
      </c>
    </row>
    <row r="53" spans="1:20" x14ac:dyDescent="0.35">
      <c r="A53" s="201" t="s">
        <v>922</v>
      </c>
      <c r="B53" s="200">
        <v>0</v>
      </c>
      <c r="C53" s="200">
        <v>52.650005646783569</v>
      </c>
      <c r="D53" s="200">
        <v>5.6433140987151882</v>
      </c>
      <c r="E53" s="200">
        <v>0</v>
      </c>
      <c r="F53" s="200">
        <v>33.818075990401979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52.650005646783569</v>
      </c>
      <c r="R53" s="200">
        <v>1</v>
      </c>
      <c r="S53" s="200">
        <v>0</v>
      </c>
      <c r="T53" s="200">
        <v>52.650005646783569</v>
      </c>
    </row>
    <row r="54" spans="1:20" x14ac:dyDescent="0.35">
      <c r="A54" s="201" t="s">
        <v>921</v>
      </c>
      <c r="B54" s="200">
        <v>0</v>
      </c>
      <c r="C54" s="200">
        <v>2008.26706702766</v>
      </c>
      <c r="D54" s="200">
        <v>948.12027803440412</v>
      </c>
      <c r="E54" s="200">
        <v>0</v>
      </c>
      <c r="F54" s="200">
        <v>462.87419552300668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2008.26706702766</v>
      </c>
      <c r="R54" s="200">
        <v>1</v>
      </c>
      <c r="S54" s="200">
        <v>421.12437730738492</v>
      </c>
      <c r="T54" s="200">
        <v>2429.391444335045</v>
      </c>
    </row>
    <row r="55" spans="1:20" x14ac:dyDescent="0.35">
      <c r="A55" s="201" t="s">
        <v>920</v>
      </c>
      <c r="B55" s="200">
        <v>1166.3739602493661</v>
      </c>
      <c r="C55" s="200">
        <v>0</v>
      </c>
      <c r="D55" s="200">
        <v>414.39995038871399</v>
      </c>
      <c r="E55" s="200">
        <v>3879.2012661866488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1166.3739602493661</v>
      </c>
      <c r="Q55" s="200">
        <v>0</v>
      </c>
      <c r="R55" s="200">
        <v>1</v>
      </c>
      <c r="S55" s="200">
        <v>1166.3739602493661</v>
      </c>
      <c r="T55" s="200">
        <v>0</v>
      </c>
    </row>
    <row r="56" spans="1:20" x14ac:dyDescent="0.35">
      <c r="A56" s="201" t="s">
        <v>919</v>
      </c>
      <c r="B56" s="200">
        <v>0</v>
      </c>
      <c r="C56" s="200">
        <v>41.983474742590872</v>
      </c>
      <c r="D56" s="200">
        <v>9.7511370428741397</v>
      </c>
      <c r="E56" s="200">
        <v>0</v>
      </c>
      <c r="F56" s="200">
        <v>10.09532523937728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41.983474742590872</v>
      </c>
      <c r="R56" s="200">
        <v>1</v>
      </c>
      <c r="S56" s="200">
        <v>0</v>
      </c>
      <c r="T56" s="200">
        <v>41.983474742590872</v>
      </c>
    </row>
    <row r="57" spans="1:20" x14ac:dyDescent="0.35">
      <c r="A57" s="201" t="s">
        <v>918</v>
      </c>
      <c r="B57" s="200">
        <v>0</v>
      </c>
      <c r="C57" s="200">
        <v>118.07577561694229</v>
      </c>
      <c r="D57" s="200">
        <v>23.415815403595449</v>
      </c>
      <c r="E57" s="200">
        <v>0</v>
      </c>
      <c r="F57" s="200">
        <v>19.319360423268261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118.07577561694229</v>
      </c>
      <c r="R57" s="200">
        <v>1</v>
      </c>
      <c r="S57" s="200">
        <v>0</v>
      </c>
      <c r="T57" s="200">
        <v>118.07577561694229</v>
      </c>
    </row>
    <row r="58" spans="1:20" x14ac:dyDescent="0.35">
      <c r="A58" s="201" t="s">
        <v>917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9.2806876035608443</v>
      </c>
      <c r="D59" s="200">
        <v>2.9803095631956151</v>
      </c>
      <c r="E59" s="200">
        <v>0</v>
      </c>
      <c r="F59" s="200">
        <v>6.3236244748032826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9.2806876035608443</v>
      </c>
      <c r="R59" s="200">
        <v>1</v>
      </c>
      <c r="S59" s="200">
        <v>0</v>
      </c>
      <c r="T59" s="200">
        <v>9.2806876035608443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7.4164022958252396</v>
      </c>
      <c r="D64" s="200">
        <v>6.1469821813135272</v>
      </c>
      <c r="E64" s="200">
        <v>0</v>
      </c>
      <c r="F64" s="200">
        <v>3.7655182264440108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7.4164022958252396</v>
      </c>
      <c r="R64" s="200">
        <v>1</v>
      </c>
      <c r="S64" s="200">
        <v>0</v>
      </c>
      <c r="T64" s="200">
        <v>7.4164022958252396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922.54744688711708</v>
      </c>
      <c r="C67" s="200">
        <v>0</v>
      </c>
      <c r="D67" s="200">
        <v>1145.1607142819021</v>
      </c>
      <c r="E67" s="200">
        <v>2887.369657269358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922.54744688711708</v>
      </c>
      <c r="Q67" s="200">
        <v>0</v>
      </c>
      <c r="R67" s="200">
        <v>1</v>
      </c>
      <c r="S67" s="200">
        <v>926.02576875421437</v>
      </c>
      <c r="T67" s="200">
        <v>3.4783218670973222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92.056084669474075</v>
      </c>
      <c r="C78" s="200">
        <v>0</v>
      </c>
      <c r="D78" s="200">
        <v>10.366165734659051</v>
      </c>
      <c r="E78" s="200">
        <v>5177.5355164808516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92.056084669474075</v>
      </c>
      <c r="Q78" s="200">
        <v>0</v>
      </c>
      <c r="R78" s="200">
        <v>1</v>
      </c>
      <c r="S78" s="200">
        <v>107.45824959740359</v>
      </c>
      <c r="T78" s="200">
        <v>15.402164927929469</v>
      </c>
    </row>
    <row r="79" spans="1:20" x14ac:dyDescent="0.35">
      <c r="A79" s="201" t="s">
        <v>896</v>
      </c>
      <c r="B79" s="200">
        <v>162.39760421321611</v>
      </c>
      <c r="C79" s="200">
        <v>0</v>
      </c>
      <c r="D79" s="200">
        <v>45.919777401008773</v>
      </c>
      <c r="E79" s="200">
        <v>170904.98535686571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162.39760421321611</v>
      </c>
      <c r="Q79" s="200">
        <v>0</v>
      </c>
      <c r="R79" s="200">
        <v>1</v>
      </c>
      <c r="S79" s="200">
        <v>162.39760421321611</v>
      </c>
      <c r="T79" s="200">
        <v>0</v>
      </c>
    </row>
    <row r="80" spans="1:20" x14ac:dyDescent="0.35">
      <c r="A80" s="201" t="s">
        <v>895</v>
      </c>
      <c r="B80" s="200">
        <v>86.421074876353202</v>
      </c>
      <c r="C80" s="200">
        <v>0</v>
      </c>
      <c r="D80" s="200">
        <v>21.653665310387211</v>
      </c>
      <c r="E80" s="200">
        <v>39039.546843142023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86.421074876353202</v>
      </c>
      <c r="Q80" s="200">
        <v>0</v>
      </c>
      <c r="R80" s="200">
        <v>1</v>
      </c>
      <c r="S80" s="200">
        <v>86.421074876353202</v>
      </c>
      <c r="T80" s="200">
        <v>0</v>
      </c>
    </row>
    <row r="81" spans="1:20" x14ac:dyDescent="0.35">
      <c r="A81" s="201" t="s">
        <v>894</v>
      </c>
      <c r="B81" s="200">
        <v>0</v>
      </c>
      <c r="C81" s="200">
        <v>1100.326523007973</v>
      </c>
      <c r="D81" s="200">
        <v>30.81231718538475</v>
      </c>
      <c r="E81" s="200">
        <v>0</v>
      </c>
      <c r="F81" s="200">
        <v>4461.5777835778463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1100.326523007973</v>
      </c>
      <c r="R81" s="200">
        <v>1</v>
      </c>
      <c r="S81" s="200">
        <v>1751.205570979733</v>
      </c>
      <c r="T81" s="200">
        <v>2851.532093987706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FD476-55C0-4A57-9D26-371F733D7AD8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19675</v>
      </c>
    </row>
    <row r="8" spans="1:25" x14ac:dyDescent="0.35">
      <c r="A8" s="201" t="s">
        <v>871</v>
      </c>
      <c r="B8" s="200">
        <v>10332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906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24707.406419227042</v>
      </c>
      <c r="D16" s="200">
        <v>0</v>
      </c>
      <c r="E16" s="200">
        <v>0</v>
      </c>
      <c r="F16" s="200">
        <v>0</v>
      </c>
      <c r="G16" s="200">
        <v>5243.5709457289122</v>
      </c>
      <c r="H16" s="200">
        <v>1</v>
      </c>
      <c r="I16" s="200">
        <v>1</v>
      </c>
      <c r="J16" s="200">
        <v>1</v>
      </c>
      <c r="K16" s="200">
        <v>1</v>
      </c>
      <c r="L16" s="200">
        <v>1325.719082242314</v>
      </c>
      <c r="M16" s="200">
        <v>106215.8012578043</v>
      </c>
      <c r="N16" s="200">
        <v>88077.684866548429</v>
      </c>
      <c r="O16" s="200">
        <v>-18138.11639125583</v>
      </c>
      <c r="P16" s="200">
        <v>582.43502580260554</v>
      </c>
      <c r="Q16" s="200">
        <v>25289.841445029651</v>
      </c>
      <c r="R16" s="200">
        <v>1</v>
      </c>
      <c r="S16" s="200">
        <v>50635.570363813727</v>
      </c>
      <c r="T16" s="200">
        <v>75342.976783040765</v>
      </c>
      <c r="U16" s="199">
        <v>8594.4394732574092</v>
      </c>
      <c r="V16" s="199">
        <v>22278.385001506071</v>
      </c>
      <c r="W16" s="199">
        <v>27521.95594723499</v>
      </c>
      <c r="X16" s="199">
        <v>0</v>
      </c>
      <c r="Y16" s="199">
        <v>1325.719082242314</v>
      </c>
    </row>
    <row r="17" spans="1:20" x14ac:dyDescent="0.35">
      <c r="A17" s="201" t="s">
        <v>958</v>
      </c>
      <c r="B17" s="200">
        <v>0</v>
      </c>
      <c r="C17" s="200">
        <v>12988.971499595869</v>
      </c>
      <c r="D17" s="200">
        <v>115.76075750602941</v>
      </c>
      <c r="E17" s="200">
        <v>0</v>
      </c>
      <c r="F17" s="200">
        <v>72.070780379638379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12988.971499595869</v>
      </c>
      <c r="R17" s="200">
        <v>1</v>
      </c>
      <c r="S17" s="200">
        <v>31123.837566123359</v>
      </c>
      <c r="T17" s="200">
        <v>44112.809065719237</v>
      </c>
    </row>
    <row r="18" spans="1:20" x14ac:dyDescent="0.35">
      <c r="A18" s="201" t="s">
        <v>957</v>
      </c>
      <c r="B18" s="200">
        <v>0</v>
      </c>
      <c r="C18" s="200">
        <v>150.95826991197501</v>
      </c>
      <c r="D18" s="200">
        <v>37.343422837547642</v>
      </c>
      <c r="E18" s="200">
        <v>0</v>
      </c>
      <c r="F18" s="200">
        <v>3.90946983668757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150.95826991197501</v>
      </c>
      <c r="R18" s="200">
        <v>1</v>
      </c>
      <c r="S18" s="200">
        <v>66.7653317157</v>
      </c>
      <c r="T18" s="200">
        <v>217.72360162767501</v>
      </c>
    </row>
    <row r="19" spans="1:20" x14ac:dyDescent="0.35">
      <c r="A19" s="201" t="s">
        <v>956</v>
      </c>
      <c r="B19" s="200">
        <v>0</v>
      </c>
      <c r="C19" s="200">
        <v>22.812208258583201</v>
      </c>
      <c r="D19" s="200">
        <v>27.035185471619691</v>
      </c>
      <c r="E19" s="200">
        <v>0</v>
      </c>
      <c r="F19" s="200">
        <v>4.5234136119075954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22.812208258583201</v>
      </c>
      <c r="R19" s="200">
        <v>1</v>
      </c>
      <c r="S19" s="200">
        <v>63.109695628013483</v>
      </c>
      <c r="T19" s="200">
        <v>85.921903886596681</v>
      </c>
    </row>
    <row r="20" spans="1:20" x14ac:dyDescent="0.35">
      <c r="A20" s="201" t="s">
        <v>955</v>
      </c>
      <c r="B20" s="200">
        <v>0</v>
      </c>
      <c r="C20" s="200">
        <v>193.6409089144924</v>
      </c>
      <c r="D20" s="200">
        <v>54.785530716968879</v>
      </c>
      <c r="E20" s="200">
        <v>0</v>
      </c>
      <c r="F20" s="200">
        <v>270.41829817238721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193.6409089144924</v>
      </c>
      <c r="R20" s="200">
        <v>1</v>
      </c>
      <c r="S20" s="200">
        <v>46.655215090398521</v>
      </c>
      <c r="T20" s="200">
        <v>240.29612400489091</v>
      </c>
    </row>
    <row r="21" spans="1:20" x14ac:dyDescent="0.35">
      <c r="A21" s="201" t="s">
        <v>954</v>
      </c>
      <c r="B21" s="200">
        <v>0</v>
      </c>
      <c r="C21" s="200">
        <v>597.40001194003219</v>
      </c>
      <c r="D21" s="200">
        <v>298.59688180941441</v>
      </c>
      <c r="E21" s="200">
        <v>0</v>
      </c>
      <c r="F21" s="200">
        <v>980.34112774752145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597.40001194003219</v>
      </c>
      <c r="R21" s="200">
        <v>1</v>
      </c>
      <c r="S21" s="200">
        <v>58.208146176641968</v>
      </c>
      <c r="T21" s="200">
        <v>655.60815811667419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6.8496433398586047</v>
      </c>
      <c r="D23" s="200">
        <v>6.8611657206685974</v>
      </c>
      <c r="E23" s="200">
        <v>0</v>
      </c>
      <c r="F23" s="200">
        <v>1.719912249202348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6.8496433398586047</v>
      </c>
      <c r="R23" s="200">
        <v>1</v>
      </c>
      <c r="S23" s="200">
        <v>0</v>
      </c>
      <c r="T23" s="200">
        <v>6.8496433398586047</v>
      </c>
    </row>
    <row r="24" spans="1:20" x14ac:dyDescent="0.35">
      <c r="A24" s="201" t="s">
        <v>951</v>
      </c>
      <c r="B24" s="200">
        <v>82.572273656187093</v>
      </c>
      <c r="C24" s="200">
        <v>0</v>
      </c>
      <c r="D24" s="200">
        <v>132.3651500771991</v>
      </c>
      <c r="E24" s="200">
        <v>16.914860105631501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82.572273656187093</v>
      </c>
      <c r="Q24" s="200">
        <v>0</v>
      </c>
      <c r="R24" s="200">
        <v>1</v>
      </c>
      <c r="S24" s="200">
        <v>82.572273656187093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194.47333298269109</v>
      </c>
      <c r="D26" s="200">
        <v>66.420785273432443</v>
      </c>
      <c r="E26" s="200">
        <v>0</v>
      </c>
      <c r="F26" s="200">
        <v>76.575883190587419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194.47333298269109</v>
      </c>
      <c r="R26" s="200">
        <v>1</v>
      </c>
      <c r="S26" s="200">
        <v>6.9999356358879252</v>
      </c>
      <c r="T26" s="200">
        <v>201.47326861857911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50.311732919851167</v>
      </c>
      <c r="D28" s="200">
        <v>19.246684040333591</v>
      </c>
      <c r="E28" s="200">
        <v>0</v>
      </c>
      <c r="F28" s="200">
        <v>43.386212700200659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50.311732919851167</v>
      </c>
      <c r="R28" s="200">
        <v>1</v>
      </c>
      <c r="S28" s="200">
        <v>0</v>
      </c>
      <c r="T28" s="200">
        <v>50.311732919851167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11.68172148213962</v>
      </c>
      <c r="D30" s="200">
        <v>35.995654326651952</v>
      </c>
      <c r="E30" s="200">
        <v>0</v>
      </c>
      <c r="F30" s="200">
        <v>4.1141047000941207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11.68172148213962</v>
      </c>
      <c r="R30" s="200">
        <v>1</v>
      </c>
      <c r="S30" s="200">
        <v>0</v>
      </c>
      <c r="T30" s="200">
        <v>11.68172148213962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0</v>
      </c>
      <c r="C32" s="200">
        <v>2816.1765592780371</v>
      </c>
      <c r="D32" s="200">
        <v>59.247046694669812</v>
      </c>
      <c r="E32" s="200">
        <v>0</v>
      </c>
      <c r="F32" s="200">
        <v>1445.535711152068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2816.1765592780371</v>
      </c>
      <c r="R32" s="200">
        <v>1</v>
      </c>
      <c r="S32" s="200">
        <v>3634.6506757658108</v>
      </c>
      <c r="T32" s="200">
        <v>6450.8272350438483</v>
      </c>
    </row>
    <row r="33" spans="1:20" x14ac:dyDescent="0.35">
      <c r="A33" s="201" t="s">
        <v>942</v>
      </c>
      <c r="B33" s="200">
        <v>0</v>
      </c>
      <c r="C33" s="200">
        <v>7.5479275292800594</v>
      </c>
      <c r="D33" s="200">
        <v>65.685372509986351</v>
      </c>
      <c r="E33" s="200">
        <v>0</v>
      </c>
      <c r="F33" s="200">
        <v>4.5979475908572356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7.5479275292800594</v>
      </c>
      <c r="R33" s="200">
        <v>1</v>
      </c>
      <c r="S33" s="200">
        <v>4670.2619849364783</v>
      </c>
      <c r="T33" s="200">
        <v>4677.8099124657583</v>
      </c>
    </row>
    <row r="34" spans="1:20" x14ac:dyDescent="0.35">
      <c r="A34" s="201" t="s">
        <v>941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940</v>
      </c>
      <c r="B35" s="200">
        <v>0</v>
      </c>
      <c r="C35" s="200">
        <v>389.57332111805613</v>
      </c>
      <c r="D35" s="200">
        <v>205.9220374453937</v>
      </c>
      <c r="E35" s="200">
        <v>0</v>
      </c>
      <c r="F35" s="200">
        <v>581.4735136275217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389.57332111805613</v>
      </c>
      <c r="R35" s="200">
        <v>1</v>
      </c>
      <c r="S35" s="200">
        <v>412.26644680539869</v>
      </c>
      <c r="T35" s="200">
        <v>801.83976792345481</v>
      </c>
    </row>
    <row r="36" spans="1:20" x14ac:dyDescent="0.35">
      <c r="A36" s="201" t="s">
        <v>939</v>
      </c>
      <c r="B36" s="200">
        <v>0</v>
      </c>
      <c r="C36" s="200">
        <v>947.68554024267348</v>
      </c>
      <c r="D36" s="200">
        <v>112.6818048499088</v>
      </c>
      <c r="E36" s="200">
        <v>0</v>
      </c>
      <c r="F36" s="200">
        <v>861.2314486084008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947.68554024267348</v>
      </c>
      <c r="R36" s="200">
        <v>1</v>
      </c>
      <c r="S36" s="200">
        <v>705.52451159881059</v>
      </c>
      <c r="T36" s="200">
        <v>1653.2100518414841</v>
      </c>
    </row>
    <row r="37" spans="1:20" x14ac:dyDescent="0.35">
      <c r="A37" s="201" t="s">
        <v>938</v>
      </c>
      <c r="B37" s="200">
        <v>123.2183649386273</v>
      </c>
      <c r="C37" s="200">
        <v>0</v>
      </c>
      <c r="D37" s="200">
        <v>16.329799066257589</v>
      </c>
      <c r="E37" s="200">
        <v>286.20549020159268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123.2183649386273</v>
      </c>
      <c r="Q37" s="200">
        <v>0</v>
      </c>
      <c r="R37" s="200">
        <v>1</v>
      </c>
      <c r="S37" s="200">
        <v>179.77922528087359</v>
      </c>
      <c r="T37" s="200">
        <v>56.560860342246322</v>
      </c>
    </row>
    <row r="38" spans="1:20" x14ac:dyDescent="0.35">
      <c r="A38" s="201" t="s">
        <v>937</v>
      </c>
      <c r="B38" s="200">
        <v>0</v>
      </c>
      <c r="C38" s="200">
        <v>427.21201550153143</v>
      </c>
      <c r="D38" s="200">
        <v>49.517140338721077</v>
      </c>
      <c r="E38" s="200">
        <v>0</v>
      </c>
      <c r="F38" s="200">
        <v>859.66075186148862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427.21201550153143</v>
      </c>
      <c r="R38" s="200">
        <v>1</v>
      </c>
      <c r="S38" s="200">
        <v>244.63778333906629</v>
      </c>
      <c r="T38" s="200">
        <v>671.8497988405976</v>
      </c>
    </row>
    <row r="39" spans="1:20" x14ac:dyDescent="0.35">
      <c r="A39" s="201" t="s">
        <v>936</v>
      </c>
      <c r="B39" s="200">
        <v>0</v>
      </c>
      <c r="C39" s="200">
        <v>588.88820744356769</v>
      </c>
      <c r="D39" s="200">
        <v>103.6230558768858</v>
      </c>
      <c r="E39" s="200">
        <v>0</v>
      </c>
      <c r="F39" s="200">
        <v>1520.3144041536279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588.88820744356769</v>
      </c>
      <c r="R39" s="200">
        <v>1</v>
      </c>
      <c r="S39" s="200">
        <v>915.96393780555934</v>
      </c>
      <c r="T39" s="200">
        <v>1504.852145249127</v>
      </c>
    </row>
    <row r="40" spans="1:20" x14ac:dyDescent="0.35">
      <c r="A40" s="201" t="s">
        <v>935</v>
      </c>
      <c r="B40" s="200">
        <v>0</v>
      </c>
      <c r="C40" s="200">
        <v>371.57792408531162</v>
      </c>
      <c r="D40" s="200">
        <v>106.1079202477343</v>
      </c>
      <c r="E40" s="200">
        <v>0</v>
      </c>
      <c r="F40" s="200">
        <v>134.7557290073035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371.57792408531162</v>
      </c>
      <c r="R40" s="200">
        <v>1</v>
      </c>
      <c r="S40" s="200">
        <v>470.89613027775869</v>
      </c>
      <c r="T40" s="200">
        <v>842.47405436307031</v>
      </c>
    </row>
    <row r="41" spans="1:20" x14ac:dyDescent="0.35">
      <c r="A41" s="201" t="s">
        <v>934</v>
      </c>
      <c r="B41" s="200">
        <v>212.5229144648963</v>
      </c>
      <c r="C41" s="200">
        <v>0</v>
      </c>
      <c r="D41" s="200">
        <v>73.832368690872741</v>
      </c>
      <c r="E41" s="200">
        <v>1956.8671439074569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212.5229144648963</v>
      </c>
      <c r="Q41" s="200">
        <v>0</v>
      </c>
      <c r="R41" s="200">
        <v>1</v>
      </c>
      <c r="S41" s="200">
        <v>803.21711494920612</v>
      </c>
      <c r="T41" s="200">
        <v>590.69420048430982</v>
      </c>
    </row>
    <row r="42" spans="1:20" x14ac:dyDescent="0.35">
      <c r="A42" s="201" t="s">
        <v>933</v>
      </c>
      <c r="B42" s="200">
        <v>0</v>
      </c>
      <c r="C42" s="200">
        <v>15.22890837286417</v>
      </c>
      <c r="D42" s="200">
        <v>9.2431543187955718</v>
      </c>
      <c r="E42" s="200">
        <v>0</v>
      </c>
      <c r="F42" s="200">
        <v>13.728875013772891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15.22890837286417</v>
      </c>
      <c r="R42" s="200">
        <v>1</v>
      </c>
      <c r="S42" s="200">
        <v>0.46616194476864092</v>
      </c>
      <c r="T42" s="200">
        <v>15.69507031763281</v>
      </c>
    </row>
    <row r="43" spans="1:20" x14ac:dyDescent="0.35">
      <c r="A43" s="201" t="s">
        <v>932</v>
      </c>
      <c r="B43" s="200">
        <v>0</v>
      </c>
      <c r="C43" s="200">
        <v>1317.437415273944</v>
      </c>
      <c r="D43" s="200">
        <v>211.1283138793074</v>
      </c>
      <c r="E43" s="200">
        <v>0</v>
      </c>
      <c r="F43" s="200">
        <v>1710.007643997877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1317.437415273944</v>
      </c>
      <c r="R43" s="200">
        <v>1</v>
      </c>
      <c r="S43" s="200">
        <v>1380.944441734877</v>
      </c>
      <c r="T43" s="200">
        <v>2698.381857008821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3.399900509686522</v>
      </c>
      <c r="D45" s="200">
        <v>7.2152587140549009</v>
      </c>
      <c r="E45" s="200">
        <v>0</v>
      </c>
      <c r="F45" s="200">
        <v>20.495545419179042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3.399900509686522</v>
      </c>
      <c r="R45" s="200">
        <v>1</v>
      </c>
      <c r="S45" s="200">
        <v>4.7403908401402424</v>
      </c>
      <c r="T45" s="200">
        <v>8.1402913498267644</v>
      </c>
    </row>
    <row r="46" spans="1:20" x14ac:dyDescent="0.35">
      <c r="A46" s="201" t="s">
        <v>929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928</v>
      </c>
      <c r="B47" s="200">
        <v>54.152759245800041</v>
      </c>
      <c r="C47" s="200">
        <v>0</v>
      </c>
      <c r="D47" s="200">
        <v>126.4525286525143</v>
      </c>
      <c r="E47" s="200">
        <v>571.13360724562699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54.152759245800041</v>
      </c>
      <c r="Q47" s="200">
        <v>0</v>
      </c>
      <c r="R47" s="200">
        <v>1</v>
      </c>
      <c r="S47" s="200">
        <v>238.4524756549209</v>
      </c>
      <c r="T47" s="200">
        <v>184.29971640912089</v>
      </c>
    </row>
    <row r="48" spans="1:20" x14ac:dyDescent="0.35">
      <c r="A48" s="201" t="s">
        <v>927</v>
      </c>
      <c r="B48" s="200">
        <v>0</v>
      </c>
      <c r="C48" s="200">
        <v>7.8619711356378934</v>
      </c>
      <c r="D48" s="200">
        <v>7.0621858001916422</v>
      </c>
      <c r="E48" s="200">
        <v>0</v>
      </c>
      <c r="F48" s="200">
        <v>13.160134755882661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7.8619711356378934</v>
      </c>
      <c r="R48" s="200">
        <v>1</v>
      </c>
      <c r="S48" s="200">
        <v>5.4184621378044167</v>
      </c>
      <c r="T48" s="200">
        <v>13.280433273442309</v>
      </c>
    </row>
    <row r="49" spans="1:20" x14ac:dyDescent="0.35">
      <c r="A49" s="201" t="s">
        <v>926</v>
      </c>
      <c r="B49" s="200">
        <v>0</v>
      </c>
      <c r="C49" s="200">
        <v>586.5249761218505</v>
      </c>
      <c r="D49" s="200">
        <v>86.915667203409839</v>
      </c>
      <c r="E49" s="200">
        <v>0</v>
      </c>
      <c r="F49" s="200">
        <v>1299.367179216053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586.5249761218505</v>
      </c>
      <c r="R49" s="200">
        <v>1</v>
      </c>
      <c r="S49" s="200">
        <v>110.5883167801026</v>
      </c>
      <c r="T49" s="200">
        <v>697.11329290195306</v>
      </c>
    </row>
    <row r="50" spans="1:20" x14ac:dyDescent="0.35">
      <c r="A50" s="201" t="s">
        <v>925</v>
      </c>
      <c r="B50" s="200">
        <v>0</v>
      </c>
      <c r="C50" s="200">
        <v>118.5136668413092</v>
      </c>
      <c r="D50" s="200">
        <v>18.94130624241944</v>
      </c>
      <c r="E50" s="200">
        <v>0</v>
      </c>
      <c r="F50" s="200">
        <v>934.30108319302394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118.5136668413092</v>
      </c>
      <c r="R50" s="200">
        <v>1</v>
      </c>
      <c r="S50" s="200">
        <v>8.7860920668605846</v>
      </c>
      <c r="T50" s="200">
        <v>127.29975890816981</v>
      </c>
    </row>
    <row r="51" spans="1:20" x14ac:dyDescent="0.35">
      <c r="A51" s="201" t="s">
        <v>924</v>
      </c>
      <c r="B51" s="200">
        <v>0</v>
      </c>
      <c r="C51" s="200">
        <v>10.92322910201889</v>
      </c>
      <c r="D51" s="200">
        <v>1.837702938620239</v>
      </c>
      <c r="E51" s="200">
        <v>0</v>
      </c>
      <c r="F51" s="200">
        <v>6.1616220447048917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10.92322910201889</v>
      </c>
      <c r="R51" s="200">
        <v>1</v>
      </c>
      <c r="S51" s="200">
        <v>0</v>
      </c>
      <c r="T51" s="200">
        <v>10.92322910201889</v>
      </c>
    </row>
    <row r="52" spans="1:20" x14ac:dyDescent="0.35">
      <c r="A52" s="201" t="s">
        <v>923</v>
      </c>
      <c r="B52" s="200">
        <v>0</v>
      </c>
      <c r="C52" s="200">
        <v>8.9064588742847501</v>
      </c>
      <c r="D52" s="200">
        <v>1.2730903192734799</v>
      </c>
      <c r="E52" s="200">
        <v>0</v>
      </c>
      <c r="F52" s="200">
        <v>15.992456616398609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8.9064588742847501</v>
      </c>
      <c r="R52" s="200">
        <v>1</v>
      </c>
      <c r="S52" s="200">
        <v>0</v>
      </c>
      <c r="T52" s="200">
        <v>8.9064588742847501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25.616810627891532</v>
      </c>
      <c r="D54" s="200">
        <v>7.1980767072813592</v>
      </c>
      <c r="E54" s="200">
        <v>0</v>
      </c>
      <c r="F54" s="200">
        <v>37.121465826222213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25.616810627891532</v>
      </c>
      <c r="R54" s="200">
        <v>1</v>
      </c>
      <c r="S54" s="200">
        <v>0</v>
      </c>
      <c r="T54" s="200">
        <v>25.616810627891532</v>
      </c>
    </row>
    <row r="55" spans="1:20" x14ac:dyDescent="0.35">
      <c r="A55" s="201" t="s">
        <v>920</v>
      </c>
      <c r="B55" s="200">
        <v>6.1169692365484121</v>
      </c>
      <c r="C55" s="200">
        <v>0</v>
      </c>
      <c r="D55" s="200">
        <v>3.224761336635205</v>
      </c>
      <c r="E55" s="200">
        <v>88.672898374625021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6.1169692365484121</v>
      </c>
      <c r="Q55" s="200">
        <v>0</v>
      </c>
      <c r="R55" s="200">
        <v>1</v>
      </c>
      <c r="S55" s="200">
        <v>8.2475055265920361</v>
      </c>
      <c r="T55" s="200">
        <v>2.130536290043624</v>
      </c>
    </row>
    <row r="56" spans="1:20" x14ac:dyDescent="0.35">
      <c r="A56" s="201" t="s">
        <v>919</v>
      </c>
      <c r="B56" s="200">
        <v>10.94983883491658</v>
      </c>
      <c r="C56" s="200">
        <v>0</v>
      </c>
      <c r="D56" s="200">
        <v>2.0594807837342799</v>
      </c>
      <c r="E56" s="200">
        <v>137.43662672677189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10.94983883491658</v>
      </c>
      <c r="Q56" s="200">
        <v>0</v>
      </c>
      <c r="R56" s="200">
        <v>1</v>
      </c>
      <c r="S56" s="200">
        <v>10.94983883491658</v>
      </c>
      <c r="T56" s="200">
        <v>0</v>
      </c>
    </row>
    <row r="57" spans="1:20" x14ac:dyDescent="0.35">
      <c r="A57" s="201" t="s">
        <v>918</v>
      </c>
      <c r="B57" s="200">
        <v>64.73328904533534</v>
      </c>
      <c r="C57" s="200">
        <v>0</v>
      </c>
      <c r="D57" s="200">
        <v>11.842680052003541</v>
      </c>
      <c r="E57" s="200">
        <v>524.64853126027901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64.73328904533534</v>
      </c>
      <c r="Q57" s="200">
        <v>0</v>
      </c>
      <c r="R57" s="200">
        <v>1</v>
      </c>
      <c r="S57" s="200">
        <v>69.275478990297046</v>
      </c>
      <c r="T57" s="200">
        <v>4.5421899449617067</v>
      </c>
    </row>
    <row r="58" spans="1:20" x14ac:dyDescent="0.35">
      <c r="A58" s="201" t="s">
        <v>917</v>
      </c>
      <c r="B58" s="200">
        <v>0</v>
      </c>
      <c r="C58" s="200">
        <v>225.0438711012778</v>
      </c>
      <c r="D58" s="200">
        <v>191.8994016746357</v>
      </c>
      <c r="E58" s="200">
        <v>0</v>
      </c>
      <c r="F58" s="200">
        <v>119.2092246197853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225.0438711012778</v>
      </c>
      <c r="R58" s="200">
        <v>1</v>
      </c>
      <c r="S58" s="200">
        <v>154.01403219219321</v>
      </c>
      <c r="T58" s="200">
        <v>379.05790329347099</v>
      </c>
    </row>
    <row r="59" spans="1:20" x14ac:dyDescent="0.35">
      <c r="A59" s="201" t="s">
        <v>916</v>
      </c>
      <c r="B59" s="200">
        <v>6.4514840157892701</v>
      </c>
      <c r="C59" s="200">
        <v>0</v>
      </c>
      <c r="D59" s="200">
        <v>1.7800876412254489</v>
      </c>
      <c r="E59" s="200">
        <v>200.73935247579519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6.4514840157892701</v>
      </c>
      <c r="Q59" s="200">
        <v>0</v>
      </c>
      <c r="R59" s="200">
        <v>1</v>
      </c>
      <c r="S59" s="200">
        <v>6.4514840157892701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20.083161458117939</v>
      </c>
      <c r="C78" s="200">
        <v>0</v>
      </c>
      <c r="D78" s="200">
        <v>14.35145496627208</v>
      </c>
      <c r="E78" s="200">
        <v>4923.2600616640066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20.083161458117939</v>
      </c>
      <c r="Q78" s="200">
        <v>0</v>
      </c>
      <c r="R78" s="200">
        <v>1</v>
      </c>
      <c r="S78" s="200">
        <v>107.14952512392451</v>
      </c>
      <c r="T78" s="200">
        <v>87.066363665806577</v>
      </c>
    </row>
    <row r="79" spans="1:20" x14ac:dyDescent="0.35">
      <c r="A79" s="201" t="s">
        <v>896</v>
      </c>
      <c r="B79" s="200">
        <v>0</v>
      </c>
      <c r="C79" s="200">
        <v>195.41345358843969</v>
      </c>
      <c r="D79" s="200">
        <v>136.0037019978698</v>
      </c>
      <c r="E79" s="200">
        <v>0</v>
      </c>
      <c r="F79" s="200" t="s">
        <v>990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195.41345358843969</v>
      </c>
      <c r="R79" s="200">
        <v>1</v>
      </c>
      <c r="S79" s="200">
        <v>187.37048214476721</v>
      </c>
      <c r="T79" s="200">
        <v>382.78393573320687</v>
      </c>
    </row>
    <row r="80" spans="1:20" x14ac:dyDescent="0.35">
      <c r="A80" s="201" t="s">
        <v>895</v>
      </c>
      <c r="B80" s="200">
        <v>1.6339709063871799</v>
      </c>
      <c r="C80" s="200">
        <v>0</v>
      </c>
      <c r="D80" s="200">
        <v>0.34672220841839407</v>
      </c>
      <c r="E80" s="200">
        <v>3217.210918306766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1.6339709063871799</v>
      </c>
      <c r="Q80" s="200">
        <v>0</v>
      </c>
      <c r="R80" s="200">
        <v>1</v>
      </c>
      <c r="S80" s="200">
        <v>1.6339709063871799</v>
      </c>
      <c r="T80" s="200">
        <v>0</v>
      </c>
    </row>
    <row r="81" spans="1:20" x14ac:dyDescent="0.35">
      <c r="A81" s="201" t="s">
        <v>894</v>
      </c>
      <c r="B81" s="200">
        <v>0</v>
      </c>
      <c r="C81" s="200">
        <v>3009.2099589364861</v>
      </c>
      <c r="D81" s="200">
        <v>72.450764120073217</v>
      </c>
      <c r="E81" s="200">
        <v>0</v>
      </c>
      <c r="F81" s="200">
        <v>76714.583795981875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3009.2099589364861</v>
      </c>
      <c r="R81" s="200">
        <v>1</v>
      </c>
      <c r="S81" s="200">
        <v>4855.7357301342254</v>
      </c>
      <c r="T81" s="200">
        <v>7864.9456890707124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A361F-1EDF-499A-BDAD-C5D97A25B82E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19675</v>
      </c>
    </row>
    <row r="8" spans="1:25" x14ac:dyDescent="0.35">
      <c r="A8" s="201" t="s">
        <v>871</v>
      </c>
      <c r="B8" s="200">
        <v>10332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905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1781.0300185758681</v>
      </c>
      <c r="C16" s="200">
        <v>0</v>
      </c>
      <c r="D16" s="200">
        <v>0</v>
      </c>
      <c r="E16" s="200">
        <v>0</v>
      </c>
      <c r="F16" s="200">
        <v>0</v>
      </c>
      <c r="G16" s="200">
        <v>205943.00771384311</v>
      </c>
      <c r="H16" s="200">
        <v>1</v>
      </c>
      <c r="I16" s="200">
        <v>1</v>
      </c>
      <c r="J16" s="200">
        <v>1</v>
      </c>
      <c r="K16" s="200">
        <v>1</v>
      </c>
      <c r="L16" s="200">
        <v>-492.4457707999095</v>
      </c>
      <c r="M16" s="200">
        <v>412172.49774829473</v>
      </c>
      <c r="N16" s="200">
        <v>619404.08970991382</v>
      </c>
      <c r="O16" s="200">
        <v>207231.59196161909</v>
      </c>
      <c r="P16" s="200">
        <v>23748.9755994316</v>
      </c>
      <c r="Q16" s="200">
        <v>21967.945580855729</v>
      </c>
      <c r="R16" s="200">
        <v>1</v>
      </c>
      <c r="S16" s="200">
        <v>221890.269473978</v>
      </c>
      <c r="T16" s="200">
        <v>220109.2394554021</v>
      </c>
      <c r="U16" s="199">
        <v>74401.610693249837</v>
      </c>
      <c r="V16" s="199">
        <v>117169.2018288429</v>
      </c>
      <c r="W16" s="199">
        <v>323112.209542686</v>
      </c>
      <c r="X16" s="199">
        <v>492.4457707999095</v>
      </c>
      <c r="Y16" s="199">
        <v>0</v>
      </c>
    </row>
    <row r="17" spans="1:20" x14ac:dyDescent="0.35">
      <c r="A17" s="201" t="s">
        <v>958</v>
      </c>
      <c r="B17" s="200">
        <v>0</v>
      </c>
      <c r="C17" s="200">
        <v>3006.0208755480421</v>
      </c>
      <c r="D17" s="200">
        <v>125.65526600806351</v>
      </c>
      <c r="E17" s="200">
        <v>0</v>
      </c>
      <c r="F17" s="200">
        <v>18.83507285006495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3006.0208755480421</v>
      </c>
      <c r="R17" s="200">
        <v>1</v>
      </c>
      <c r="S17" s="200">
        <v>141941.6230011564</v>
      </c>
      <c r="T17" s="200">
        <v>144947.64387670439</v>
      </c>
    </row>
    <row r="18" spans="1:20" x14ac:dyDescent="0.35">
      <c r="A18" s="201" t="s">
        <v>957</v>
      </c>
      <c r="B18" s="200">
        <v>0</v>
      </c>
      <c r="C18" s="200">
        <v>49.242848250475816</v>
      </c>
      <c r="D18" s="200">
        <v>1.957420491067235</v>
      </c>
      <c r="E18" s="200">
        <v>0</v>
      </c>
      <c r="F18" s="200">
        <v>1.440107702082333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49.242848250475816</v>
      </c>
      <c r="R18" s="200">
        <v>1</v>
      </c>
      <c r="S18" s="200">
        <v>0</v>
      </c>
      <c r="T18" s="200">
        <v>49.242848250475816</v>
      </c>
    </row>
    <row r="19" spans="1:20" x14ac:dyDescent="0.35">
      <c r="A19" s="201" t="s">
        <v>956</v>
      </c>
      <c r="B19" s="200">
        <v>0</v>
      </c>
      <c r="C19" s="200">
        <v>273.72541666767899</v>
      </c>
      <c r="D19" s="200">
        <v>15.258163221607809</v>
      </c>
      <c r="E19" s="200">
        <v>0</v>
      </c>
      <c r="F19" s="200">
        <v>61.292163258518151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273.72541666767899</v>
      </c>
      <c r="R19" s="200">
        <v>1</v>
      </c>
      <c r="S19" s="200">
        <v>0</v>
      </c>
      <c r="T19" s="200">
        <v>273.72541666767899</v>
      </c>
    </row>
    <row r="20" spans="1:20" x14ac:dyDescent="0.35">
      <c r="A20" s="201" t="s">
        <v>955</v>
      </c>
      <c r="B20" s="200">
        <v>0</v>
      </c>
      <c r="C20" s="200">
        <v>10.12899502076929</v>
      </c>
      <c r="D20" s="200">
        <v>0.55668122762845951</v>
      </c>
      <c r="E20" s="200">
        <v>0</v>
      </c>
      <c r="F20" s="200">
        <v>15.97335603143434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10.12899502076929</v>
      </c>
      <c r="R20" s="200">
        <v>1</v>
      </c>
      <c r="S20" s="200">
        <v>0</v>
      </c>
      <c r="T20" s="200">
        <v>10.12899502076929</v>
      </c>
    </row>
    <row r="21" spans="1:20" x14ac:dyDescent="0.35">
      <c r="A21" s="201" t="s">
        <v>954</v>
      </c>
      <c r="B21" s="200">
        <v>0</v>
      </c>
      <c r="C21" s="200">
        <v>12.5762878560822</v>
      </c>
      <c r="D21" s="200">
        <v>1.520663673154574</v>
      </c>
      <c r="E21" s="200">
        <v>0</v>
      </c>
      <c r="F21" s="200">
        <v>23.305333195400099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12.5762878560822</v>
      </c>
      <c r="R21" s="200">
        <v>1</v>
      </c>
      <c r="S21" s="200">
        <v>0</v>
      </c>
      <c r="T21" s="200">
        <v>12.5762878560822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8.3366686670050374</v>
      </c>
      <c r="D25" s="200">
        <v>4.7161447256961386</v>
      </c>
      <c r="E25" s="200">
        <v>0</v>
      </c>
      <c r="F25" s="200">
        <v>2.4583937236829918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8.3366686670050374</v>
      </c>
      <c r="R25" s="200">
        <v>1</v>
      </c>
      <c r="S25" s="200">
        <v>0</v>
      </c>
      <c r="T25" s="200">
        <v>8.3366686670050374</v>
      </c>
    </row>
    <row r="26" spans="1:20" x14ac:dyDescent="0.35">
      <c r="A26" s="201" t="s">
        <v>949</v>
      </c>
      <c r="B26" s="200">
        <v>0.38337606998521151</v>
      </c>
      <c r="C26" s="200">
        <v>0</v>
      </c>
      <c r="D26" s="200">
        <v>3.5285443728871838E-2</v>
      </c>
      <c r="E26" s="200">
        <v>7.7296304262844361E-3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0.38337606998521151</v>
      </c>
      <c r="Q26" s="200">
        <v>0</v>
      </c>
      <c r="R26" s="200">
        <v>1</v>
      </c>
      <c r="S26" s="200">
        <v>0.38337606998521151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295.80959585131387</v>
      </c>
      <c r="D28" s="200">
        <v>34.315909766374737</v>
      </c>
      <c r="E28" s="200">
        <v>0</v>
      </c>
      <c r="F28" s="200">
        <v>288.06173636165988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295.80959585131387</v>
      </c>
      <c r="R28" s="200">
        <v>1</v>
      </c>
      <c r="S28" s="200">
        <v>0</v>
      </c>
      <c r="T28" s="200">
        <v>295.80959585131387</v>
      </c>
    </row>
    <row r="29" spans="1:20" x14ac:dyDescent="0.35">
      <c r="A29" s="201" t="s">
        <v>946</v>
      </c>
      <c r="B29" s="200">
        <v>0</v>
      </c>
      <c r="C29" s="200">
        <v>226.93194966280379</v>
      </c>
      <c r="D29" s="200">
        <v>389.71113190085163</v>
      </c>
      <c r="E29" s="200">
        <v>0</v>
      </c>
      <c r="F29" s="200">
        <v>161.22309657905569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226.93194966280379</v>
      </c>
      <c r="R29" s="200">
        <v>1</v>
      </c>
      <c r="S29" s="200">
        <v>0</v>
      </c>
      <c r="T29" s="200">
        <v>226.93194966280379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3663.481213312793</v>
      </c>
      <c r="C32" s="200">
        <v>0</v>
      </c>
      <c r="D32" s="200">
        <v>30.56716210857234</v>
      </c>
      <c r="E32" s="200">
        <v>90.013376285253827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3663.481213312793</v>
      </c>
      <c r="Q32" s="200">
        <v>0</v>
      </c>
      <c r="R32" s="200">
        <v>1</v>
      </c>
      <c r="S32" s="200">
        <v>10929.46317763295</v>
      </c>
      <c r="T32" s="200">
        <v>7265.9819643201527</v>
      </c>
    </row>
    <row r="33" spans="1:20" x14ac:dyDescent="0.35">
      <c r="A33" s="201" t="s">
        <v>942</v>
      </c>
      <c r="B33" s="200">
        <v>0</v>
      </c>
      <c r="C33" s="200">
        <v>2228.6124098651198</v>
      </c>
      <c r="D33" s="200">
        <v>75.946471514590641</v>
      </c>
      <c r="E33" s="200">
        <v>0</v>
      </c>
      <c r="F33" s="200">
        <v>1533.0689610151469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2228.6124098651198</v>
      </c>
      <c r="R33" s="200">
        <v>1</v>
      </c>
      <c r="S33" s="200">
        <v>17856.27359354663</v>
      </c>
      <c r="T33" s="200">
        <v>20084.88600341175</v>
      </c>
    </row>
    <row r="34" spans="1:20" x14ac:dyDescent="0.35">
      <c r="A34" s="201" t="s">
        <v>941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940</v>
      </c>
      <c r="B35" s="200">
        <v>0</v>
      </c>
      <c r="C35" s="200">
        <v>309.91965626930619</v>
      </c>
      <c r="D35" s="200">
        <v>24.231657956808299</v>
      </c>
      <c r="E35" s="200">
        <v>0</v>
      </c>
      <c r="F35" s="200">
        <v>522.37297727939279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309.91965626930619</v>
      </c>
      <c r="R35" s="200">
        <v>1</v>
      </c>
      <c r="S35" s="200">
        <v>97.733559400094933</v>
      </c>
      <c r="T35" s="200">
        <v>407.65321566940111</v>
      </c>
    </row>
    <row r="36" spans="1:20" x14ac:dyDescent="0.35">
      <c r="A36" s="201" t="s">
        <v>939</v>
      </c>
      <c r="B36" s="200">
        <v>0</v>
      </c>
      <c r="C36" s="200">
        <v>5196.3251439592386</v>
      </c>
      <c r="D36" s="200">
        <v>94.249037903413793</v>
      </c>
      <c r="E36" s="200">
        <v>0</v>
      </c>
      <c r="F36" s="200">
        <v>5332.6464963421786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5196.3251439592386</v>
      </c>
      <c r="R36" s="200">
        <v>1</v>
      </c>
      <c r="S36" s="200">
        <v>823.33537208215967</v>
      </c>
      <c r="T36" s="200">
        <v>6019.6605160413983</v>
      </c>
    </row>
    <row r="37" spans="1:20" x14ac:dyDescent="0.35">
      <c r="A37" s="201" t="s">
        <v>938</v>
      </c>
      <c r="B37" s="200">
        <v>2547.091737599696</v>
      </c>
      <c r="C37" s="200">
        <v>0</v>
      </c>
      <c r="D37" s="200">
        <v>79.56955772755741</v>
      </c>
      <c r="E37" s="200">
        <v>35.446782934035809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2547.091737599696</v>
      </c>
      <c r="Q37" s="200">
        <v>0</v>
      </c>
      <c r="R37" s="200">
        <v>1</v>
      </c>
      <c r="S37" s="200">
        <v>3329.2759651253641</v>
      </c>
      <c r="T37" s="200">
        <v>782.18422752566869</v>
      </c>
    </row>
    <row r="38" spans="1:20" x14ac:dyDescent="0.35">
      <c r="A38" s="201" t="s">
        <v>937</v>
      </c>
      <c r="B38" s="200">
        <v>733.28716424322556</v>
      </c>
      <c r="C38" s="200">
        <v>0</v>
      </c>
      <c r="D38" s="200">
        <v>23.432781451306219</v>
      </c>
      <c r="E38" s="200">
        <v>68.023084183889566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733.28716424322556</v>
      </c>
      <c r="Q38" s="200">
        <v>0</v>
      </c>
      <c r="R38" s="200">
        <v>1</v>
      </c>
      <c r="S38" s="200">
        <v>1145.897653388342</v>
      </c>
      <c r="T38" s="200">
        <v>412.61048914511639</v>
      </c>
    </row>
    <row r="39" spans="1:20" x14ac:dyDescent="0.35">
      <c r="A39" s="201" t="s">
        <v>936</v>
      </c>
      <c r="B39" s="200">
        <v>0</v>
      </c>
      <c r="C39" s="200">
        <v>4516.3875655590291</v>
      </c>
      <c r="D39" s="200">
        <v>58.614396513669298</v>
      </c>
      <c r="E39" s="200">
        <v>0</v>
      </c>
      <c r="F39" s="200">
        <v>13166.87179755266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4516.3875655590291</v>
      </c>
      <c r="R39" s="200">
        <v>1</v>
      </c>
      <c r="S39" s="200">
        <v>0</v>
      </c>
      <c r="T39" s="200">
        <v>4516.3875655590291</v>
      </c>
    </row>
    <row r="40" spans="1:20" x14ac:dyDescent="0.35">
      <c r="A40" s="201" t="s">
        <v>935</v>
      </c>
      <c r="B40" s="200">
        <v>0</v>
      </c>
      <c r="C40" s="200">
        <v>496.6770338869203</v>
      </c>
      <c r="D40" s="200">
        <v>15.00413566874291</v>
      </c>
      <c r="E40" s="200">
        <v>0</v>
      </c>
      <c r="F40" s="200">
        <v>203.4052995714371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496.6770338869203</v>
      </c>
      <c r="R40" s="200">
        <v>1</v>
      </c>
      <c r="S40" s="200">
        <v>79.554543509671731</v>
      </c>
      <c r="T40" s="200">
        <v>576.231577396592</v>
      </c>
    </row>
    <row r="41" spans="1:20" x14ac:dyDescent="0.35">
      <c r="A41" s="201" t="s">
        <v>934</v>
      </c>
      <c r="B41" s="200">
        <v>0</v>
      </c>
      <c r="C41" s="200">
        <v>2023.033685767251</v>
      </c>
      <c r="D41" s="200">
        <v>44.726846643889218</v>
      </c>
      <c r="E41" s="200">
        <v>0</v>
      </c>
      <c r="F41" s="200">
        <v>1658.2116773533851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2023.033685767251</v>
      </c>
      <c r="R41" s="200">
        <v>1</v>
      </c>
      <c r="S41" s="200">
        <v>472.24846910637808</v>
      </c>
      <c r="T41" s="200">
        <v>2495.2821548736292</v>
      </c>
    </row>
    <row r="42" spans="1:20" x14ac:dyDescent="0.35">
      <c r="A42" s="201" t="s">
        <v>933</v>
      </c>
      <c r="B42" s="200">
        <v>2999.1468861153362</v>
      </c>
      <c r="C42" s="200">
        <v>0</v>
      </c>
      <c r="D42" s="200">
        <v>473.62235989841378</v>
      </c>
      <c r="E42" s="200">
        <v>162.5304982077871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2999.1468861153362</v>
      </c>
      <c r="Q42" s="200">
        <v>0</v>
      </c>
      <c r="R42" s="200">
        <v>1</v>
      </c>
      <c r="S42" s="200">
        <v>2999.1468861153362</v>
      </c>
      <c r="T42" s="200">
        <v>0</v>
      </c>
    </row>
    <row r="43" spans="1:20" x14ac:dyDescent="0.35">
      <c r="A43" s="201" t="s">
        <v>932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931</v>
      </c>
      <c r="B44" s="200">
        <v>0</v>
      </c>
      <c r="C44" s="200">
        <v>3.1692269063272378</v>
      </c>
      <c r="D44" s="200">
        <v>6.5616609917567556E-2</v>
      </c>
      <c r="E44" s="200">
        <v>0</v>
      </c>
      <c r="F44" s="200">
        <v>1.3416864761734499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3.1692269063272378</v>
      </c>
      <c r="R44" s="200">
        <v>1</v>
      </c>
      <c r="S44" s="200">
        <v>0</v>
      </c>
      <c r="T44" s="200">
        <v>3.1692269063272378</v>
      </c>
    </row>
    <row r="45" spans="1:20" x14ac:dyDescent="0.35">
      <c r="A45" s="201" t="s">
        <v>930</v>
      </c>
      <c r="B45" s="200">
        <v>222.7763926786173</v>
      </c>
      <c r="C45" s="200">
        <v>0</v>
      </c>
      <c r="D45" s="200">
        <v>225.90632676127979</v>
      </c>
      <c r="E45" s="200">
        <v>42.67589638829876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222.7763926786173</v>
      </c>
      <c r="Q45" s="200">
        <v>0</v>
      </c>
      <c r="R45" s="200">
        <v>1</v>
      </c>
      <c r="S45" s="200">
        <v>788.72068957844795</v>
      </c>
      <c r="T45" s="200">
        <v>565.94429689983065</v>
      </c>
    </row>
    <row r="46" spans="1:20" x14ac:dyDescent="0.35">
      <c r="A46" s="201" t="s">
        <v>929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928</v>
      </c>
      <c r="B47" s="200">
        <v>0</v>
      </c>
      <c r="C47" s="200">
        <v>105.9166362725075</v>
      </c>
      <c r="D47" s="200">
        <v>23.306994921191489</v>
      </c>
      <c r="E47" s="200">
        <v>0</v>
      </c>
      <c r="F47" s="200">
        <v>163.69282361645401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105.9166362725075</v>
      </c>
      <c r="R47" s="200">
        <v>1</v>
      </c>
      <c r="S47" s="200">
        <v>84.950302280011272</v>
      </c>
      <c r="T47" s="200">
        <v>190.86693855251869</v>
      </c>
    </row>
    <row r="48" spans="1:20" x14ac:dyDescent="0.35">
      <c r="A48" s="201" t="s">
        <v>927</v>
      </c>
      <c r="B48" s="200">
        <v>56.271393784438089</v>
      </c>
      <c r="C48" s="200">
        <v>0</v>
      </c>
      <c r="D48" s="200">
        <v>67.515674729744731</v>
      </c>
      <c r="E48" s="200">
        <v>4.1022638353953864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56.271393784438089</v>
      </c>
      <c r="Q48" s="200">
        <v>0</v>
      </c>
      <c r="R48" s="200">
        <v>1</v>
      </c>
      <c r="S48" s="200">
        <v>349.04911300200069</v>
      </c>
      <c r="T48" s="200">
        <v>292.77771921756261</v>
      </c>
    </row>
    <row r="49" spans="1:20" x14ac:dyDescent="0.35">
      <c r="A49" s="201" t="s">
        <v>926</v>
      </c>
      <c r="B49" s="200">
        <v>4890.8899569191462</v>
      </c>
      <c r="C49" s="200">
        <v>0</v>
      </c>
      <c r="D49" s="200">
        <v>226.76412426254601</v>
      </c>
      <c r="E49" s="200">
        <v>574.30760723022433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4890.8899569191462</v>
      </c>
      <c r="Q49" s="200">
        <v>0</v>
      </c>
      <c r="R49" s="200">
        <v>1</v>
      </c>
      <c r="S49" s="200">
        <v>6243.10447806108</v>
      </c>
      <c r="T49" s="200">
        <v>1352.214521141934</v>
      </c>
    </row>
    <row r="50" spans="1:20" x14ac:dyDescent="0.35">
      <c r="A50" s="201" t="s">
        <v>925</v>
      </c>
      <c r="B50" s="200">
        <v>115.5514280722082</v>
      </c>
      <c r="C50" s="200">
        <v>0</v>
      </c>
      <c r="D50" s="200">
        <v>37.954432912538337</v>
      </c>
      <c r="E50" s="200">
        <v>20.42088902371535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115.5514280722082</v>
      </c>
      <c r="Q50" s="200">
        <v>0</v>
      </c>
      <c r="R50" s="200">
        <v>1</v>
      </c>
      <c r="S50" s="200">
        <v>528.54922164896516</v>
      </c>
      <c r="T50" s="200">
        <v>412.99779357675692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82.010629287652193</v>
      </c>
      <c r="C52" s="200">
        <v>0</v>
      </c>
      <c r="D52" s="200">
        <v>6.0351029542793704</v>
      </c>
      <c r="E52" s="200">
        <v>7.3857630406133206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82.010629287652193</v>
      </c>
      <c r="Q52" s="200">
        <v>0</v>
      </c>
      <c r="R52" s="200">
        <v>1</v>
      </c>
      <c r="S52" s="200">
        <v>109.97437032453129</v>
      </c>
      <c r="T52" s="200">
        <v>27.963741036879071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2.6689056692717799</v>
      </c>
      <c r="D54" s="200">
        <v>0.2124100336721027</v>
      </c>
      <c r="E54" s="200">
        <v>0</v>
      </c>
      <c r="F54" s="200">
        <v>4.3674117154372434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2.6689056692717799</v>
      </c>
      <c r="R54" s="200">
        <v>1</v>
      </c>
      <c r="S54" s="200">
        <v>0</v>
      </c>
      <c r="T54" s="200">
        <v>2.6689056692717799</v>
      </c>
    </row>
    <row r="55" spans="1:20" x14ac:dyDescent="0.35">
      <c r="A55" s="201" t="s">
        <v>920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0</v>
      </c>
      <c r="C57" s="200">
        <v>76.383513836646614</v>
      </c>
      <c r="D57" s="200">
        <v>5.2928526698680152</v>
      </c>
      <c r="E57" s="200">
        <v>0</v>
      </c>
      <c r="F57" s="200">
        <v>88.732144469059946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76.383513836646614</v>
      </c>
      <c r="R57" s="200">
        <v>1</v>
      </c>
      <c r="S57" s="200">
        <v>17.821285659883081</v>
      </c>
      <c r="T57" s="200">
        <v>94.204799496529688</v>
      </c>
    </row>
    <row r="58" spans="1:20" x14ac:dyDescent="0.35">
      <c r="A58" s="201" t="s">
        <v>917</v>
      </c>
      <c r="B58" s="200">
        <v>0</v>
      </c>
      <c r="C58" s="200">
        <v>37.982787873602447</v>
      </c>
      <c r="D58" s="200">
        <v>11.17193303905395</v>
      </c>
      <c r="E58" s="200">
        <v>0</v>
      </c>
      <c r="F58" s="200">
        <v>22.720629656241709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37.982787873602447</v>
      </c>
      <c r="R58" s="200">
        <v>1</v>
      </c>
      <c r="S58" s="200">
        <v>37.136111554034152</v>
      </c>
      <c r="T58" s="200">
        <v>75.118899427636606</v>
      </c>
    </row>
    <row r="59" spans="1:20" x14ac:dyDescent="0.35">
      <c r="A59" s="201" t="s">
        <v>916</v>
      </c>
      <c r="B59" s="200">
        <v>0</v>
      </c>
      <c r="C59" s="200">
        <v>157.53263305339919</v>
      </c>
      <c r="D59" s="200">
        <v>25.073998166553189</v>
      </c>
      <c r="E59" s="200">
        <v>0</v>
      </c>
      <c r="F59" s="200">
        <v>762.08928637053668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157.53263305339919</v>
      </c>
      <c r="R59" s="200">
        <v>1</v>
      </c>
      <c r="S59" s="200">
        <v>84.124144562473461</v>
      </c>
      <c r="T59" s="200">
        <v>241.65677761587261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12.61382701708178</v>
      </c>
      <c r="D65" s="200">
        <v>118.3494884626553</v>
      </c>
      <c r="E65" s="200">
        <v>0</v>
      </c>
      <c r="F65" s="200">
        <v>12.998428681915311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12.61382701708178</v>
      </c>
      <c r="R65" s="200">
        <v>1</v>
      </c>
      <c r="S65" s="200">
        <v>0</v>
      </c>
      <c r="T65" s="200">
        <v>12.61382701708178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6392.448719465564</v>
      </c>
      <c r="C71" s="200">
        <v>0</v>
      </c>
      <c r="D71" s="200">
        <v>2000.5658373043959</v>
      </c>
      <c r="E71" s="200">
        <v>3388.0481530942352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6392.448719465564</v>
      </c>
      <c r="Q71" s="200">
        <v>0</v>
      </c>
      <c r="R71" s="200">
        <v>1</v>
      </c>
      <c r="S71" s="200">
        <v>6392.448719465564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2045.6367018829369</v>
      </c>
      <c r="C76" s="200">
        <v>0</v>
      </c>
      <c r="D76" s="200">
        <v>614.1040706966254</v>
      </c>
      <c r="E76" s="200" t="s">
        <v>990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2045.6367018829369</v>
      </c>
      <c r="Q76" s="200">
        <v>0</v>
      </c>
      <c r="R76" s="200">
        <v>1</v>
      </c>
      <c r="S76" s="200">
        <v>2045.6367018829369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13.73582014361617</v>
      </c>
      <c r="D78" s="200">
        <v>0.66050407102547326</v>
      </c>
      <c r="E78" s="200">
        <v>0</v>
      </c>
      <c r="F78" s="200">
        <v>466.19237271340279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13.73582014361617</v>
      </c>
      <c r="R78" s="200">
        <v>1</v>
      </c>
      <c r="S78" s="200">
        <v>9.4335142220671635</v>
      </c>
      <c r="T78" s="200">
        <v>23.16933436568333</v>
      </c>
    </row>
    <row r="79" spans="1:20" x14ac:dyDescent="0.35">
      <c r="A79" s="201" t="s">
        <v>896</v>
      </c>
      <c r="B79" s="200">
        <v>0</v>
      </c>
      <c r="C79" s="200">
        <v>160.13661720708609</v>
      </c>
      <c r="D79" s="200">
        <v>10.833096679299601</v>
      </c>
      <c r="E79" s="200">
        <v>0</v>
      </c>
      <c r="F79" s="200" t="s">
        <v>990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160.13661720708609</v>
      </c>
      <c r="R79" s="200">
        <v>1</v>
      </c>
      <c r="S79" s="200">
        <v>0</v>
      </c>
      <c r="T79" s="200">
        <v>160.13661720708609</v>
      </c>
    </row>
    <row r="80" spans="1:20" x14ac:dyDescent="0.35">
      <c r="A80" s="201" t="s">
        <v>895</v>
      </c>
      <c r="B80" s="200">
        <v>0</v>
      </c>
      <c r="C80" s="200">
        <v>95.600910189685749</v>
      </c>
      <c r="D80" s="200">
        <v>48.792466454073583</v>
      </c>
      <c r="E80" s="200">
        <v>0</v>
      </c>
      <c r="F80" s="200">
        <v>32132.72851934885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95.600910189685749</v>
      </c>
      <c r="R80" s="200">
        <v>1</v>
      </c>
      <c r="S80" s="200">
        <v>359.0209130691976</v>
      </c>
      <c r="T80" s="200">
        <v>454.62182325888341</v>
      </c>
    </row>
    <row r="81" spans="1:20" x14ac:dyDescent="0.35">
      <c r="A81" s="201" t="s">
        <v>894</v>
      </c>
      <c r="B81" s="200">
        <v>0</v>
      </c>
      <c r="C81" s="200">
        <v>2648.4765698554729</v>
      </c>
      <c r="D81" s="200">
        <v>84.928944965698733</v>
      </c>
      <c r="E81" s="200">
        <v>0</v>
      </c>
      <c r="F81" s="200">
        <v>76245.18618757592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2648.4765698554729</v>
      </c>
      <c r="R81" s="200">
        <v>1</v>
      </c>
      <c r="S81" s="200">
        <v>25165.3643115335</v>
      </c>
      <c r="T81" s="200">
        <v>27813.84088138898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758D5-9B74-44CC-9D6F-37E7DB3C09F6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19675</v>
      </c>
    </row>
    <row r="8" spans="1:25" x14ac:dyDescent="0.35">
      <c r="A8" s="201" t="s">
        <v>871</v>
      </c>
      <c r="B8" s="200">
        <v>10332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904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16814.651120469411</v>
      </c>
      <c r="D16" s="200">
        <v>0</v>
      </c>
      <c r="E16" s="200">
        <v>0</v>
      </c>
      <c r="F16" s="200">
        <v>0</v>
      </c>
      <c r="G16" s="200">
        <v>15560.765572639681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68181.554031440595</v>
      </c>
      <c r="N16" s="200">
        <v>66927.668483610876</v>
      </c>
      <c r="O16" s="200">
        <v>-1253.8855478297189</v>
      </c>
      <c r="P16" s="200">
        <v>3746.236867091211</v>
      </c>
      <c r="Q16" s="200">
        <v>20560.887987560622</v>
      </c>
      <c r="R16" s="200">
        <v>1</v>
      </c>
      <c r="S16" s="200">
        <v>36425.634542363267</v>
      </c>
      <c r="T16" s="200">
        <v>53240.285662832677</v>
      </c>
      <c r="U16" s="199">
        <v>7543.0050327386953</v>
      </c>
      <c r="V16" s="199">
        <v>7398.2633358692183</v>
      </c>
      <c r="W16" s="199">
        <v>22959.028908508899</v>
      </c>
      <c r="X16" s="199">
        <v>0</v>
      </c>
      <c r="Y16" s="199">
        <v>0</v>
      </c>
    </row>
    <row r="17" spans="1:20" x14ac:dyDescent="0.35">
      <c r="A17" s="201" t="s">
        <v>958</v>
      </c>
      <c r="B17" s="200">
        <v>0</v>
      </c>
      <c r="C17" s="200">
        <v>7486.0347810124877</v>
      </c>
      <c r="D17" s="200">
        <v>113.0004978144275</v>
      </c>
      <c r="E17" s="200">
        <v>0</v>
      </c>
      <c r="F17" s="200">
        <v>40.359832332115758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7486.0347810124877</v>
      </c>
      <c r="R17" s="200">
        <v>1</v>
      </c>
      <c r="S17" s="200">
        <v>22391.129480198651</v>
      </c>
      <c r="T17" s="200">
        <v>29877.164261211139</v>
      </c>
    </row>
    <row r="18" spans="1:20" x14ac:dyDescent="0.35">
      <c r="A18" s="201" t="s">
        <v>957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956</v>
      </c>
      <c r="B19" s="200">
        <v>2.7918603521760912</v>
      </c>
      <c r="C19" s="200">
        <v>0</v>
      </c>
      <c r="D19" s="200">
        <v>0.71391462614226497</v>
      </c>
      <c r="E19" s="200">
        <v>0.29897711854631498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2.7918603521760912</v>
      </c>
      <c r="Q19" s="200">
        <v>0</v>
      </c>
      <c r="R19" s="200">
        <v>1</v>
      </c>
      <c r="S19" s="200">
        <v>2.7918603521760912</v>
      </c>
      <c r="T19" s="200">
        <v>0</v>
      </c>
    </row>
    <row r="20" spans="1:20" x14ac:dyDescent="0.35">
      <c r="A20" s="201" t="s">
        <v>955</v>
      </c>
      <c r="B20" s="200">
        <v>102.9664212302358</v>
      </c>
      <c r="C20" s="200">
        <v>0</v>
      </c>
      <c r="D20" s="200">
        <v>52.058819817790273</v>
      </c>
      <c r="E20" s="200">
        <v>63.595113079787012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102.9664212302358</v>
      </c>
      <c r="Q20" s="200">
        <v>0</v>
      </c>
      <c r="R20" s="200">
        <v>1</v>
      </c>
      <c r="S20" s="200">
        <v>148.46042832845049</v>
      </c>
      <c r="T20" s="200">
        <v>45.494007098214752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47.696118712333423</v>
      </c>
      <c r="C23" s="200">
        <v>0</v>
      </c>
      <c r="D23" s="200">
        <v>66.852232023963467</v>
      </c>
      <c r="E23" s="200">
        <v>5.7936472882378549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47.696118712333423</v>
      </c>
      <c r="Q23" s="200">
        <v>0</v>
      </c>
      <c r="R23" s="200">
        <v>1</v>
      </c>
      <c r="S23" s="200">
        <v>47.696118712333423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2794.3263898873411</v>
      </c>
      <c r="C32" s="200">
        <v>0</v>
      </c>
      <c r="D32" s="200">
        <v>90.01384304519857</v>
      </c>
      <c r="E32" s="200">
        <v>565.57597785915084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2794.3263898873411</v>
      </c>
      <c r="Q32" s="200">
        <v>0</v>
      </c>
      <c r="R32" s="200">
        <v>1</v>
      </c>
      <c r="S32" s="200">
        <v>6848.4513753279043</v>
      </c>
      <c r="T32" s="200">
        <v>4054.1249854405628</v>
      </c>
    </row>
    <row r="33" spans="1:20" x14ac:dyDescent="0.35">
      <c r="A33" s="201" t="s">
        <v>942</v>
      </c>
      <c r="B33" s="200">
        <v>0</v>
      </c>
      <c r="C33" s="200">
        <v>1406.938925180538</v>
      </c>
      <c r="D33" s="200">
        <v>64.721350637111499</v>
      </c>
      <c r="E33" s="200">
        <v>0</v>
      </c>
      <c r="F33" s="200">
        <v>832.76908099908303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1406.938925180538</v>
      </c>
      <c r="R33" s="200">
        <v>1</v>
      </c>
      <c r="S33" s="200">
        <v>2573.9463811132191</v>
      </c>
      <c r="T33" s="200">
        <v>3980.8853062937569</v>
      </c>
    </row>
    <row r="34" spans="1:20" x14ac:dyDescent="0.35">
      <c r="A34" s="201" t="s">
        <v>941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940</v>
      </c>
      <c r="B35" s="200">
        <v>0</v>
      </c>
      <c r="C35" s="200">
        <v>68.023608358572176</v>
      </c>
      <c r="D35" s="200">
        <v>55.523340985801319</v>
      </c>
      <c r="E35" s="200">
        <v>0</v>
      </c>
      <c r="F35" s="200">
        <v>98.653715700821039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68.023608358572176</v>
      </c>
      <c r="R35" s="200">
        <v>1</v>
      </c>
      <c r="S35" s="200">
        <v>82.507759137806033</v>
      </c>
      <c r="T35" s="200">
        <v>150.53136749637821</v>
      </c>
    </row>
    <row r="36" spans="1:20" x14ac:dyDescent="0.35">
      <c r="A36" s="201" t="s">
        <v>939</v>
      </c>
      <c r="B36" s="200">
        <v>0</v>
      </c>
      <c r="C36" s="200">
        <v>325.78351048619572</v>
      </c>
      <c r="D36" s="200">
        <v>54.790577307492171</v>
      </c>
      <c r="E36" s="200">
        <v>0</v>
      </c>
      <c r="F36" s="200">
        <v>287.67212183143351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325.78351048619572</v>
      </c>
      <c r="R36" s="200">
        <v>1</v>
      </c>
      <c r="S36" s="200">
        <v>244.99177913956831</v>
      </c>
      <c r="T36" s="200">
        <v>570.775289625764</v>
      </c>
    </row>
    <row r="37" spans="1:20" x14ac:dyDescent="0.35">
      <c r="A37" s="201" t="s">
        <v>938</v>
      </c>
      <c r="B37" s="200">
        <v>0</v>
      </c>
      <c r="C37" s="200">
        <v>657.63933963238344</v>
      </c>
      <c r="D37" s="200">
        <v>71.690770593294616</v>
      </c>
      <c r="E37" s="200">
        <v>0</v>
      </c>
      <c r="F37" s="200">
        <v>157.0888134431836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657.63933963238344</v>
      </c>
      <c r="R37" s="200">
        <v>1</v>
      </c>
      <c r="S37" s="200">
        <v>40.63653006606809</v>
      </c>
      <c r="T37" s="200">
        <v>698.27586969845152</v>
      </c>
    </row>
    <row r="38" spans="1:20" x14ac:dyDescent="0.35">
      <c r="A38" s="201" t="s">
        <v>937</v>
      </c>
      <c r="B38" s="200">
        <v>216.22171845811459</v>
      </c>
      <c r="C38" s="200">
        <v>0</v>
      </c>
      <c r="D38" s="200">
        <v>24.444814310784519</v>
      </c>
      <c r="E38" s="200">
        <v>165.22748428272561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216.22171845811459</v>
      </c>
      <c r="Q38" s="200">
        <v>0</v>
      </c>
      <c r="R38" s="200">
        <v>1</v>
      </c>
      <c r="S38" s="200">
        <v>269.25858692604157</v>
      </c>
      <c r="T38" s="200">
        <v>53.036868467927043</v>
      </c>
    </row>
    <row r="39" spans="1:20" x14ac:dyDescent="0.35">
      <c r="A39" s="201" t="s">
        <v>936</v>
      </c>
      <c r="B39" s="200">
        <v>0</v>
      </c>
      <c r="C39" s="200">
        <v>1058.2222618509541</v>
      </c>
      <c r="D39" s="200">
        <v>92.520156355602651</v>
      </c>
      <c r="E39" s="200">
        <v>0</v>
      </c>
      <c r="F39" s="200">
        <v>2654.5474835331661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1058.2222618509541</v>
      </c>
      <c r="R39" s="200">
        <v>1</v>
      </c>
      <c r="S39" s="200">
        <v>237.974225179288</v>
      </c>
      <c r="T39" s="200">
        <v>1296.196487030242</v>
      </c>
    </row>
    <row r="40" spans="1:20" x14ac:dyDescent="0.35">
      <c r="A40" s="201" t="s">
        <v>935</v>
      </c>
      <c r="B40" s="200">
        <v>282.84614289248123</v>
      </c>
      <c r="C40" s="200">
        <v>0</v>
      </c>
      <c r="D40" s="200">
        <v>32.102930456396351</v>
      </c>
      <c r="E40" s="200">
        <v>34.174683832063828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282.84614289248123</v>
      </c>
      <c r="Q40" s="200">
        <v>0</v>
      </c>
      <c r="R40" s="200">
        <v>1</v>
      </c>
      <c r="S40" s="200">
        <v>282.84614289248123</v>
      </c>
      <c r="T40" s="200">
        <v>0</v>
      </c>
    </row>
    <row r="41" spans="1:20" x14ac:dyDescent="0.35">
      <c r="A41" s="201" t="s">
        <v>934</v>
      </c>
      <c r="B41" s="200">
        <v>0</v>
      </c>
      <c r="C41" s="200">
        <v>614.54237915129249</v>
      </c>
      <c r="D41" s="200">
        <v>48.968041627316722</v>
      </c>
      <c r="E41" s="200">
        <v>0</v>
      </c>
      <c r="F41" s="200">
        <v>433.42194132472167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614.54237915129249</v>
      </c>
      <c r="R41" s="200">
        <v>1</v>
      </c>
      <c r="S41" s="200">
        <v>21.69290446460138</v>
      </c>
      <c r="T41" s="200">
        <v>636.23528361589388</v>
      </c>
    </row>
    <row r="42" spans="1:20" x14ac:dyDescent="0.35">
      <c r="A42" s="201" t="s">
        <v>933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932</v>
      </c>
      <c r="B43" s="200">
        <v>0</v>
      </c>
      <c r="C43" s="200">
        <v>346.72364936165411</v>
      </c>
      <c r="D43" s="200">
        <v>39.947357985127773</v>
      </c>
      <c r="E43" s="200">
        <v>0</v>
      </c>
      <c r="F43" s="200">
        <v>437.28499541779541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346.72364936165411</v>
      </c>
      <c r="R43" s="200">
        <v>1</v>
      </c>
      <c r="S43" s="200">
        <v>101.2463466970266</v>
      </c>
      <c r="T43" s="200">
        <v>447.96999605868069</v>
      </c>
    </row>
    <row r="44" spans="1:20" x14ac:dyDescent="0.35">
      <c r="A44" s="201" t="s">
        <v>931</v>
      </c>
      <c r="B44" s="200">
        <v>0</v>
      </c>
      <c r="C44" s="200">
        <v>7.4137400022153201</v>
      </c>
      <c r="D44" s="200">
        <v>9.3798389498123544</v>
      </c>
      <c r="E44" s="200">
        <v>0</v>
      </c>
      <c r="F44" s="200">
        <v>2.70058132421702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7.4137400022153201</v>
      </c>
      <c r="R44" s="200">
        <v>1</v>
      </c>
      <c r="S44" s="200">
        <v>41.073681850588628</v>
      </c>
      <c r="T44" s="200">
        <v>48.487421852803948</v>
      </c>
    </row>
    <row r="45" spans="1:20" x14ac:dyDescent="0.35">
      <c r="A45" s="201" t="s">
        <v>930</v>
      </c>
      <c r="B45" s="200">
        <v>0</v>
      </c>
      <c r="C45" s="200">
        <v>82.625831898940547</v>
      </c>
      <c r="D45" s="200">
        <v>97.595239932469084</v>
      </c>
      <c r="E45" s="200">
        <v>0</v>
      </c>
      <c r="F45" s="200">
        <v>483.97415323605128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82.625831898940547</v>
      </c>
      <c r="R45" s="200">
        <v>1</v>
      </c>
      <c r="S45" s="200">
        <v>20.56557086530168</v>
      </c>
      <c r="T45" s="200">
        <v>103.1914027642422</v>
      </c>
    </row>
    <row r="46" spans="1:20" x14ac:dyDescent="0.35">
      <c r="A46" s="201" t="s">
        <v>929</v>
      </c>
      <c r="B46" s="200">
        <v>0</v>
      </c>
      <c r="C46" s="200">
        <v>6.1368283555655276</v>
      </c>
      <c r="D46" s="200">
        <v>10.58103894393766</v>
      </c>
      <c r="E46" s="200">
        <v>0</v>
      </c>
      <c r="F46" s="200">
        <v>24.815569421880269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6.1368283555655276</v>
      </c>
      <c r="R46" s="200">
        <v>1</v>
      </c>
      <c r="S46" s="200">
        <v>0</v>
      </c>
      <c r="T46" s="200">
        <v>6.1368283555655276</v>
      </c>
    </row>
    <row r="47" spans="1:20" x14ac:dyDescent="0.35">
      <c r="A47" s="201" t="s">
        <v>928</v>
      </c>
      <c r="B47" s="200">
        <v>0</v>
      </c>
      <c r="C47" s="200">
        <v>0</v>
      </c>
      <c r="D47" s="200">
        <v>0</v>
      </c>
      <c r="E47" s="200">
        <v>0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0</v>
      </c>
      <c r="R47" s="200">
        <v>1</v>
      </c>
      <c r="S47" s="200">
        <v>0</v>
      </c>
      <c r="T47" s="200">
        <v>0</v>
      </c>
    </row>
    <row r="48" spans="1:20" x14ac:dyDescent="0.35">
      <c r="A48" s="201" t="s">
        <v>927</v>
      </c>
      <c r="B48" s="200">
        <v>195.69176252565919</v>
      </c>
      <c r="C48" s="200">
        <v>0</v>
      </c>
      <c r="D48" s="200">
        <v>176.33432915985989</v>
      </c>
      <c r="E48" s="200">
        <v>117.519301263054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195.69176252565919</v>
      </c>
      <c r="Q48" s="200">
        <v>0</v>
      </c>
      <c r="R48" s="200">
        <v>1</v>
      </c>
      <c r="S48" s="200">
        <v>264.13469014804957</v>
      </c>
      <c r="T48" s="200">
        <v>68.442927622390414</v>
      </c>
    </row>
    <row r="49" spans="1:20" x14ac:dyDescent="0.35">
      <c r="A49" s="201" t="s">
        <v>926</v>
      </c>
      <c r="B49" s="200">
        <v>0</v>
      </c>
      <c r="C49" s="200">
        <v>487.56711557286508</v>
      </c>
      <c r="D49" s="200">
        <v>100.2637021446151</v>
      </c>
      <c r="E49" s="200">
        <v>0</v>
      </c>
      <c r="F49" s="200">
        <v>1049.5251274201919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487.56711557286508</v>
      </c>
      <c r="R49" s="200">
        <v>1</v>
      </c>
      <c r="S49" s="200">
        <v>88.126102004368548</v>
      </c>
      <c r="T49" s="200">
        <v>575.69321757723367</v>
      </c>
    </row>
    <row r="50" spans="1:20" x14ac:dyDescent="0.35">
      <c r="A50" s="201" t="s">
        <v>925</v>
      </c>
      <c r="B50" s="200">
        <v>0</v>
      </c>
      <c r="C50" s="200">
        <v>87.708997081613745</v>
      </c>
      <c r="D50" s="200">
        <v>82.367175690065793</v>
      </c>
      <c r="E50" s="200">
        <v>0</v>
      </c>
      <c r="F50" s="200">
        <v>671.85509342422085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87.708997081613745</v>
      </c>
      <c r="R50" s="200">
        <v>1</v>
      </c>
      <c r="S50" s="200">
        <v>166.5614841048521</v>
      </c>
      <c r="T50" s="200">
        <v>254.2704811864659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51.498869400730953</v>
      </c>
      <c r="C52" s="200">
        <v>0</v>
      </c>
      <c r="D52" s="200">
        <v>14.17839724519871</v>
      </c>
      <c r="E52" s="200">
        <v>38.205304026109928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51.498869400730953</v>
      </c>
      <c r="Q52" s="200">
        <v>0</v>
      </c>
      <c r="R52" s="200">
        <v>1</v>
      </c>
      <c r="S52" s="200">
        <v>60.938588445089977</v>
      </c>
      <c r="T52" s="200">
        <v>9.4397190443590286</v>
      </c>
    </row>
    <row r="53" spans="1:20" x14ac:dyDescent="0.35">
      <c r="A53" s="201" t="s">
        <v>922</v>
      </c>
      <c r="B53" s="200">
        <v>0</v>
      </c>
      <c r="C53" s="200">
        <v>322.16737400980372</v>
      </c>
      <c r="D53" s="200">
        <v>158.73009969396159</v>
      </c>
      <c r="E53" s="200">
        <v>0</v>
      </c>
      <c r="F53" s="200">
        <v>1264.1646392756729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322.16737400980372</v>
      </c>
      <c r="R53" s="200">
        <v>1</v>
      </c>
      <c r="S53" s="200">
        <v>479.6756002940233</v>
      </c>
      <c r="T53" s="200">
        <v>801.84297430382696</v>
      </c>
    </row>
    <row r="54" spans="1:20" x14ac:dyDescent="0.35">
      <c r="A54" s="201" t="s">
        <v>921</v>
      </c>
      <c r="B54" s="200">
        <v>0</v>
      </c>
      <c r="C54" s="200">
        <v>61.043871164733147</v>
      </c>
      <c r="D54" s="200">
        <v>24.0974022053935</v>
      </c>
      <c r="E54" s="200">
        <v>0</v>
      </c>
      <c r="F54" s="200">
        <v>85.951840033602124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61.043871164733147</v>
      </c>
      <c r="R54" s="200">
        <v>1</v>
      </c>
      <c r="S54" s="200">
        <v>0</v>
      </c>
      <c r="T54" s="200">
        <v>61.043871164733147</v>
      </c>
    </row>
    <row r="55" spans="1:20" x14ac:dyDescent="0.35">
      <c r="A55" s="201" t="s">
        <v>920</v>
      </c>
      <c r="B55" s="200">
        <v>0</v>
      </c>
      <c r="C55" s="200">
        <v>75.998422878226179</v>
      </c>
      <c r="D55" s="200">
        <v>33.130617441193742</v>
      </c>
      <c r="E55" s="200">
        <v>0</v>
      </c>
      <c r="F55" s="200">
        <v>55.943757189479257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75.998422878226179</v>
      </c>
      <c r="R55" s="200">
        <v>1</v>
      </c>
      <c r="S55" s="200">
        <v>0</v>
      </c>
      <c r="T55" s="200">
        <v>75.998422878226179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0</v>
      </c>
      <c r="C57" s="200">
        <v>28.48480330566391</v>
      </c>
      <c r="D57" s="200">
        <v>6.4306478649588144</v>
      </c>
      <c r="E57" s="200">
        <v>0</v>
      </c>
      <c r="F57" s="200">
        <v>28.47192100982425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28.48480330566391</v>
      </c>
      <c r="R57" s="200">
        <v>1</v>
      </c>
      <c r="S57" s="200">
        <v>0</v>
      </c>
      <c r="T57" s="200">
        <v>28.48480330566391</v>
      </c>
    </row>
    <row r="58" spans="1:20" x14ac:dyDescent="0.35">
      <c r="A58" s="201" t="s">
        <v>917</v>
      </c>
      <c r="B58" s="200">
        <v>0</v>
      </c>
      <c r="C58" s="200">
        <v>216.3288685369738</v>
      </c>
      <c r="D58" s="200">
        <v>109.29020560771571</v>
      </c>
      <c r="E58" s="200">
        <v>0</v>
      </c>
      <c r="F58" s="200">
        <v>111.3448678808669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216.3288685369738</v>
      </c>
      <c r="R58" s="200">
        <v>1</v>
      </c>
      <c r="S58" s="200">
        <v>0</v>
      </c>
      <c r="T58" s="200">
        <v>216.3288685369738</v>
      </c>
    </row>
    <row r="59" spans="1:20" x14ac:dyDescent="0.35">
      <c r="A59" s="201" t="s">
        <v>916</v>
      </c>
      <c r="B59" s="200">
        <v>5.0921698485056446</v>
      </c>
      <c r="C59" s="200">
        <v>0</v>
      </c>
      <c r="D59" s="200">
        <v>1.9725762083492051</v>
      </c>
      <c r="E59" s="200">
        <v>7.8199906519025886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5.0921698485056446</v>
      </c>
      <c r="Q59" s="200">
        <v>0</v>
      </c>
      <c r="R59" s="200">
        <v>1</v>
      </c>
      <c r="S59" s="200">
        <v>5.0921698485056446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60.389560073426424</v>
      </c>
      <c r="D60" s="200">
        <v>48.575701300069852</v>
      </c>
      <c r="E60" s="200">
        <v>0</v>
      </c>
      <c r="F60" s="200">
        <v>113.527607705354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60.389560073426424</v>
      </c>
      <c r="R60" s="200">
        <v>1</v>
      </c>
      <c r="S60" s="200">
        <v>87.444262747684093</v>
      </c>
      <c r="T60" s="200">
        <v>147.83382282111049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6392.448719465564</v>
      </c>
      <c r="D70" s="200">
        <v>2000.5658373043959</v>
      </c>
      <c r="E70" s="200">
        <v>0</v>
      </c>
      <c r="F70" s="200">
        <v>53294.966575410421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6392.448719465564</v>
      </c>
      <c r="R70" s="200">
        <v>1</v>
      </c>
      <c r="S70" s="200">
        <v>0</v>
      </c>
      <c r="T70" s="200">
        <v>6392.448719465564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46.531947036262487</v>
      </c>
      <c r="D75" s="200">
        <v>29.40200141690384</v>
      </c>
      <c r="E75" s="200">
        <v>0</v>
      </c>
      <c r="F75" s="200">
        <v>473.28549865702848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46.531947036262487</v>
      </c>
      <c r="R75" s="200">
        <v>1</v>
      </c>
      <c r="S75" s="200">
        <v>13.66820066772034</v>
      </c>
      <c r="T75" s="200">
        <v>60.200147703982829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47.105413783632748</v>
      </c>
      <c r="C78" s="200">
        <v>0</v>
      </c>
      <c r="D78" s="200">
        <v>4.8831520905179522</v>
      </c>
      <c r="E78" s="200">
        <v>569.9306062908405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47.105413783632748</v>
      </c>
      <c r="Q78" s="200">
        <v>0</v>
      </c>
      <c r="R78" s="200">
        <v>1</v>
      </c>
      <c r="S78" s="200">
        <v>47.105413783632748</v>
      </c>
      <c r="T78" s="200">
        <v>0</v>
      </c>
    </row>
    <row r="79" spans="1:20" x14ac:dyDescent="0.35">
      <c r="A79" s="201" t="s">
        <v>896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895</v>
      </c>
      <c r="B80" s="200">
        <v>0</v>
      </c>
      <c r="C80" s="200">
        <v>20.293232970133381</v>
      </c>
      <c r="D80" s="200">
        <v>6.0489996186527506</v>
      </c>
      <c r="E80" s="200">
        <v>0</v>
      </c>
      <c r="F80" s="200">
        <v>5868.9312166467453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20.293232970133381</v>
      </c>
      <c r="R80" s="200">
        <v>1</v>
      </c>
      <c r="S80" s="200">
        <v>0</v>
      </c>
      <c r="T80" s="200">
        <v>20.293232970133381</v>
      </c>
    </row>
    <row r="81" spans="1:20" x14ac:dyDescent="0.35">
      <c r="A81" s="201" t="s">
        <v>894</v>
      </c>
      <c r="B81" s="200">
        <v>0</v>
      </c>
      <c r="C81" s="200">
        <v>701.84022017455072</v>
      </c>
      <c r="D81" s="200">
        <v>35.333007138294427</v>
      </c>
      <c r="E81" s="200">
        <v>0</v>
      </c>
      <c r="F81" s="200">
        <v>17385.082157795139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701.84022017455072</v>
      </c>
      <c r="R81" s="200">
        <v>1</v>
      </c>
      <c r="S81" s="200">
        <v>1857.6188590678471</v>
      </c>
      <c r="T81" s="200">
        <v>2559.4590792423969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E6F92-5EC9-44B2-9554-4058DB9910B9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19675</v>
      </c>
    </row>
    <row r="8" spans="1:25" x14ac:dyDescent="0.35">
      <c r="A8" s="201" t="s">
        <v>871</v>
      </c>
      <c r="B8" s="200">
        <v>10332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903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1779.260028198514</v>
      </c>
      <c r="D16" s="200">
        <v>0</v>
      </c>
      <c r="E16" s="200">
        <v>0</v>
      </c>
      <c r="F16" s="200">
        <v>0</v>
      </c>
      <c r="G16" s="200">
        <v>34.610220735059563</v>
      </c>
      <c r="H16" s="200">
        <v>1</v>
      </c>
      <c r="I16" s="200">
        <v>1</v>
      </c>
      <c r="J16" s="200">
        <v>1</v>
      </c>
      <c r="K16" s="200">
        <v>1</v>
      </c>
      <c r="L16" s="200">
        <v>817.29963312421921</v>
      </c>
      <c r="M16" s="200">
        <v>13481.596527271</v>
      </c>
      <c r="N16" s="200">
        <v>12554.246352931759</v>
      </c>
      <c r="O16" s="200">
        <v>-927.35017433923531</v>
      </c>
      <c r="P16" s="200">
        <v>1569.91946146224</v>
      </c>
      <c r="Q16" s="200">
        <v>3349.1794896607539</v>
      </c>
      <c r="R16" s="200">
        <v>1</v>
      </c>
      <c r="S16" s="200">
        <v>7457.4783536189079</v>
      </c>
      <c r="T16" s="200">
        <v>9236.7383818174221</v>
      </c>
      <c r="U16" s="199">
        <v>2706.8104071254011</v>
      </c>
      <c r="V16" s="199">
        <v>1538.0477383281759</v>
      </c>
      <c r="W16" s="199">
        <v>1572.657959063235</v>
      </c>
      <c r="X16" s="199">
        <v>0</v>
      </c>
      <c r="Y16" s="199">
        <v>817.29963312421921</v>
      </c>
    </row>
    <row r="17" spans="1:20" x14ac:dyDescent="0.35">
      <c r="A17" s="201" t="s">
        <v>958</v>
      </c>
      <c r="B17" s="200">
        <v>0</v>
      </c>
      <c r="C17" s="200">
        <v>686.67336146131402</v>
      </c>
      <c r="D17" s="200">
        <v>120.6486842732605</v>
      </c>
      <c r="E17" s="200">
        <v>0</v>
      </c>
      <c r="F17" s="200">
        <v>22.744952798556731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686.67336146131402</v>
      </c>
      <c r="R17" s="200">
        <v>1</v>
      </c>
      <c r="S17" s="200">
        <v>4851.1535997214487</v>
      </c>
      <c r="T17" s="200">
        <v>5537.8269611827627</v>
      </c>
    </row>
    <row r="18" spans="1:20" x14ac:dyDescent="0.35">
      <c r="A18" s="201" t="s">
        <v>957</v>
      </c>
      <c r="B18" s="200">
        <v>0</v>
      </c>
      <c r="C18" s="200">
        <v>0</v>
      </c>
      <c r="D18" s="200">
        <v>0</v>
      </c>
      <c r="E18" s="200">
        <v>0</v>
      </c>
      <c r="F18" s="200">
        <v>0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0</v>
      </c>
      <c r="R18" s="200">
        <v>1</v>
      </c>
      <c r="S18" s="200">
        <v>0</v>
      </c>
      <c r="T18" s="200">
        <v>0</v>
      </c>
    </row>
    <row r="19" spans="1:20" x14ac:dyDescent="0.35">
      <c r="A19" s="201" t="s">
        <v>956</v>
      </c>
      <c r="B19" s="200">
        <v>0</v>
      </c>
      <c r="C19" s="200">
        <v>16.653455206711669</v>
      </c>
      <c r="D19" s="200">
        <v>23.58365604570891</v>
      </c>
      <c r="E19" s="200">
        <v>0</v>
      </c>
      <c r="F19" s="200">
        <v>19.713044641683449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16.653455206711669</v>
      </c>
      <c r="R19" s="200">
        <v>1</v>
      </c>
      <c r="S19" s="200">
        <v>0</v>
      </c>
      <c r="T19" s="200">
        <v>16.653455206711669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41.699042318740538</v>
      </c>
      <c r="D21" s="200">
        <v>132.58896912547101</v>
      </c>
      <c r="E21" s="200">
        <v>0</v>
      </c>
      <c r="F21" s="200">
        <v>408.49660921394008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41.699042318740538</v>
      </c>
      <c r="R21" s="200">
        <v>1</v>
      </c>
      <c r="S21" s="200">
        <v>0</v>
      </c>
      <c r="T21" s="200">
        <v>41.699042318740538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949</v>
      </c>
      <c r="B26" s="200">
        <v>4.1380509372771819</v>
      </c>
      <c r="C26" s="200">
        <v>0</v>
      </c>
      <c r="D26" s="200">
        <v>10.018770539848751</v>
      </c>
      <c r="E26" s="200">
        <v>0.8984896534045741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4.1380509372771819</v>
      </c>
      <c r="Q26" s="200">
        <v>0</v>
      </c>
      <c r="R26" s="200">
        <v>1</v>
      </c>
      <c r="S26" s="200">
        <v>4.1380509372771819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89.399271790642587</v>
      </c>
      <c r="D29" s="200">
        <v>5308.9970888773987</v>
      </c>
      <c r="E29" s="200">
        <v>0</v>
      </c>
      <c r="F29" s="200">
        <v>335.75703663001428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89.399271790642587</v>
      </c>
      <c r="R29" s="200">
        <v>1</v>
      </c>
      <c r="S29" s="200">
        <v>17.25959738520022</v>
      </c>
      <c r="T29" s="200">
        <v>106.6588691758428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0</v>
      </c>
      <c r="C32" s="200">
        <v>789.89718423403656</v>
      </c>
      <c r="D32" s="200">
        <v>43.021917441868027</v>
      </c>
      <c r="E32" s="200">
        <v>0</v>
      </c>
      <c r="F32" s="200">
        <v>2420.4153072535241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789.89718423403656</v>
      </c>
      <c r="R32" s="200">
        <v>1</v>
      </c>
      <c r="S32" s="200">
        <v>89.120927907291943</v>
      </c>
      <c r="T32" s="200">
        <v>879.01811214132852</v>
      </c>
    </row>
    <row r="33" spans="1:20" x14ac:dyDescent="0.35">
      <c r="A33" s="201" t="s">
        <v>942</v>
      </c>
      <c r="B33" s="200">
        <v>0</v>
      </c>
      <c r="C33" s="200">
        <v>273.18601015135988</v>
      </c>
      <c r="D33" s="200">
        <v>26.58414658418652</v>
      </c>
      <c r="E33" s="200">
        <v>0</v>
      </c>
      <c r="F33" s="200">
        <v>993.4479769161909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273.18601015135988</v>
      </c>
      <c r="R33" s="200">
        <v>1</v>
      </c>
      <c r="S33" s="200">
        <v>113.90611734725481</v>
      </c>
      <c r="T33" s="200">
        <v>387.09212749861467</v>
      </c>
    </row>
    <row r="34" spans="1:20" x14ac:dyDescent="0.35">
      <c r="A34" s="201" t="s">
        <v>941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940</v>
      </c>
      <c r="B35" s="200">
        <v>0</v>
      </c>
      <c r="C35" s="200">
        <v>10.470023092488139</v>
      </c>
      <c r="D35" s="200">
        <v>13.36479189355966</v>
      </c>
      <c r="E35" s="200">
        <v>0</v>
      </c>
      <c r="F35" s="200">
        <v>93.290785179635009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10.470023092488139</v>
      </c>
      <c r="R35" s="200">
        <v>1</v>
      </c>
      <c r="S35" s="200">
        <v>0</v>
      </c>
      <c r="T35" s="200">
        <v>10.470023092488139</v>
      </c>
    </row>
    <row r="36" spans="1:20" x14ac:dyDescent="0.35">
      <c r="A36" s="201" t="s">
        <v>939</v>
      </c>
      <c r="B36" s="200">
        <v>0</v>
      </c>
      <c r="C36" s="200">
        <v>16.016491382723451</v>
      </c>
      <c r="D36" s="200">
        <v>12.84400163861646</v>
      </c>
      <c r="E36" s="200">
        <v>0</v>
      </c>
      <c r="F36" s="200">
        <v>86.890718726239285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16.016491382723451</v>
      </c>
      <c r="R36" s="200">
        <v>1</v>
      </c>
      <c r="S36" s="200">
        <v>9.697565597470799</v>
      </c>
      <c r="T36" s="200">
        <v>25.71405698019425</v>
      </c>
    </row>
    <row r="37" spans="1:20" x14ac:dyDescent="0.35">
      <c r="A37" s="201" t="s">
        <v>938</v>
      </c>
      <c r="B37" s="200">
        <v>61.21672905902922</v>
      </c>
      <c r="C37" s="200">
        <v>0</v>
      </c>
      <c r="D37" s="200">
        <v>31.701356396792139</v>
      </c>
      <c r="E37" s="200">
        <v>9.1745733836648338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61.21672905902922</v>
      </c>
      <c r="Q37" s="200">
        <v>0</v>
      </c>
      <c r="R37" s="200">
        <v>1</v>
      </c>
      <c r="S37" s="200">
        <v>61.21672905902922</v>
      </c>
      <c r="T37" s="200">
        <v>0</v>
      </c>
    </row>
    <row r="38" spans="1:20" x14ac:dyDescent="0.35">
      <c r="A38" s="201" t="s">
        <v>937</v>
      </c>
      <c r="B38" s="200">
        <v>122.3083397805059</v>
      </c>
      <c r="C38" s="200">
        <v>0</v>
      </c>
      <c r="D38" s="200">
        <v>95.118665420479147</v>
      </c>
      <c r="E38" s="200">
        <v>122.18610664359311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122.3083397805059</v>
      </c>
      <c r="Q38" s="200">
        <v>0</v>
      </c>
      <c r="R38" s="200">
        <v>1</v>
      </c>
      <c r="S38" s="200">
        <v>178.946900003965</v>
      </c>
      <c r="T38" s="200">
        <v>56.638560223459123</v>
      </c>
    </row>
    <row r="39" spans="1:20" x14ac:dyDescent="0.35">
      <c r="A39" s="201" t="s">
        <v>936</v>
      </c>
      <c r="B39" s="200">
        <v>0</v>
      </c>
      <c r="C39" s="200">
        <v>305.36463390141398</v>
      </c>
      <c r="D39" s="200">
        <v>105.70649054840069</v>
      </c>
      <c r="E39" s="200">
        <v>0</v>
      </c>
      <c r="F39" s="200">
        <v>4706.1923040680867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305.36463390141398</v>
      </c>
      <c r="R39" s="200">
        <v>1</v>
      </c>
      <c r="S39" s="200">
        <v>6.4012448043061951</v>
      </c>
      <c r="T39" s="200">
        <v>311.76587870572018</v>
      </c>
    </row>
    <row r="40" spans="1:20" x14ac:dyDescent="0.35">
      <c r="A40" s="201" t="s">
        <v>935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934</v>
      </c>
      <c r="B41" s="200">
        <v>0</v>
      </c>
      <c r="C41" s="200">
        <v>0</v>
      </c>
      <c r="D41" s="200">
        <v>0</v>
      </c>
      <c r="E41" s="200">
        <v>0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0</v>
      </c>
      <c r="R41" s="200">
        <v>1</v>
      </c>
      <c r="S41" s="200">
        <v>0</v>
      </c>
      <c r="T41" s="200">
        <v>0</v>
      </c>
    </row>
    <row r="42" spans="1:20" x14ac:dyDescent="0.35">
      <c r="A42" s="201" t="s">
        <v>933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931</v>
      </c>
      <c r="B44" s="200">
        <v>0</v>
      </c>
      <c r="C44" s="200">
        <v>449.16622611410241</v>
      </c>
      <c r="D44" s="200">
        <v>250.12428158649351</v>
      </c>
      <c r="E44" s="200">
        <v>0</v>
      </c>
      <c r="F44" s="200">
        <v>1005.227425781267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449.16622611410241</v>
      </c>
      <c r="R44" s="200">
        <v>1</v>
      </c>
      <c r="S44" s="200">
        <v>0</v>
      </c>
      <c r="T44" s="200">
        <v>449.16622611410241</v>
      </c>
    </row>
    <row r="45" spans="1:20" x14ac:dyDescent="0.35">
      <c r="A45" s="201" t="s">
        <v>930</v>
      </c>
      <c r="B45" s="200">
        <v>0</v>
      </c>
      <c r="C45" s="200">
        <v>180.8535074132667</v>
      </c>
      <c r="D45" s="200">
        <v>780.10304382553159</v>
      </c>
      <c r="E45" s="200">
        <v>0</v>
      </c>
      <c r="F45" s="200">
        <v>6508.3453024628543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180.8535074132667</v>
      </c>
      <c r="R45" s="200">
        <v>1</v>
      </c>
      <c r="S45" s="200">
        <v>0</v>
      </c>
      <c r="T45" s="200">
        <v>180.8535074132667</v>
      </c>
    </row>
    <row r="46" spans="1:20" x14ac:dyDescent="0.35">
      <c r="A46" s="201" t="s">
        <v>929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928</v>
      </c>
      <c r="B47" s="200">
        <v>72.585003359353564</v>
      </c>
      <c r="C47" s="200">
        <v>0</v>
      </c>
      <c r="D47" s="200">
        <v>234.26170438770899</v>
      </c>
      <c r="E47" s="200">
        <v>49.394349066425661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72.585003359353564</v>
      </c>
      <c r="Q47" s="200">
        <v>0</v>
      </c>
      <c r="R47" s="200">
        <v>1</v>
      </c>
      <c r="S47" s="200">
        <v>88.338931247570102</v>
      </c>
      <c r="T47" s="200">
        <v>15.753927888216539</v>
      </c>
    </row>
    <row r="48" spans="1:20" x14ac:dyDescent="0.35">
      <c r="A48" s="201" t="s">
        <v>927</v>
      </c>
      <c r="B48" s="200">
        <v>0</v>
      </c>
      <c r="C48" s="200">
        <v>0</v>
      </c>
      <c r="D48" s="200">
        <v>0</v>
      </c>
      <c r="E48" s="200">
        <v>0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0</v>
      </c>
      <c r="R48" s="200">
        <v>1</v>
      </c>
      <c r="S48" s="200">
        <v>0</v>
      </c>
      <c r="T48" s="200">
        <v>0</v>
      </c>
    </row>
    <row r="49" spans="1:20" x14ac:dyDescent="0.35">
      <c r="A49" s="201" t="s">
        <v>926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925</v>
      </c>
      <c r="B50" s="200">
        <v>0</v>
      </c>
      <c r="C50" s="200">
        <v>2.417814998611048</v>
      </c>
      <c r="D50" s="200">
        <v>2.5602047256901228</v>
      </c>
      <c r="E50" s="200">
        <v>0</v>
      </c>
      <c r="F50" s="200">
        <v>113.7867946162973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2.417814998611048</v>
      </c>
      <c r="R50" s="200">
        <v>1</v>
      </c>
      <c r="S50" s="200">
        <v>0</v>
      </c>
      <c r="T50" s="200">
        <v>2.417814998611048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919</v>
      </c>
      <c r="B56" s="200">
        <v>303.39715061703839</v>
      </c>
      <c r="C56" s="200">
        <v>0</v>
      </c>
      <c r="D56" s="200">
        <v>917.26993289425457</v>
      </c>
      <c r="E56" s="200">
        <v>245.70811331148221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303.39715061703839</v>
      </c>
      <c r="Q56" s="200">
        <v>0</v>
      </c>
      <c r="R56" s="200">
        <v>1</v>
      </c>
      <c r="S56" s="200">
        <v>469.99601081854559</v>
      </c>
      <c r="T56" s="200">
        <v>166.59886020150711</v>
      </c>
    </row>
    <row r="57" spans="1:20" x14ac:dyDescent="0.35">
      <c r="A57" s="201" t="s">
        <v>918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916</v>
      </c>
      <c r="B59" s="200">
        <v>0</v>
      </c>
      <c r="C59" s="200">
        <v>49.971656116422338</v>
      </c>
      <c r="D59" s="200">
        <v>256.13938584514369</v>
      </c>
      <c r="E59" s="200">
        <v>0</v>
      </c>
      <c r="F59" s="200">
        <v>1277.9639261586719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49.971656116422338</v>
      </c>
      <c r="R59" s="200">
        <v>1</v>
      </c>
      <c r="S59" s="200">
        <v>37.059269982782958</v>
      </c>
      <c r="T59" s="200">
        <v>87.030926099205303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192.39745456005531</v>
      </c>
      <c r="D61" s="200">
        <v>455.32742377429042</v>
      </c>
      <c r="E61" s="200">
        <v>0</v>
      </c>
      <c r="F61" s="200">
        <v>442.48430961860282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192.39745456005531</v>
      </c>
      <c r="R61" s="200">
        <v>1</v>
      </c>
      <c r="S61" s="200">
        <v>0</v>
      </c>
      <c r="T61" s="200">
        <v>192.39745456005531</v>
      </c>
    </row>
    <row r="62" spans="1:20" x14ac:dyDescent="0.35">
      <c r="A62" s="201" t="s">
        <v>913</v>
      </c>
      <c r="B62" s="200">
        <v>0</v>
      </c>
      <c r="C62" s="200">
        <v>245.0133569188655</v>
      </c>
      <c r="D62" s="200">
        <v>646.21999102780228</v>
      </c>
      <c r="E62" s="200">
        <v>0</v>
      </c>
      <c r="F62" s="200">
        <v>1571.0417420902261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245.0133569188655</v>
      </c>
      <c r="R62" s="200">
        <v>1</v>
      </c>
      <c r="S62" s="200">
        <v>0</v>
      </c>
      <c r="T62" s="200">
        <v>245.0133569188655</v>
      </c>
    </row>
    <row r="63" spans="1:20" x14ac:dyDescent="0.35">
      <c r="A63" s="201" t="s">
        <v>912</v>
      </c>
      <c r="B63" s="200">
        <v>81.187552951054954</v>
      </c>
      <c r="C63" s="200">
        <v>0</v>
      </c>
      <c r="D63" s="200">
        <v>1283.894792194412</v>
      </c>
      <c r="E63" s="200">
        <v>117.3577691121076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81.187552951054954</v>
      </c>
      <c r="Q63" s="200">
        <v>0</v>
      </c>
      <c r="R63" s="200">
        <v>1</v>
      </c>
      <c r="S63" s="200">
        <v>349.71713999399202</v>
      </c>
      <c r="T63" s="200">
        <v>268.52958704293701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896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895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894</v>
      </c>
      <c r="B81" s="200">
        <v>925.08663475798119</v>
      </c>
      <c r="C81" s="200">
        <v>0</v>
      </c>
      <c r="D81" s="200">
        <v>61.4276418223603</v>
      </c>
      <c r="E81" s="200">
        <v>38360.910328995873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925.08663475798119</v>
      </c>
      <c r="Q81" s="200">
        <v>0</v>
      </c>
      <c r="R81" s="200">
        <v>1</v>
      </c>
      <c r="S81" s="200">
        <v>1180.5262688127741</v>
      </c>
      <c r="T81" s="200">
        <v>255.43963405479241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3F597-39B7-4A7E-A282-95A0B9C1ECE6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19675</v>
      </c>
    </row>
    <row r="8" spans="1:25" x14ac:dyDescent="0.35">
      <c r="A8" s="201" t="s">
        <v>871</v>
      </c>
      <c r="B8" s="200">
        <v>10332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902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68888.222109992828</v>
      </c>
      <c r="D16" s="200">
        <v>0</v>
      </c>
      <c r="E16" s="200">
        <v>0</v>
      </c>
      <c r="F16" s="200">
        <v>0</v>
      </c>
      <c r="G16" s="200">
        <v>-37405.701281120368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147520.66743330719</v>
      </c>
      <c r="N16" s="200">
        <v>41226.744042194048</v>
      </c>
      <c r="O16" s="200">
        <v>-106293.9233911132</v>
      </c>
      <c r="P16" s="200">
        <v>802.2361800999513</v>
      </c>
      <c r="Q16" s="200">
        <v>69690.458290092778</v>
      </c>
      <c r="R16" s="200">
        <v>1</v>
      </c>
      <c r="S16" s="200">
        <v>25712.45434987505</v>
      </c>
      <c r="T16" s="200">
        <v>94600.676459867871</v>
      </c>
      <c r="U16" s="199">
        <v>7708.0035415057828</v>
      </c>
      <c r="V16" s="199">
        <v>45211.987431933587</v>
      </c>
      <c r="W16" s="199">
        <v>7806.2861508132264</v>
      </c>
      <c r="X16" s="199">
        <v>0</v>
      </c>
      <c r="Y16" s="199">
        <v>0</v>
      </c>
    </row>
    <row r="17" spans="1:20" x14ac:dyDescent="0.35">
      <c r="A17" s="201" t="s">
        <v>958</v>
      </c>
      <c r="B17" s="200">
        <v>0</v>
      </c>
      <c r="C17" s="200">
        <v>35486.379636536178</v>
      </c>
      <c r="D17" s="200">
        <v>111.15553525727201</v>
      </c>
      <c r="E17" s="200">
        <v>0</v>
      </c>
      <c r="F17" s="200">
        <v>69.646609066156842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35486.379636536178</v>
      </c>
      <c r="R17" s="200">
        <v>1</v>
      </c>
      <c r="S17" s="200">
        <v>16732.789977715231</v>
      </c>
      <c r="T17" s="200">
        <v>52219.169614251412</v>
      </c>
    </row>
    <row r="18" spans="1:20" x14ac:dyDescent="0.35">
      <c r="A18" s="201" t="s">
        <v>957</v>
      </c>
      <c r="B18" s="200">
        <v>0</v>
      </c>
      <c r="C18" s="200">
        <v>189.93984365780679</v>
      </c>
      <c r="D18" s="200">
        <v>23.461792109649849</v>
      </c>
      <c r="E18" s="200">
        <v>0</v>
      </c>
      <c r="F18" s="200">
        <v>1.7399263065381749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189.93984365780679</v>
      </c>
      <c r="R18" s="200">
        <v>1</v>
      </c>
      <c r="S18" s="200">
        <v>0</v>
      </c>
      <c r="T18" s="200">
        <v>189.93984365780679</v>
      </c>
    </row>
    <row r="19" spans="1:20" x14ac:dyDescent="0.35">
      <c r="A19" s="201" t="s">
        <v>956</v>
      </c>
      <c r="B19" s="200">
        <v>0</v>
      </c>
      <c r="C19" s="200">
        <v>676.51125188429</v>
      </c>
      <c r="D19" s="200">
        <v>121.7840279242527</v>
      </c>
      <c r="E19" s="200">
        <v>0</v>
      </c>
      <c r="F19" s="200">
        <v>47.449082435940269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676.51125188429</v>
      </c>
      <c r="R19" s="200">
        <v>1</v>
      </c>
      <c r="S19" s="200">
        <v>26.672568550789361</v>
      </c>
      <c r="T19" s="200">
        <v>703.18382043507938</v>
      </c>
    </row>
    <row r="20" spans="1:20" x14ac:dyDescent="0.35">
      <c r="A20" s="201" t="s">
        <v>955</v>
      </c>
      <c r="B20" s="200">
        <v>4.4557315506422128</v>
      </c>
      <c r="C20" s="200">
        <v>0</v>
      </c>
      <c r="D20" s="200">
        <v>2.0072534988505719</v>
      </c>
      <c r="E20" s="200">
        <v>4.223318683300687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4.4557315506422128</v>
      </c>
      <c r="Q20" s="200">
        <v>0</v>
      </c>
      <c r="R20" s="200">
        <v>1</v>
      </c>
      <c r="S20" s="200">
        <v>7.3526434025514904</v>
      </c>
      <c r="T20" s="200">
        <v>2.896911851909278</v>
      </c>
    </row>
    <row r="21" spans="1:20" x14ac:dyDescent="0.35">
      <c r="A21" s="201" t="s">
        <v>954</v>
      </c>
      <c r="B21" s="200">
        <v>0</v>
      </c>
      <c r="C21" s="200">
        <v>56.202383466764061</v>
      </c>
      <c r="D21" s="200">
        <v>23.93495156696185</v>
      </c>
      <c r="E21" s="200">
        <v>0</v>
      </c>
      <c r="F21" s="200">
        <v>32.622748723841937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56.202383466764061</v>
      </c>
      <c r="R21" s="200">
        <v>1</v>
      </c>
      <c r="S21" s="200">
        <v>0</v>
      </c>
      <c r="T21" s="200">
        <v>56.202383466764061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44.534825913291357</v>
      </c>
      <c r="D23" s="200">
        <v>57.333457004773337</v>
      </c>
      <c r="E23" s="200">
        <v>0</v>
      </c>
      <c r="F23" s="200">
        <v>3.9554136824652799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44.534825913291357</v>
      </c>
      <c r="R23" s="200">
        <v>1</v>
      </c>
      <c r="S23" s="200">
        <v>0</v>
      </c>
      <c r="T23" s="200">
        <v>44.534825913291357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949</v>
      </c>
      <c r="B26" s="200">
        <v>5.692433848197604</v>
      </c>
      <c r="C26" s="200">
        <v>0</v>
      </c>
      <c r="D26" s="200">
        <v>5.7148805135356264</v>
      </c>
      <c r="E26" s="200">
        <v>1.450905647954208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5.692433848197604</v>
      </c>
      <c r="Q26" s="200">
        <v>0</v>
      </c>
      <c r="R26" s="200">
        <v>1</v>
      </c>
      <c r="S26" s="200">
        <v>11.6458847999391</v>
      </c>
      <c r="T26" s="200">
        <v>5.9534509517414946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0</v>
      </c>
      <c r="C32" s="200">
        <v>10259.321059705249</v>
      </c>
      <c r="D32" s="200">
        <v>78.354917137862046</v>
      </c>
      <c r="E32" s="200">
        <v>0</v>
      </c>
      <c r="F32" s="200">
        <v>1862.6934537087391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10259.321059705249</v>
      </c>
      <c r="R32" s="200">
        <v>1</v>
      </c>
      <c r="S32" s="200">
        <v>1292.8140449062209</v>
      </c>
      <c r="T32" s="200">
        <v>11552.135104611471</v>
      </c>
    </row>
    <row r="33" spans="1:20" x14ac:dyDescent="0.35">
      <c r="A33" s="201" t="s">
        <v>942</v>
      </c>
      <c r="B33" s="200">
        <v>0</v>
      </c>
      <c r="C33" s="200">
        <v>6637.0936232243657</v>
      </c>
      <c r="D33" s="200">
        <v>95.777687406141141</v>
      </c>
      <c r="E33" s="200">
        <v>0</v>
      </c>
      <c r="F33" s="200">
        <v>1430.1054453006809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6637.0936232243657</v>
      </c>
      <c r="R33" s="200">
        <v>1</v>
      </c>
      <c r="S33" s="200">
        <v>3197.9306966648419</v>
      </c>
      <c r="T33" s="200">
        <v>9835.0243198892076</v>
      </c>
    </row>
    <row r="34" spans="1:20" x14ac:dyDescent="0.35">
      <c r="A34" s="201" t="s">
        <v>941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940</v>
      </c>
      <c r="B35" s="200">
        <v>95.188930388644479</v>
      </c>
      <c r="C35" s="200">
        <v>0</v>
      </c>
      <c r="D35" s="200">
        <v>70.442333496340666</v>
      </c>
      <c r="E35" s="200">
        <v>182.8904719795523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95.188930388644479</v>
      </c>
      <c r="Q35" s="200">
        <v>0</v>
      </c>
      <c r="R35" s="200">
        <v>1</v>
      </c>
      <c r="S35" s="200">
        <v>243.29913504362341</v>
      </c>
      <c r="T35" s="200">
        <v>148.11020465497899</v>
      </c>
    </row>
    <row r="36" spans="1:20" x14ac:dyDescent="0.35">
      <c r="A36" s="201" t="s">
        <v>939</v>
      </c>
      <c r="B36" s="200">
        <v>19.269461253210739</v>
      </c>
      <c r="C36" s="200">
        <v>0</v>
      </c>
      <c r="D36" s="200">
        <v>12.714534825828419</v>
      </c>
      <c r="E36" s="200">
        <v>11.976287862178239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19.269461253210739</v>
      </c>
      <c r="Q36" s="200">
        <v>0</v>
      </c>
      <c r="R36" s="200">
        <v>1</v>
      </c>
      <c r="S36" s="200">
        <v>139.73391022807681</v>
      </c>
      <c r="T36" s="200">
        <v>120.464448974866</v>
      </c>
    </row>
    <row r="37" spans="1:20" x14ac:dyDescent="0.35">
      <c r="A37" s="201" t="s">
        <v>938</v>
      </c>
      <c r="B37" s="200">
        <v>0</v>
      </c>
      <c r="C37" s="200">
        <v>54.555700351529943</v>
      </c>
      <c r="D37" s="200">
        <v>54.030952616263853</v>
      </c>
      <c r="E37" s="200">
        <v>0</v>
      </c>
      <c r="F37" s="200">
        <v>4.7439311721211892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54.555700351529943</v>
      </c>
      <c r="R37" s="200">
        <v>1</v>
      </c>
      <c r="S37" s="200">
        <v>334.64462161963212</v>
      </c>
      <c r="T37" s="200">
        <v>389.20032197116211</v>
      </c>
    </row>
    <row r="38" spans="1:20" x14ac:dyDescent="0.35">
      <c r="A38" s="201" t="s">
        <v>937</v>
      </c>
      <c r="B38" s="200">
        <v>0</v>
      </c>
      <c r="C38" s="200">
        <v>721.20520675913247</v>
      </c>
      <c r="D38" s="200">
        <v>52.826724217400397</v>
      </c>
      <c r="E38" s="200">
        <v>0</v>
      </c>
      <c r="F38" s="200">
        <v>513.32960905258051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721.20520675913247</v>
      </c>
      <c r="R38" s="200">
        <v>1</v>
      </c>
      <c r="S38" s="200">
        <v>86.101594109762388</v>
      </c>
      <c r="T38" s="200">
        <v>807.30680086889481</v>
      </c>
    </row>
    <row r="39" spans="1:20" x14ac:dyDescent="0.35">
      <c r="A39" s="201" t="s">
        <v>936</v>
      </c>
      <c r="B39" s="200">
        <v>0</v>
      </c>
      <c r="C39" s="200">
        <v>4153.1532939621447</v>
      </c>
      <c r="D39" s="200">
        <v>166.96995286596649</v>
      </c>
      <c r="E39" s="200">
        <v>0</v>
      </c>
      <c r="F39" s="200">
        <v>3792.5589090841631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4153.1532939621447</v>
      </c>
      <c r="R39" s="200">
        <v>1</v>
      </c>
      <c r="S39" s="200">
        <v>0</v>
      </c>
      <c r="T39" s="200">
        <v>4153.1532939621447</v>
      </c>
    </row>
    <row r="40" spans="1:20" x14ac:dyDescent="0.35">
      <c r="A40" s="201" t="s">
        <v>935</v>
      </c>
      <c r="B40" s="200">
        <v>0</v>
      </c>
      <c r="C40" s="200">
        <v>568.64123583640105</v>
      </c>
      <c r="D40" s="200">
        <v>114.15203364110479</v>
      </c>
      <c r="E40" s="200">
        <v>0</v>
      </c>
      <c r="F40" s="200">
        <v>72.943988285591118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568.64123583640105</v>
      </c>
      <c r="R40" s="200">
        <v>1</v>
      </c>
      <c r="S40" s="200">
        <v>383.74280858258493</v>
      </c>
      <c r="T40" s="200">
        <v>952.38404441898592</v>
      </c>
    </row>
    <row r="41" spans="1:20" x14ac:dyDescent="0.35">
      <c r="A41" s="201" t="s">
        <v>934</v>
      </c>
      <c r="B41" s="200">
        <v>0</v>
      </c>
      <c r="C41" s="200">
        <v>254.44875419962679</v>
      </c>
      <c r="D41" s="200">
        <v>22.901961240105152</v>
      </c>
      <c r="E41" s="200">
        <v>0</v>
      </c>
      <c r="F41" s="200">
        <v>65.328119018692604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254.44875419962679</v>
      </c>
      <c r="R41" s="200">
        <v>1</v>
      </c>
      <c r="S41" s="200">
        <v>79.068767933562526</v>
      </c>
      <c r="T41" s="200">
        <v>333.51752213318929</v>
      </c>
    </row>
    <row r="42" spans="1:20" x14ac:dyDescent="0.35">
      <c r="A42" s="201" t="s">
        <v>933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103.2770794533406</v>
      </c>
      <c r="C45" s="200">
        <v>0</v>
      </c>
      <c r="D45" s="200">
        <v>55.969400505314681</v>
      </c>
      <c r="E45" s="200">
        <v>250.10644497702421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103.2770794533406</v>
      </c>
      <c r="Q45" s="200">
        <v>0</v>
      </c>
      <c r="R45" s="200">
        <v>1</v>
      </c>
      <c r="S45" s="200">
        <v>103.2770794533406</v>
      </c>
      <c r="T45" s="200">
        <v>0</v>
      </c>
    </row>
    <row r="46" spans="1:20" x14ac:dyDescent="0.35">
      <c r="A46" s="201" t="s">
        <v>929</v>
      </c>
      <c r="B46" s="200">
        <v>0</v>
      </c>
      <c r="C46" s="200">
        <v>184.30275796154689</v>
      </c>
      <c r="D46" s="200">
        <v>218.7749433069142</v>
      </c>
      <c r="E46" s="200">
        <v>0</v>
      </c>
      <c r="F46" s="200">
        <v>271.30192302020782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184.30275796154689</v>
      </c>
      <c r="R46" s="200">
        <v>1</v>
      </c>
      <c r="S46" s="200">
        <v>0</v>
      </c>
      <c r="T46" s="200">
        <v>184.30275796154689</v>
      </c>
    </row>
    <row r="47" spans="1:20" x14ac:dyDescent="0.35">
      <c r="A47" s="201" t="s">
        <v>928</v>
      </c>
      <c r="B47" s="200">
        <v>0</v>
      </c>
      <c r="C47" s="200">
        <v>12.702780859657169</v>
      </c>
      <c r="D47" s="200">
        <v>4.0369446632378638</v>
      </c>
      <c r="E47" s="200">
        <v>0</v>
      </c>
      <c r="F47" s="200">
        <v>6.1493220207758164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12.702780859657169</v>
      </c>
      <c r="R47" s="200">
        <v>1</v>
      </c>
      <c r="S47" s="200">
        <v>0</v>
      </c>
      <c r="T47" s="200">
        <v>12.702780859657169</v>
      </c>
    </row>
    <row r="48" spans="1:20" x14ac:dyDescent="0.35">
      <c r="A48" s="201" t="s">
        <v>927</v>
      </c>
      <c r="B48" s="200">
        <v>0</v>
      </c>
      <c r="C48" s="200">
        <v>87.948850592589508</v>
      </c>
      <c r="D48" s="200">
        <v>44.036379616753308</v>
      </c>
      <c r="E48" s="200">
        <v>0</v>
      </c>
      <c r="F48" s="200">
        <v>52.073033812049317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87.948850592589508</v>
      </c>
      <c r="R48" s="200">
        <v>1</v>
      </c>
      <c r="S48" s="200">
        <v>9.3896643369338229</v>
      </c>
      <c r="T48" s="200">
        <v>97.338514929523328</v>
      </c>
    </row>
    <row r="49" spans="1:20" x14ac:dyDescent="0.35">
      <c r="A49" s="201" t="s">
        <v>926</v>
      </c>
      <c r="B49" s="200">
        <v>0</v>
      </c>
      <c r="C49" s="200">
        <v>888.6447671459423</v>
      </c>
      <c r="D49" s="200">
        <v>126.743094298985</v>
      </c>
      <c r="E49" s="200">
        <v>0</v>
      </c>
      <c r="F49" s="200">
        <v>696.349697757586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888.6447671459423</v>
      </c>
      <c r="R49" s="200">
        <v>1</v>
      </c>
      <c r="S49" s="200">
        <v>90.538660113103376</v>
      </c>
      <c r="T49" s="200">
        <v>979.18342725904563</v>
      </c>
    </row>
    <row r="50" spans="1:20" x14ac:dyDescent="0.35">
      <c r="A50" s="201" t="s">
        <v>925</v>
      </c>
      <c r="B50" s="200">
        <v>0</v>
      </c>
      <c r="C50" s="200">
        <v>1682.8748659091621</v>
      </c>
      <c r="D50" s="200">
        <v>258.46227195760781</v>
      </c>
      <c r="E50" s="200">
        <v>0</v>
      </c>
      <c r="F50" s="200">
        <v>4692.7137375625534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1682.8748659091621</v>
      </c>
      <c r="R50" s="200">
        <v>1</v>
      </c>
      <c r="S50" s="200">
        <v>73.731312626414493</v>
      </c>
      <c r="T50" s="200">
        <v>1756.6061785355771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7.9415224745221247</v>
      </c>
      <c r="D52" s="200">
        <v>1.0504122030230061</v>
      </c>
      <c r="E52" s="200">
        <v>0</v>
      </c>
      <c r="F52" s="200">
        <v>5.0439143705815512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7.9415224745221247</v>
      </c>
      <c r="R52" s="200">
        <v>1</v>
      </c>
      <c r="S52" s="200">
        <v>0</v>
      </c>
      <c r="T52" s="200">
        <v>7.9415224745221247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1.455442988739837</v>
      </c>
      <c r="D55" s="200">
        <v>0.50900955084215593</v>
      </c>
      <c r="E55" s="200">
        <v>0</v>
      </c>
      <c r="F55" s="200">
        <v>0.39001653359526922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1.455442988739837</v>
      </c>
      <c r="R55" s="200">
        <v>1</v>
      </c>
      <c r="S55" s="200">
        <v>0</v>
      </c>
      <c r="T55" s="200">
        <v>1.455442988739837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0</v>
      </c>
      <c r="C57" s="200">
        <v>7633.9691499516593</v>
      </c>
      <c r="D57" s="200">
        <v>1206.7132862713429</v>
      </c>
      <c r="E57" s="200">
        <v>0</v>
      </c>
      <c r="F57" s="200">
        <v>2777.759970377741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7633.9691499516593</v>
      </c>
      <c r="R57" s="200">
        <v>1</v>
      </c>
      <c r="S57" s="200">
        <v>0</v>
      </c>
      <c r="T57" s="200">
        <v>7633.9691499516593</v>
      </c>
    </row>
    <row r="58" spans="1:20" x14ac:dyDescent="0.35">
      <c r="A58" s="201" t="s">
        <v>917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916</v>
      </c>
      <c r="B59" s="200">
        <v>15.69963322647228</v>
      </c>
      <c r="C59" s="200">
        <v>0</v>
      </c>
      <c r="D59" s="200">
        <v>5.32273891549087</v>
      </c>
      <c r="E59" s="200">
        <v>36.999816487428014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15.69963322647228</v>
      </c>
      <c r="Q59" s="200">
        <v>0</v>
      </c>
      <c r="R59" s="200">
        <v>1</v>
      </c>
      <c r="S59" s="200">
        <v>16.705451680844071</v>
      </c>
      <c r="T59" s="200">
        <v>1.005818454371789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88.631336712174999</v>
      </c>
      <c r="D74" s="200">
        <v>66.493471015586422</v>
      </c>
      <c r="E74" s="200">
        <v>0</v>
      </c>
      <c r="F74" s="200">
        <v>87.212247273100502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88.631336712174999</v>
      </c>
      <c r="R74" s="200">
        <v>1</v>
      </c>
      <c r="S74" s="200">
        <v>0</v>
      </c>
      <c r="T74" s="200">
        <v>88.631336712174999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14.44920312132135</v>
      </c>
      <c r="C78" s="200">
        <v>0</v>
      </c>
      <c r="D78" s="200">
        <v>1.204905132320359</v>
      </c>
      <c r="E78" s="200">
        <v>268.28831865510432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14.44920312132135</v>
      </c>
      <c r="Q78" s="200">
        <v>0</v>
      </c>
      <c r="R78" s="200">
        <v>1</v>
      </c>
      <c r="S78" s="200">
        <v>14.44920312132135</v>
      </c>
      <c r="T78" s="200">
        <v>0</v>
      </c>
    </row>
    <row r="79" spans="1:20" x14ac:dyDescent="0.35">
      <c r="A79" s="201" t="s">
        <v>896</v>
      </c>
      <c r="B79" s="200">
        <v>66.195605965945163</v>
      </c>
      <c r="C79" s="200">
        <v>0</v>
      </c>
      <c r="D79" s="200">
        <v>17.957971108758422</v>
      </c>
      <c r="E79" s="200">
        <v>22998.078705685632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66.195605965945163</v>
      </c>
      <c r="Q79" s="200">
        <v>0</v>
      </c>
      <c r="R79" s="200">
        <v>1</v>
      </c>
      <c r="S79" s="200">
        <v>68.78973567445793</v>
      </c>
      <c r="T79" s="200">
        <v>2.594129708512773</v>
      </c>
    </row>
    <row r="80" spans="1:20" x14ac:dyDescent="0.35">
      <c r="A80" s="201" t="s">
        <v>895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894</v>
      </c>
      <c r="B81" s="200">
        <v>478.00810129217689</v>
      </c>
      <c r="C81" s="200">
        <v>0</v>
      </c>
      <c r="D81" s="200">
        <v>31.219086387236018</v>
      </c>
      <c r="E81" s="200">
        <v>23268.355272027329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478.00810129217689</v>
      </c>
      <c r="Q81" s="200">
        <v>0</v>
      </c>
      <c r="R81" s="200">
        <v>1</v>
      </c>
      <c r="S81" s="200">
        <v>2799.776589311808</v>
      </c>
      <c r="T81" s="200">
        <v>2321.7684880196321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23191-9F86-467A-9B13-8823B2523FFB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19675</v>
      </c>
    </row>
    <row r="8" spans="1:25" x14ac:dyDescent="0.35">
      <c r="A8" s="201" t="s">
        <v>871</v>
      </c>
      <c r="B8" s="200">
        <v>10332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901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42462.742562685176</v>
      </c>
      <c r="D16" s="200">
        <v>0</v>
      </c>
      <c r="E16" s="200">
        <v>0</v>
      </c>
      <c r="F16" s="200">
        <v>0</v>
      </c>
      <c r="G16" s="200">
        <v>-15547.6200252502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151443.5865261154</v>
      </c>
      <c r="N16" s="200">
        <v>93433.223938180003</v>
      </c>
      <c r="O16" s="200">
        <v>-58010.362587935393</v>
      </c>
      <c r="P16" s="200">
        <v>1853.257171117521</v>
      </c>
      <c r="Q16" s="200">
        <v>44315.999733802702</v>
      </c>
      <c r="R16" s="200">
        <v>1</v>
      </c>
      <c r="S16" s="200">
        <v>59754.819791247697</v>
      </c>
      <c r="T16" s="200">
        <v>102217.5623539329</v>
      </c>
      <c r="U16" s="199">
        <v>12949.346280227561</v>
      </c>
      <c r="V16" s="199">
        <v>36276.677891954947</v>
      </c>
      <c r="W16" s="199">
        <v>20729.057866704748</v>
      </c>
      <c r="X16" s="199">
        <v>0</v>
      </c>
      <c r="Y16" s="199">
        <v>0</v>
      </c>
    </row>
    <row r="17" spans="1:20" x14ac:dyDescent="0.35">
      <c r="A17" s="201" t="s">
        <v>958</v>
      </c>
      <c r="B17" s="200">
        <v>0</v>
      </c>
      <c r="C17" s="200">
        <v>22896.132931310782</v>
      </c>
      <c r="D17" s="200">
        <v>114.15863121239769</v>
      </c>
      <c r="E17" s="200">
        <v>0</v>
      </c>
      <c r="F17" s="200">
        <v>83.899125245601894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22896.132931310782</v>
      </c>
      <c r="R17" s="200">
        <v>1</v>
      </c>
      <c r="S17" s="200">
        <v>36249.11793444449</v>
      </c>
      <c r="T17" s="200">
        <v>59145.250865755268</v>
      </c>
    </row>
    <row r="18" spans="1:20" x14ac:dyDescent="0.35">
      <c r="A18" s="201" t="s">
        <v>957</v>
      </c>
      <c r="B18" s="200">
        <v>0</v>
      </c>
      <c r="C18" s="200">
        <v>33.273468690234608</v>
      </c>
      <c r="D18" s="200">
        <v>7.970122093362372</v>
      </c>
      <c r="E18" s="200">
        <v>0</v>
      </c>
      <c r="F18" s="200">
        <v>0.56907547366842282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33.273468690234608</v>
      </c>
      <c r="R18" s="200">
        <v>1</v>
      </c>
      <c r="S18" s="200">
        <v>23.173398876208189</v>
      </c>
      <c r="T18" s="200">
        <v>56.446867566442798</v>
      </c>
    </row>
    <row r="19" spans="1:20" x14ac:dyDescent="0.35">
      <c r="A19" s="201" t="s">
        <v>956</v>
      </c>
      <c r="B19" s="200">
        <v>0</v>
      </c>
      <c r="C19" s="200">
        <v>275.2133372667073</v>
      </c>
      <c r="D19" s="200">
        <v>51.479365016972181</v>
      </c>
      <c r="E19" s="200">
        <v>0</v>
      </c>
      <c r="F19" s="200">
        <v>36.039543700299703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275.2133372667073</v>
      </c>
      <c r="R19" s="200">
        <v>1</v>
      </c>
      <c r="S19" s="200">
        <v>49.276392398627372</v>
      </c>
      <c r="T19" s="200">
        <v>324.48972966533472</v>
      </c>
    </row>
    <row r="20" spans="1:20" x14ac:dyDescent="0.35">
      <c r="A20" s="201" t="s">
        <v>955</v>
      </c>
      <c r="B20" s="200">
        <v>0</v>
      </c>
      <c r="C20" s="200">
        <v>2632.2023602952459</v>
      </c>
      <c r="D20" s="200">
        <v>391.3425934494739</v>
      </c>
      <c r="E20" s="200">
        <v>0</v>
      </c>
      <c r="F20" s="200">
        <v>2427.5549605225578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2632.2023602952459</v>
      </c>
      <c r="R20" s="200">
        <v>1</v>
      </c>
      <c r="S20" s="200">
        <v>6.5929720147202371</v>
      </c>
      <c r="T20" s="200">
        <v>2638.7953323099659</v>
      </c>
    </row>
    <row r="21" spans="1:20" x14ac:dyDescent="0.35">
      <c r="A21" s="201" t="s">
        <v>954</v>
      </c>
      <c r="B21" s="200">
        <v>0</v>
      </c>
      <c r="C21" s="200">
        <v>340.00786982493167</v>
      </c>
      <c r="D21" s="200">
        <v>110.0562161608851</v>
      </c>
      <c r="E21" s="200">
        <v>0</v>
      </c>
      <c r="F21" s="200">
        <v>368.47820017916371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340.00786982493167</v>
      </c>
      <c r="R21" s="200">
        <v>1</v>
      </c>
      <c r="S21" s="200">
        <v>0</v>
      </c>
      <c r="T21" s="200">
        <v>340.00786982493167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354.43807061082282</v>
      </c>
      <c r="D23" s="200">
        <v>285.36670022881879</v>
      </c>
      <c r="E23" s="200">
        <v>0</v>
      </c>
      <c r="F23" s="200">
        <v>58.774579289372909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354.43807061082282</v>
      </c>
      <c r="R23" s="200">
        <v>1</v>
      </c>
      <c r="S23" s="200">
        <v>0</v>
      </c>
      <c r="T23" s="200">
        <v>354.43807061082282</v>
      </c>
    </row>
    <row r="24" spans="1:20" x14ac:dyDescent="0.35">
      <c r="A24" s="201" t="s">
        <v>951</v>
      </c>
      <c r="B24" s="200">
        <v>0</v>
      </c>
      <c r="C24" s="200">
        <v>169.955100848521</v>
      </c>
      <c r="D24" s="200">
        <v>213.0368916952184</v>
      </c>
      <c r="E24" s="200">
        <v>0</v>
      </c>
      <c r="F24" s="200">
        <v>2.6773251459212708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169.955100848521</v>
      </c>
      <c r="R24" s="200">
        <v>1</v>
      </c>
      <c r="S24" s="200">
        <v>0</v>
      </c>
      <c r="T24" s="200">
        <v>169.955100848521</v>
      </c>
    </row>
    <row r="25" spans="1:20" x14ac:dyDescent="0.35">
      <c r="A25" s="201" t="s">
        <v>950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538.7593450115088</v>
      </c>
      <c r="D26" s="200">
        <v>134.00195576358809</v>
      </c>
      <c r="E26" s="200">
        <v>0</v>
      </c>
      <c r="F26" s="200">
        <v>140.09982973163559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538.7593450115088</v>
      </c>
      <c r="R26" s="200">
        <v>1</v>
      </c>
      <c r="S26" s="200">
        <v>2.3360791710095148</v>
      </c>
      <c r="T26" s="200">
        <v>541.09542418251829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9.4891323879338074</v>
      </c>
      <c r="D28" s="200">
        <v>50.311410281061278</v>
      </c>
      <c r="E28" s="200">
        <v>0</v>
      </c>
      <c r="F28" s="200">
        <v>5.4040555509905097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9.4891323879338074</v>
      </c>
      <c r="R28" s="200">
        <v>1</v>
      </c>
      <c r="S28" s="200">
        <v>81.521734572099291</v>
      </c>
      <c r="T28" s="200">
        <v>91.010866960033098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0</v>
      </c>
      <c r="C32" s="200">
        <v>2313.3627882461301</v>
      </c>
      <c r="D32" s="200">
        <v>65.346400447823783</v>
      </c>
      <c r="E32" s="200">
        <v>0</v>
      </c>
      <c r="F32" s="200">
        <v>784.19401870230297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2313.3627882461301</v>
      </c>
      <c r="R32" s="200">
        <v>1</v>
      </c>
      <c r="S32" s="200">
        <v>6005.7859556820913</v>
      </c>
      <c r="T32" s="200">
        <v>8319.1487439282209</v>
      </c>
    </row>
    <row r="33" spans="1:20" x14ac:dyDescent="0.35">
      <c r="A33" s="201" t="s">
        <v>942</v>
      </c>
      <c r="B33" s="200">
        <v>0</v>
      </c>
      <c r="C33" s="200">
        <v>3885.9123733778279</v>
      </c>
      <c r="D33" s="200">
        <v>75.242509137123434</v>
      </c>
      <c r="E33" s="200">
        <v>0</v>
      </c>
      <c r="F33" s="200">
        <v>1563.2920968099261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3885.9123733778279</v>
      </c>
      <c r="R33" s="200">
        <v>1</v>
      </c>
      <c r="S33" s="200">
        <v>4943.2645232725527</v>
      </c>
      <c r="T33" s="200">
        <v>8829.1768966503805</v>
      </c>
    </row>
    <row r="34" spans="1:20" x14ac:dyDescent="0.35">
      <c r="A34" s="201" t="s">
        <v>941</v>
      </c>
      <c r="B34" s="200">
        <v>6.1731321736195586</v>
      </c>
      <c r="C34" s="200">
        <v>0</v>
      </c>
      <c r="D34" s="200">
        <v>73.614677010936276</v>
      </c>
      <c r="E34" s="200">
        <v>3.085676545292344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6.1731321736195586</v>
      </c>
      <c r="Q34" s="200">
        <v>0</v>
      </c>
      <c r="R34" s="200">
        <v>1</v>
      </c>
      <c r="S34" s="200">
        <v>6.1731321736195586</v>
      </c>
      <c r="T34" s="200">
        <v>0</v>
      </c>
    </row>
    <row r="35" spans="1:20" x14ac:dyDescent="0.35">
      <c r="A35" s="201" t="s">
        <v>940</v>
      </c>
      <c r="B35" s="200">
        <v>15.375103447656921</v>
      </c>
      <c r="C35" s="200">
        <v>0</v>
      </c>
      <c r="D35" s="200">
        <v>14.417927893164119</v>
      </c>
      <c r="E35" s="200">
        <v>22.024833220332312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15.375103447656921</v>
      </c>
      <c r="Q35" s="200">
        <v>0</v>
      </c>
      <c r="R35" s="200">
        <v>1</v>
      </c>
      <c r="S35" s="200">
        <v>62.216696376823037</v>
      </c>
      <c r="T35" s="200">
        <v>46.841592929166119</v>
      </c>
    </row>
    <row r="36" spans="1:20" x14ac:dyDescent="0.35">
      <c r="A36" s="201" t="s">
        <v>939</v>
      </c>
      <c r="B36" s="200">
        <v>0</v>
      </c>
      <c r="C36" s="200">
        <v>636.07419036439637</v>
      </c>
      <c r="D36" s="200">
        <v>55.318372088633282</v>
      </c>
      <c r="E36" s="200">
        <v>0</v>
      </c>
      <c r="F36" s="200">
        <v>381.74577031468351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636.07419036439637</v>
      </c>
      <c r="R36" s="200">
        <v>1</v>
      </c>
      <c r="S36" s="200">
        <v>429.56707941162807</v>
      </c>
      <c r="T36" s="200">
        <v>1065.641269776025</v>
      </c>
    </row>
    <row r="37" spans="1:20" x14ac:dyDescent="0.35">
      <c r="A37" s="201" t="s">
        <v>938</v>
      </c>
      <c r="B37" s="200">
        <v>431.1360145492485</v>
      </c>
      <c r="C37" s="200">
        <v>0</v>
      </c>
      <c r="D37" s="200">
        <v>25.98018512210157</v>
      </c>
      <c r="E37" s="200">
        <v>56.55147539341565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431.1360145492485</v>
      </c>
      <c r="Q37" s="200">
        <v>0</v>
      </c>
      <c r="R37" s="200">
        <v>1</v>
      </c>
      <c r="S37" s="200">
        <v>456.02005634742841</v>
      </c>
      <c r="T37" s="200">
        <v>24.88404179817989</v>
      </c>
    </row>
    <row r="38" spans="1:20" x14ac:dyDescent="0.35">
      <c r="A38" s="201" t="s">
        <v>937</v>
      </c>
      <c r="B38" s="200">
        <v>84.833589432970939</v>
      </c>
      <c r="C38" s="200">
        <v>0</v>
      </c>
      <c r="D38" s="200">
        <v>93.59855854611628</v>
      </c>
      <c r="E38" s="200">
        <v>74.173278844678919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84.833589432970939</v>
      </c>
      <c r="Q38" s="200">
        <v>0</v>
      </c>
      <c r="R38" s="200">
        <v>1</v>
      </c>
      <c r="S38" s="200">
        <v>1147.804399347677</v>
      </c>
      <c r="T38" s="200">
        <v>1062.970809914706</v>
      </c>
    </row>
    <row r="39" spans="1:20" x14ac:dyDescent="0.35">
      <c r="A39" s="201" t="s">
        <v>936</v>
      </c>
      <c r="B39" s="200">
        <v>0</v>
      </c>
      <c r="C39" s="200">
        <v>346.82353296555118</v>
      </c>
      <c r="D39" s="200">
        <v>48.033734677387471</v>
      </c>
      <c r="E39" s="200">
        <v>0</v>
      </c>
      <c r="F39" s="200">
        <v>591.31642793306469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346.82353296555118</v>
      </c>
      <c r="R39" s="200">
        <v>1</v>
      </c>
      <c r="S39" s="200">
        <v>562.60525977352813</v>
      </c>
      <c r="T39" s="200">
        <v>909.42879273907931</v>
      </c>
    </row>
    <row r="40" spans="1:20" x14ac:dyDescent="0.35">
      <c r="A40" s="201" t="s">
        <v>935</v>
      </c>
      <c r="B40" s="200">
        <v>0</v>
      </c>
      <c r="C40" s="200">
        <v>552.39167528756195</v>
      </c>
      <c r="D40" s="200">
        <v>37.901945828024019</v>
      </c>
      <c r="E40" s="200">
        <v>0</v>
      </c>
      <c r="F40" s="200">
        <v>132.2986135500075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552.39167528756195</v>
      </c>
      <c r="R40" s="200">
        <v>1</v>
      </c>
      <c r="S40" s="200">
        <v>24.91740657198644</v>
      </c>
      <c r="T40" s="200">
        <v>577.30908185954843</v>
      </c>
    </row>
    <row r="41" spans="1:20" x14ac:dyDescent="0.35">
      <c r="A41" s="201" t="s">
        <v>934</v>
      </c>
      <c r="B41" s="200">
        <v>856.49392441806094</v>
      </c>
      <c r="C41" s="200">
        <v>0</v>
      </c>
      <c r="D41" s="200">
        <v>98.480458669816628</v>
      </c>
      <c r="E41" s="200">
        <v>445.35566733104008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856.49392441806094</v>
      </c>
      <c r="Q41" s="200">
        <v>0</v>
      </c>
      <c r="R41" s="200">
        <v>1</v>
      </c>
      <c r="S41" s="200">
        <v>1623.481226106604</v>
      </c>
      <c r="T41" s="200">
        <v>766.98730168854286</v>
      </c>
    </row>
    <row r="42" spans="1:20" x14ac:dyDescent="0.35">
      <c r="A42" s="201" t="s">
        <v>933</v>
      </c>
      <c r="B42" s="200">
        <v>0</v>
      </c>
      <c r="C42" s="200">
        <v>947.96007114146755</v>
      </c>
      <c r="D42" s="200">
        <v>916.30697062074751</v>
      </c>
      <c r="E42" s="200">
        <v>0</v>
      </c>
      <c r="F42" s="200">
        <v>564.37407603047859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947.96007114146755</v>
      </c>
      <c r="R42" s="200">
        <v>1</v>
      </c>
      <c r="S42" s="200">
        <v>545.57477900241747</v>
      </c>
      <c r="T42" s="200">
        <v>1493.534850143885</v>
      </c>
    </row>
    <row r="43" spans="1:20" x14ac:dyDescent="0.35">
      <c r="A43" s="201" t="s">
        <v>932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931</v>
      </c>
      <c r="B44" s="200">
        <v>0</v>
      </c>
      <c r="C44" s="200">
        <v>16.414161099820181</v>
      </c>
      <c r="D44" s="200">
        <v>0.96065484533082224</v>
      </c>
      <c r="E44" s="200">
        <v>0</v>
      </c>
      <c r="F44" s="200">
        <v>4.0638379560169362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16.414161099820181</v>
      </c>
      <c r="R44" s="200">
        <v>1</v>
      </c>
      <c r="S44" s="200">
        <v>0</v>
      </c>
      <c r="T44" s="200">
        <v>16.414161099820181</v>
      </c>
    </row>
    <row r="45" spans="1:20" x14ac:dyDescent="0.35">
      <c r="A45" s="201" t="s">
        <v>930</v>
      </c>
      <c r="B45" s="200">
        <v>74.892981970123429</v>
      </c>
      <c r="C45" s="200">
        <v>0</v>
      </c>
      <c r="D45" s="200">
        <v>32.160567003170748</v>
      </c>
      <c r="E45" s="200">
        <v>135.22344815678591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74.892981970123429</v>
      </c>
      <c r="Q45" s="200">
        <v>0</v>
      </c>
      <c r="R45" s="200">
        <v>1</v>
      </c>
      <c r="S45" s="200">
        <v>74.892981970123429</v>
      </c>
      <c r="T45" s="200">
        <v>0</v>
      </c>
    </row>
    <row r="46" spans="1:20" x14ac:dyDescent="0.35">
      <c r="A46" s="201" t="s">
        <v>929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928</v>
      </c>
      <c r="B47" s="200">
        <v>0</v>
      </c>
      <c r="C47" s="200">
        <v>305.09877043162982</v>
      </c>
      <c r="D47" s="200">
        <v>81.113986870619016</v>
      </c>
      <c r="E47" s="200">
        <v>0</v>
      </c>
      <c r="F47" s="200">
        <v>275.75659035629837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305.09877043162982</v>
      </c>
      <c r="R47" s="200">
        <v>1</v>
      </c>
      <c r="S47" s="200">
        <v>21.362713232469599</v>
      </c>
      <c r="T47" s="200">
        <v>326.46148366409938</v>
      </c>
    </row>
    <row r="48" spans="1:20" x14ac:dyDescent="0.35">
      <c r="A48" s="201" t="s">
        <v>927</v>
      </c>
      <c r="B48" s="200">
        <v>0</v>
      </c>
      <c r="C48" s="200">
        <v>38.327060809081622</v>
      </c>
      <c r="D48" s="200">
        <v>24.551182256079422</v>
      </c>
      <c r="E48" s="200">
        <v>0</v>
      </c>
      <c r="F48" s="200">
        <v>42.368710001426763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38.327060809081622</v>
      </c>
      <c r="R48" s="200">
        <v>1</v>
      </c>
      <c r="S48" s="200">
        <v>22.327431107484141</v>
      </c>
      <c r="T48" s="200">
        <v>60.65449191656576</v>
      </c>
    </row>
    <row r="49" spans="1:20" x14ac:dyDescent="0.35">
      <c r="A49" s="201" t="s">
        <v>926</v>
      </c>
      <c r="B49" s="200">
        <v>0</v>
      </c>
      <c r="C49" s="200">
        <v>65.435903581773118</v>
      </c>
      <c r="D49" s="200">
        <v>5.7167450012403576</v>
      </c>
      <c r="E49" s="200">
        <v>0</v>
      </c>
      <c r="F49" s="200">
        <v>95.735347977019174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65.435903581773118</v>
      </c>
      <c r="R49" s="200">
        <v>1</v>
      </c>
      <c r="S49" s="200">
        <v>1.1456138971833849</v>
      </c>
      <c r="T49" s="200">
        <v>66.581517478956499</v>
      </c>
    </row>
    <row r="50" spans="1:20" x14ac:dyDescent="0.35">
      <c r="A50" s="201" t="s">
        <v>925</v>
      </c>
      <c r="B50" s="200">
        <v>0</v>
      </c>
      <c r="C50" s="200">
        <v>206.54130000682841</v>
      </c>
      <c r="D50" s="200">
        <v>45.169182912929458</v>
      </c>
      <c r="E50" s="200">
        <v>0</v>
      </c>
      <c r="F50" s="200">
        <v>1075.316122249922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206.54130000682841</v>
      </c>
      <c r="R50" s="200">
        <v>1</v>
      </c>
      <c r="S50" s="200">
        <v>106.555527233924</v>
      </c>
      <c r="T50" s="200">
        <v>313.09682724075242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41.69934233372912</v>
      </c>
      <c r="D52" s="200">
        <v>4.5307594480718247</v>
      </c>
      <c r="E52" s="200">
        <v>0</v>
      </c>
      <c r="F52" s="200">
        <v>49.448162073958493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41.69934233372912</v>
      </c>
      <c r="R52" s="200">
        <v>1</v>
      </c>
      <c r="S52" s="200">
        <v>0</v>
      </c>
      <c r="T52" s="200">
        <v>41.69934233372912</v>
      </c>
    </row>
    <row r="53" spans="1:20" x14ac:dyDescent="0.35">
      <c r="A53" s="201" t="s">
        <v>922</v>
      </c>
      <c r="B53" s="200">
        <v>3.974074222035104</v>
      </c>
      <c r="C53" s="200">
        <v>0</v>
      </c>
      <c r="D53" s="200">
        <v>0.27042536689181229</v>
      </c>
      <c r="E53" s="200">
        <v>4.8974975680923558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3.974074222035104</v>
      </c>
      <c r="Q53" s="200">
        <v>0</v>
      </c>
      <c r="R53" s="200">
        <v>1</v>
      </c>
      <c r="S53" s="200">
        <v>3.974074222035104</v>
      </c>
      <c r="T53" s="200">
        <v>0</v>
      </c>
    </row>
    <row r="54" spans="1:20" x14ac:dyDescent="0.35">
      <c r="A54" s="201" t="s">
        <v>921</v>
      </c>
      <c r="B54" s="200">
        <v>22.457734801393929</v>
      </c>
      <c r="C54" s="200">
        <v>0</v>
      </c>
      <c r="D54" s="200">
        <v>4.9156035558143563</v>
      </c>
      <c r="E54" s="200">
        <v>18.812292756050191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22.457734801393929</v>
      </c>
      <c r="Q54" s="200">
        <v>0</v>
      </c>
      <c r="R54" s="200">
        <v>1</v>
      </c>
      <c r="S54" s="200">
        <v>22.457734801393929</v>
      </c>
      <c r="T54" s="200">
        <v>0</v>
      </c>
    </row>
    <row r="55" spans="1:20" x14ac:dyDescent="0.35">
      <c r="A55" s="201" t="s">
        <v>920</v>
      </c>
      <c r="B55" s="200">
        <v>3.8349858282267761</v>
      </c>
      <c r="C55" s="200">
        <v>0</v>
      </c>
      <c r="D55" s="200">
        <v>0.93815568228538959</v>
      </c>
      <c r="E55" s="200">
        <v>3.1393915818816689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3.8349858282267761</v>
      </c>
      <c r="Q55" s="200">
        <v>0</v>
      </c>
      <c r="R55" s="200">
        <v>1</v>
      </c>
      <c r="S55" s="200">
        <v>3.8349858282267761</v>
      </c>
      <c r="T55" s="200">
        <v>0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0</v>
      </c>
      <c r="C57" s="200">
        <v>1817.9616435575119</v>
      </c>
      <c r="D57" s="200">
        <v>224.3449991542287</v>
      </c>
      <c r="E57" s="200">
        <v>0</v>
      </c>
      <c r="F57" s="200">
        <v>1235.054275132735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1817.9616435575119</v>
      </c>
      <c r="R57" s="200">
        <v>1</v>
      </c>
      <c r="S57" s="200">
        <v>0</v>
      </c>
      <c r="T57" s="200">
        <v>1817.9616435575119</v>
      </c>
    </row>
    <row r="58" spans="1:20" x14ac:dyDescent="0.35">
      <c r="A58" s="201" t="s">
        <v>917</v>
      </c>
      <c r="B58" s="200">
        <v>0</v>
      </c>
      <c r="C58" s="200">
        <v>85.338614205229419</v>
      </c>
      <c r="D58" s="200">
        <v>203.47023109611121</v>
      </c>
      <c r="E58" s="200">
        <v>0</v>
      </c>
      <c r="F58" s="200">
        <v>29.853763894080231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85.338614205229419</v>
      </c>
      <c r="R58" s="200">
        <v>1</v>
      </c>
      <c r="S58" s="200">
        <v>317.17587931773818</v>
      </c>
      <c r="T58" s="200">
        <v>402.5144935229676</v>
      </c>
    </row>
    <row r="59" spans="1:20" x14ac:dyDescent="0.35">
      <c r="A59" s="201" t="s">
        <v>916</v>
      </c>
      <c r="B59" s="200">
        <v>43.600610876840328</v>
      </c>
      <c r="C59" s="200">
        <v>0</v>
      </c>
      <c r="D59" s="200">
        <v>11.299602592008149</v>
      </c>
      <c r="E59" s="200">
        <v>76.61125657041211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43.600610876840328</v>
      </c>
      <c r="Q59" s="200">
        <v>0</v>
      </c>
      <c r="R59" s="200">
        <v>1</v>
      </c>
      <c r="S59" s="200">
        <v>47.952427419886916</v>
      </c>
      <c r="T59" s="200">
        <v>4.3518165430465876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6.998010216844829</v>
      </c>
      <c r="D67" s="200">
        <v>19.713913251587108</v>
      </c>
      <c r="E67" s="200">
        <v>0</v>
      </c>
      <c r="F67" s="200">
        <v>5.4789462738992896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6.998010216844829</v>
      </c>
      <c r="R67" s="200">
        <v>1</v>
      </c>
      <c r="S67" s="200">
        <v>8.2629752929475657</v>
      </c>
      <c r="T67" s="200">
        <v>15.260985509792389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88.631336712174999</v>
      </c>
      <c r="C73" s="200">
        <v>0</v>
      </c>
      <c r="D73" s="200">
        <v>66.493471015586422</v>
      </c>
      <c r="E73" s="200">
        <v>112.24506109859411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88.631336712174999</v>
      </c>
      <c r="Q73" s="200">
        <v>0</v>
      </c>
      <c r="R73" s="200">
        <v>1</v>
      </c>
      <c r="S73" s="200">
        <v>88.631336712174999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25.38307054286247</v>
      </c>
      <c r="D78" s="200">
        <v>87.283766774550415</v>
      </c>
      <c r="E78" s="200">
        <v>0</v>
      </c>
      <c r="F78" s="200">
        <v>503.8191929392089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25.38307054286247</v>
      </c>
      <c r="R78" s="200">
        <v>1</v>
      </c>
      <c r="S78" s="200">
        <v>737.15691535927795</v>
      </c>
      <c r="T78" s="200">
        <v>762.53998590214042</v>
      </c>
    </row>
    <row r="79" spans="1:20" x14ac:dyDescent="0.35">
      <c r="A79" s="201" t="s">
        <v>896</v>
      </c>
      <c r="B79" s="200">
        <v>221.85368268516959</v>
      </c>
      <c r="C79" s="200">
        <v>0</v>
      </c>
      <c r="D79" s="200">
        <v>70.11761462951857</v>
      </c>
      <c r="E79" s="200">
        <v>57467.06063450862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221.85368268516959</v>
      </c>
      <c r="Q79" s="200">
        <v>0</v>
      </c>
      <c r="R79" s="200">
        <v>1</v>
      </c>
      <c r="S79" s="200">
        <v>299.68376614547839</v>
      </c>
      <c r="T79" s="200">
        <v>77.830083460308771</v>
      </c>
    </row>
    <row r="80" spans="1:20" x14ac:dyDescent="0.35">
      <c r="A80" s="201" t="s">
        <v>895</v>
      </c>
      <c r="B80" s="200">
        <v>0</v>
      </c>
      <c r="C80" s="200">
        <v>34.231096855016062</v>
      </c>
      <c r="D80" s="200">
        <v>5.6623905477520404</v>
      </c>
      <c r="E80" s="200">
        <v>0</v>
      </c>
      <c r="F80" s="200">
        <v>6728.6257906544233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34.231096855016062</v>
      </c>
      <c r="R80" s="200">
        <v>1</v>
      </c>
      <c r="S80" s="200">
        <v>0</v>
      </c>
      <c r="T80" s="200">
        <v>34.231096855016062</v>
      </c>
    </row>
    <row r="81" spans="1:20" x14ac:dyDescent="0.35">
      <c r="A81" s="201" t="s">
        <v>894</v>
      </c>
      <c r="B81" s="200">
        <v>0</v>
      </c>
      <c r="C81" s="200">
        <v>5740.5745125327576</v>
      </c>
      <c r="D81" s="200">
        <v>76.919932226062301</v>
      </c>
      <c r="E81" s="200">
        <v>0</v>
      </c>
      <c r="F81" s="200">
        <v>96647.724951734242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5740.5745125327576</v>
      </c>
      <c r="R81" s="200">
        <v>1</v>
      </c>
      <c r="S81" s="200">
        <v>5779.9764031638433</v>
      </c>
      <c r="T81" s="200">
        <v>11520.5509156966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C58DE-361E-4917-BE27-A29CC58F0454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19675</v>
      </c>
    </row>
    <row r="8" spans="1:25" x14ac:dyDescent="0.35">
      <c r="A8" s="201" t="s">
        <v>871</v>
      </c>
      <c r="B8" s="200">
        <v>10332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900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19010.176861417331</v>
      </c>
      <c r="D16" s="200">
        <v>0</v>
      </c>
      <c r="E16" s="200">
        <v>0</v>
      </c>
      <c r="F16" s="200">
        <v>0</v>
      </c>
      <c r="G16" s="200">
        <v>-15236.19195825289</v>
      </c>
      <c r="H16" s="200">
        <v>1</v>
      </c>
      <c r="I16" s="200">
        <v>1</v>
      </c>
      <c r="J16" s="200">
        <v>1</v>
      </c>
      <c r="K16" s="200">
        <v>1</v>
      </c>
      <c r="L16" s="200">
        <v>-3415.2390004247359</v>
      </c>
      <c r="M16" s="200">
        <v>313360.96571384091</v>
      </c>
      <c r="N16" s="200">
        <v>275699.35789374588</v>
      </c>
      <c r="O16" s="200">
        <v>-37661.607820094971</v>
      </c>
      <c r="P16" s="200">
        <v>8371.7139060917834</v>
      </c>
      <c r="Q16" s="200">
        <v>27381.89076750911</v>
      </c>
      <c r="R16" s="200">
        <v>1</v>
      </c>
      <c r="S16" s="200">
        <v>166233.152171814</v>
      </c>
      <c r="T16" s="200">
        <v>185243.3290332313</v>
      </c>
      <c r="U16" s="199">
        <v>45451.973442766139</v>
      </c>
      <c r="V16" s="199">
        <v>79250.424237418629</v>
      </c>
      <c r="W16" s="199">
        <v>64014.232279165743</v>
      </c>
      <c r="X16" s="199">
        <v>3415.2390004247359</v>
      </c>
      <c r="Y16" s="199">
        <v>0</v>
      </c>
    </row>
    <row r="17" spans="1:20" x14ac:dyDescent="0.35">
      <c r="A17" s="201" t="s">
        <v>958</v>
      </c>
      <c r="B17" s="200">
        <v>0</v>
      </c>
      <c r="C17" s="200">
        <v>7484.0432437045529</v>
      </c>
      <c r="D17" s="200">
        <v>116.7422072751078</v>
      </c>
      <c r="E17" s="200">
        <v>0</v>
      </c>
      <c r="F17" s="200">
        <v>34.709432135048772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7484.0432437045529</v>
      </c>
      <c r="R17" s="200">
        <v>1</v>
      </c>
      <c r="S17" s="200">
        <v>102195.8143376607</v>
      </c>
      <c r="T17" s="200">
        <v>109679.8575813652</v>
      </c>
    </row>
    <row r="18" spans="1:20" x14ac:dyDescent="0.35">
      <c r="A18" s="201" t="s">
        <v>957</v>
      </c>
      <c r="B18" s="200">
        <v>0</v>
      </c>
      <c r="C18" s="200">
        <v>273.26435716016249</v>
      </c>
      <c r="D18" s="200">
        <v>21.632581554517639</v>
      </c>
      <c r="E18" s="200">
        <v>0</v>
      </c>
      <c r="F18" s="200">
        <v>5.9152173234261838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273.26435716016249</v>
      </c>
      <c r="R18" s="200">
        <v>1</v>
      </c>
      <c r="S18" s="200">
        <v>83.671366681090603</v>
      </c>
      <c r="T18" s="200">
        <v>356.93572384125321</v>
      </c>
    </row>
    <row r="19" spans="1:20" x14ac:dyDescent="0.35">
      <c r="A19" s="201" t="s">
        <v>956</v>
      </c>
      <c r="B19" s="200">
        <v>2.1043734022192502</v>
      </c>
      <c r="C19" s="200">
        <v>0</v>
      </c>
      <c r="D19" s="200">
        <v>0.1442426973391974</v>
      </c>
      <c r="E19" s="200">
        <v>0.12871330996858321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2.1043734022192502</v>
      </c>
      <c r="Q19" s="200">
        <v>0</v>
      </c>
      <c r="R19" s="200">
        <v>1</v>
      </c>
      <c r="S19" s="200">
        <v>2.1043734022192502</v>
      </c>
      <c r="T19" s="200">
        <v>0</v>
      </c>
    </row>
    <row r="20" spans="1:20" x14ac:dyDescent="0.35">
      <c r="A20" s="201" t="s">
        <v>955</v>
      </c>
      <c r="B20" s="200">
        <v>2378.0593243686749</v>
      </c>
      <c r="C20" s="200">
        <v>0</v>
      </c>
      <c r="D20" s="200">
        <v>177.21009717690359</v>
      </c>
      <c r="E20" s="200">
        <v>838.89422376082655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2378.0593243686749</v>
      </c>
      <c r="Q20" s="200">
        <v>0</v>
      </c>
      <c r="R20" s="200">
        <v>1</v>
      </c>
      <c r="S20" s="200">
        <v>2474.7617046062878</v>
      </c>
      <c r="T20" s="200">
        <v>96.702380237612573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622.49917810060856</v>
      </c>
      <c r="C23" s="200">
        <v>0</v>
      </c>
      <c r="D23" s="200">
        <v>208.70738548630609</v>
      </c>
      <c r="E23" s="200">
        <v>43.188109015995728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622.49917810060856</v>
      </c>
      <c r="Q23" s="200">
        <v>0</v>
      </c>
      <c r="R23" s="200">
        <v>1</v>
      </c>
      <c r="S23" s="200">
        <v>622.49917810060856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949</v>
      </c>
      <c r="B26" s="200">
        <v>118.9894932286077</v>
      </c>
      <c r="C26" s="200">
        <v>0</v>
      </c>
      <c r="D26" s="200">
        <v>29.180824179698849</v>
      </c>
      <c r="E26" s="200">
        <v>11.28754454341944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118.9894932286077</v>
      </c>
      <c r="Q26" s="200">
        <v>0</v>
      </c>
      <c r="R26" s="200">
        <v>1</v>
      </c>
      <c r="S26" s="200">
        <v>186.04947236380559</v>
      </c>
      <c r="T26" s="200">
        <v>67.059979135197921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824.73414400689148</v>
      </c>
      <c r="D28" s="200">
        <v>125.3922888522491</v>
      </c>
      <c r="E28" s="200">
        <v>0</v>
      </c>
      <c r="F28" s="200">
        <v>594.4607690155899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824.73414400689148</v>
      </c>
      <c r="R28" s="200">
        <v>1</v>
      </c>
      <c r="S28" s="200">
        <v>25.381660499041839</v>
      </c>
      <c r="T28" s="200">
        <v>850.11580450593328</v>
      </c>
    </row>
    <row r="29" spans="1:20" x14ac:dyDescent="0.35">
      <c r="A29" s="201" t="s">
        <v>946</v>
      </c>
      <c r="B29" s="200">
        <v>2.9542257598317998</v>
      </c>
      <c r="C29" s="200">
        <v>0</v>
      </c>
      <c r="D29" s="200">
        <v>6.1777694850025586</v>
      </c>
      <c r="E29" s="200">
        <v>0.46599947829476951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2.9542257598317998</v>
      </c>
      <c r="Q29" s="200">
        <v>0</v>
      </c>
      <c r="R29" s="200">
        <v>1</v>
      </c>
      <c r="S29" s="200">
        <v>2.9542257598317998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3142.4369681007711</v>
      </c>
      <c r="C32" s="200">
        <v>0</v>
      </c>
      <c r="D32" s="200">
        <v>21.8271810287515</v>
      </c>
      <c r="E32" s="200">
        <v>363.27607114091779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3142.4369681007711</v>
      </c>
      <c r="Q32" s="200">
        <v>0</v>
      </c>
      <c r="R32" s="200">
        <v>1</v>
      </c>
      <c r="S32" s="200">
        <v>6742.1981803703493</v>
      </c>
      <c r="T32" s="200">
        <v>3599.7612122695782</v>
      </c>
    </row>
    <row r="33" spans="1:20" x14ac:dyDescent="0.35">
      <c r="A33" s="201" t="s">
        <v>942</v>
      </c>
      <c r="B33" s="200">
        <v>0</v>
      </c>
      <c r="C33" s="200">
        <v>663.96153650966107</v>
      </c>
      <c r="D33" s="200">
        <v>9.781505152951036</v>
      </c>
      <c r="E33" s="200">
        <v>0</v>
      </c>
      <c r="F33" s="200">
        <v>338.06948792490539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663.96153650966107</v>
      </c>
      <c r="R33" s="200">
        <v>1</v>
      </c>
      <c r="S33" s="200">
        <v>1610.650704621992</v>
      </c>
      <c r="T33" s="200">
        <v>2274.6122411316528</v>
      </c>
    </row>
    <row r="34" spans="1:20" x14ac:dyDescent="0.35">
      <c r="A34" s="201" t="s">
        <v>941</v>
      </c>
      <c r="B34" s="200">
        <v>13.57268874880457</v>
      </c>
      <c r="C34" s="200">
        <v>0</v>
      </c>
      <c r="D34" s="200">
        <v>283.8425922968193</v>
      </c>
      <c r="E34" s="200">
        <v>3.3866510356555231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13.57268874880457</v>
      </c>
      <c r="Q34" s="200">
        <v>0</v>
      </c>
      <c r="R34" s="200">
        <v>1</v>
      </c>
      <c r="S34" s="200">
        <v>33.812107148949167</v>
      </c>
      <c r="T34" s="200">
        <v>20.239418400144601</v>
      </c>
    </row>
    <row r="35" spans="1:20" x14ac:dyDescent="0.35">
      <c r="A35" s="201" t="s">
        <v>940</v>
      </c>
      <c r="B35" s="200">
        <v>621.57661083024368</v>
      </c>
      <c r="C35" s="200">
        <v>0</v>
      </c>
      <c r="D35" s="200">
        <v>37.567133096947877</v>
      </c>
      <c r="E35" s="200">
        <v>444.47668127454517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621.57661083024368</v>
      </c>
      <c r="Q35" s="200">
        <v>0</v>
      </c>
      <c r="R35" s="200">
        <v>1</v>
      </c>
      <c r="S35" s="200">
        <v>621.57661083024368</v>
      </c>
      <c r="T35" s="200">
        <v>0</v>
      </c>
    </row>
    <row r="36" spans="1:20" x14ac:dyDescent="0.35">
      <c r="A36" s="201" t="s">
        <v>939</v>
      </c>
      <c r="B36" s="200">
        <v>0</v>
      </c>
      <c r="C36" s="200">
        <v>2475.9133713228621</v>
      </c>
      <c r="D36" s="200">
        <v>72.05567826637855</v>
      </c>
      <c r="E36" s="200">
        <v>0</v>
      </c>
      <c r="F36" s="200">
        <v>1880.6926643117281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2475.9133713228621</v>
      </c>
      <c r="R36" s="200">
        <v>1</v>
      </c>
      <c r="S36" s="200">
        <v>849.11208785378892</v>
      </c>
      <c r="T36" s="200">
        <v>3325.0254591766511</v>
      </c>
    </row>
    <row r="37" spans="1:20" x14ac:dyDescent="0.35">
      <c r="A37" s="201" t="s">
        <v>938</v>
      </c>
      <c r="B37" s="200">
        <v>217.02730812786729</v>
      </c>
      <c r="C37" s="200">
        <v>0</v>
      </c>
      <c r="D37" s="200">
        <v>32.674632559183507</v>
      </c>
      <c r="E37" s="200">
        <v>14.210316671712629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217.02730812786729</v>
      </c>
      <c r="Q37" s="200">
        <v>0</v>
      </c>
      <c r="R37" s="200">
        <v>1</v>
      </c>
      <c r="S37" s="200">
        <v>776.43171595473484</v>
      </c>
      <c r="T37" s="200">
        <v>559.40440782686755</v>
      </c>
    </row>
    <row r="38" spans="1:20" x14ac:dyDescent="0.35">
      <c r="A38" s="201" t="s">
        <v>937</v>
      </c>
      <c r="B38" s="200">
        <v>0</v>
      </c>
      <c r="C38" s="200">
        <v>1365.290328328173</v>
      </c>
      <c r="D38" s="200">
        <v>63.98791697300247</v>
      </c>
      <c r="E38" s="200">
        <v>0</v>
      </c>
      <c r="F38" s="200">
        <v>2296.335890149363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1365.290328328173</v>
      </c>
      <c r="R38" s="200">
        <v>1</v>
      </c>
      <c r="S38" s="200">
        <v>997.85759560209272</v>
      </c>
      <c r="T38" s="200">
        <v>2363.1479239302648</v>
      </c>
    </row>
    <row r="39" spans="1:20" x14ac:dyDescent="0.35">
      <c r="A39" s="201" t="s">
        <v>936</v>
      </c>
      <c r="B39" s="200">
        <v>0</v>
      </c>
      <c r="C39" s="200">
        <v>0</v>
      </c>
      <c r="D39" s="200">
        <v>0</v>
      </c>
      <c r="E39" s="200">
        <v>0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0</v>
      </c>
      <c r="R39" s="200">
        <v>1</v>
      </c>
      <c r="S39" s="200">
        <v>0</v>
      </c>
      <c r="T39" s="200">
        <v>0</v>
      </c>
    </row>
    <row r="40" spans="1:20" x14ac:dyDescent="0.35">
      <c r="A40" s="201" t="s">
        <v>935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934</v>
      </c>
      <c r="B41" s="200">
        <v>0</v>
      </c>
      <c r="C41" s="200">
        <v>31.02895528260623</v>
      </c>
      <c r="D41" s="200">
        <v>1.0042248026947691</v>
      </c>
      <c r="E41" s="200">
        <v>0</v>
      </c>
      <c r="F41" s="200">
        <v>18.825213769739239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31.02895528260623</v>
      </c>
      <c r="R41" s="200">
        <v>1</v>
      </c>
      <c r="S41" s="200">
        <v>10.964295886901059</v>
      </c>
      <c r="T41" s="200">
        <v>41.993251169507282</v>
      </c>
    </row>
    <row r="42" spans="1:20" x14ac:dyDescent="0.35">
      <c r="A42" s="201" t="s">
        <v>933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931</v>
      </c>
      <c r="B44" s="200">
        <v>0</v>
      </c>
      <c r="C44" s="200">
        <v>0</v>
      </c>
      <c r="D44" s="200">
        <v>0</v>
      </c>
      <c r="E44" s="200">
        <v>0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0</v>
      </c>
      <c r="R44" s="200">
        <v>1</v>
      </c>
      <c r="S44" s="200">
        <v>0</v>
      </c>
      <c r="T44" s="200">
        <v>0</v>
      </c>
    </row>
    <row r="45" spans="1:20" x14ac:dyDescent="0.35">
      <c r="A45" s="201" t="s">
        <v>930</v>
      </c>
      <c r="B45" s="200">
        <v>0</v>
      </c>
      <c r="C45" s="200">
        <v>29.592791115904781</v>
      </c>
      <c r="D45" s="200">
        <v>6.1267455437601006</v>
      </c>
      <c r="E45" s="200">
        <v>0</v>
      </c>
      <c r="F45" s="200">
        <v>149.10972167835729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29.592791115904781</v>
      </c>
      <c r="R45" s="200">
        <v>1</v>
      </c>
      <c r="S45" s="200">
        <v>0</v>
      </c>
      <c r="T45" s="200">
        <v>29.592791115904781</v>
      </c>
    </row>
    <row r="46" spans="1:20" x14ac:dyDescent="0.35">
      <c r="A46" s="201" t="s">
        <v>929</v>
      </c>
      <c r="B46" s="200">
        <v>0</v>
      </c>
      <c r="C46" s="200">
        <v>51.24159378234458</v>
      </c>
      <c r="D46" s="200">
        <v>27.56910409737775</v>
      </c>
      <c r="E46" s="200">
        <v>0</v>
      </c>
      <c r="F46" s="200">
        <v>178.2446918124248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51.24159378234458</v>
      </c>
      <c r="R46" s="200">
        <v>1</v>
      </c>
      <c r="S46" s="200">
        <v>4.8532790028525854</v>
      </c>
      <c r="T46" s="200">
        <v>56.094872785197161</v>
      </c>
    </row>
    <row r="47" spans="1:20" x14ac:dyDescent="0.35">
      <c r="A47" s="201" t="s">
        <v>928</v>
      </c>
      <c r="B47" s="200">
        <v>530.91119177902874</v>
      </c>
      <c r="C47" s="200">
        <v>0</v>
      </c>
      <c r="D47" s="200">
        <v>98.704038468519016</v>
      </c>
      <c r="E47" s="200">
        <v>157.84319386243331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530.91119177902874</v>
      </c>
      <c r="Q47" s="200">
        <v>0</v>
      </c>
      <c r="R47" s="200">
        <v>1</v>
      </c>
      <c r="S47" s="200">
        <v>728.69155265455265</v>
      </c>
      <c r="T47" s="200">
        <v>197.780360875524</v>
      </c>
    </row>
    <row r="48" spans="1:20" x14ac:dyDescent="0.35">
      <c r="A48" s="201" t="s">
        <v>927</v>
      </c>
      <c r="B48" s="200">
        <v>0</v>
      </c>
      <c r="C48" s="200">
        <v>61.756077381063122</v>
      </c>
      <c r="D48" s="200">
        <v>11.167658783472319</v>
      </c>
      <c r="E48" s="200">
        <v>0</v>
      </c>
      <c r="F48" s="200">
        <v>86.40429947559592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61.756077381063122</v>
      </c>
      <c r="R48" s="200">
        <v>1</v>
      </c>
      <c r="S48" s="200">
        <v>11.053355129829029</v>
      </c>
      <c r="T48" s="200">
        <v>72.809432510892151</v>
      </c>
    </row>
    <row r="49" spans="1:20" x14ac:dyDescent="0.35">
      <c r="A49" s="201" t="s">
        <v>926</v>
      </c>
      <c r="B49" s="200">
        <v>0</v>
      </c>
      <c r="C49" s="200">
        <v>542.6449099787294</v>
      </c>
      <c r="D49" s="200">
        <v>21.548330708295651</v>
      </c>
      <c r="E49" s="200">
        <v>0</v>
      </c>
      <c r="F49" s="200">
        <v>1004.819085236972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542.6449099787294</v>
      </c>
      <c r="R49" s="200">
        <v>1</v>
      </c>
      <c r="S49" s="200">
        <v>13.431221996083091</v>
      </c>
      <c r="T49" s="200">
        <v>556.07613197481248</v>
      </c>
    </row>
    <row r="50" spans="1:20" x14ac:dyDescent="0.35">
      <c r="A50" s="201" t="s">
        <v>925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924</v>
      </c>
      <c r="B51" s="200">
        <v>0</v>
      </c>
      <c r="C51" s="200">
        <v>0</v>
      </c>
      <c r="D51" s="200">
        <v>0</v>
      </c>
      <c r="E51" s="200">
        <v>0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0</v>
      </c>
      <c r="R51" s="200">
        <v>1</v>
      </c>
      <c r="S51" s="200">
        <v>0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922</v>
      </c>
      <c r="B53" s="200">
        <v>0</v>
      </c>
      <c r="C53" s="200">
        <v>128.70987853853759</v>
      </c>
      <c r="D53" s="200">
        <v>29.6262617612946</v>
      </c>
      <c r="E53" s="200">
        <v>0</v>
      </c>
      <c r="F53" s="200">
        <v>434.45787026980162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128.70987853853759</v>
      </c>
      <c r="R53" s="200">
        <v>1</v>
      </c>
      <c r="S53" s="200">
        <v>398.72673053706632</v>
      </c>
      <c r="T53" s="200">
        <v>527.43660907560388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919</v>
      </c>
      <c r="B56" s="200">
        <v>0</v>
      </c>
      <c r="C56" s="200">
        <v>0</v>
      </c>
      <c r="D56" s="200">
        <v>0</v>
      </c>
      <c r="E56" s="200">
        <v>0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0</v>
      </c>
      <c r="R56" s="200">
        <v>1</v>
      </c>
      <c r="S56" s="200">
        <v>0</v>
      </c>
      <c r="T56" s="200">
        <v>0</v>
      </c>
    </row>
    <row r="57" spans="1:20" x14ac:dyDescent="0.35">
      <c r="A57" s="201" t="s">
        <v>918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917</v>
      </c>
      <c r="B58" s="200">
        <v>0</v>
      </c>
      <c r="C58" s="200">
        <v>6.9115519608004252</v>
      </c>
      <c r="D58" s="200">
        <v>0.87261775632129834</v>
      </c>
      <c r="E58" s="200">
        <v>0</v>
      </c>
      <c r="F58" s="200">
        <v>3.060166173709431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6.9115519608004252</v>
      </c>
      <c r="R58" s="200">
        <v>1</v>
      </c>
      <c r="S58" s="200">
        <v>0</v>
      </c>
      <c r="T58" s="200">
        <v>6.9115519608004252</v>
      </c>
    </row>
    <row r="59" spans="1:20" x14ac:dyDescent="0.35">
      <c r="A59" s="201" t="s">
        <v>916</v>
      </c>
      <c r="B59" s="200">
        <v>0</v>
      </c>
      <c r="C59" s="200">
        <v>0</v>
      </c>
      <c r="D59" s="200">
        <v>0</v>
      </c>
      <c r="E59" s="200">
        <v>0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0</v>
      </c>
      <c r="R59" s="200">
        <v>1</v>
      </c>
      <c r="S59" s="200">
        <v>0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1016.482216421895</v>
      </c>
      <c r="D60" s="200">
        <v>52.411308062771141</v>
      </c>
      <c r="E60" s="200">
        <v>0</v>
      </c>
      <c r="F60" s="200">
        <v>1643.8156575291509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1016.482216421895</v>
      </c>
      <c r="R60" s="200">
        <v>1</v>
      </c>
      <c r="S60" s="200">
        <v>0</v>
      </c>
      <c r="T60" s="200">
        <v>1016.482216421895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14.60396410405011</v>
      </c>
      <c r="D63" s="200">
        <v>1.451457642864405</v>
      </c>
      <c r="E63" s="200">
        <v>0</v>
      </c>
      <c r="F63" s="200">
        <v>111.7194638622239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14.60396410405011</v>
      </c>
      <c r="R63" s="200">
        <v>1</v>
      </c>
      <c r="S63" s="200">
        <v>0</v>
      </c>
      <c r="T63" s="200">
        <v>14.60396410405011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46.531947036262487</v>
      </c>
      <c r="C71" s="200">
        <v>0</v>
      </c>
      <c r="D71" s="200">
        <v>29.40200141690385</v>
      </c>
      <c r="E71" s="200">
        <v>116.03544715163819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46.531947036262487</v>
      </c>
      <c r="Q71" s="200">
        <v>0</v>
      </c>
      <c r="R71" s="200">
        <v>1</v>
      </c>
      <c r="S71" s="200">
        <v>60.200147703982829</v>
      </c>
      <c r="T71" s="200">
        <v>13.66820066772034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675.05059660886138</v>
      </c>
      <c r="C78" s="200">
        <v>0</v>
      </c>
      <c r="D78" s="200">
        <v>18.945433593075059</v>
      </c>
      <c r="E78" s="200">
        <v>4664.9165198738347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675.05059660886138</v>
      </c>
      <c r="Q78" s="200">
        <v>0</v>
      </c>
      <c r="R78" s="200">
        <v>1</v>
      </c>
      <c r="S78" s="200">
        <v>705.23203352683515</v>
      </c>
      <c r="T78" s="200">
        <v>30.181436917973741</v>
      </c>
    </row>
    <row r="79" spans="1:20" x14ac:dyDescent="0.35">
      <c r="A79" s="201" t="s">
        <v>896</v>
      </c>
      <c r="B79" s="200">
        <v>0</v>
      </c>
      <c r="C79" s="200">
        <v>28.647770986268942</v>
      </c>
      <c r="D79" s="200">
        <v>2.4406474507074432</v>
      </c>
      <c r="E79" s="200">
        <v>0</v>
      </c>
      <c r="F79" s="200" t="s">
        <v>990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28.647770986268942</v>
      </c>
      <c r="R79" s="200">
        <v>1</v>
      </c>
      <c r="S79" s="200">
        <v>0</v>
      </c>
      <c r="T79" s="200">
        <v>28.647770986268942</v>
      </c>
    </row>
    <row r="80" spans="1:20" x14ac:dyDescent="0.35">
      <c r="A80" s="201" t="s">
        <v>895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894</v>
      </c>
      <c r="B81" s="200">
        <v>0</v>
      </c>
      <c r="C81" s="200">
        <v>12383.064076924609</v>
      </c>
      <c r="D81" s="200">
        <v>215.5441913878731</v>
      </c>
      <c r="E81" s="200">
        <v>0</v>
      </c>
      <c r="F81" s="200">
        <v>263864.10975811939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12383.064076924609</v>
      </c>
      <c r="R81" s="200">
        <v>1</v>
      </c>
      <c r="S81" s="200">
        <v>47075.124233920207</v>
      </c>
      <c r="T81" s="200">
        <v>59458.188310844816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2148F-100B-4117-9CBE-4ABAC80E9F61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19675</v>
      </c>
    </row>
    <row r="8" spans="1:25" x14ac:dyDescent="0.35">
      <c r="A8" s="201" t="s">
        <v>871</v>
      </c>
      <c r="B8" s="200">
        <v>10332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899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61501.866592704289</v>
      </c>
      <c r="C16" s="200">
        <v>0</v>
      </c>
      <c r="D16" s="200">
        <v>0</v>
      </c>
      <c r="E16" s="200">
        <v>0</v>
      </c>
      <c r="F16" s="200">
        <v>0</v>
      </c>
      <c r="G16" s="200">
        <v>48472.735896139508</v>
      </c>
      <c r="H16" s="200">
        <v>1</v>
      </c>
      <c r="I16" s="200">
        <v>1</v>
      </c>
      <c r="J16" s="200">
        <v>1</v>
      </c>
      <c r="K16" s="200">
        <v>1</v>
      </c>
      <c r="L16" s="200">
        <v>3718.9622436417608</v>
      </c>
      <c r="M16" s="200">
        <v>21942.133282996168</v>
      </c>
      <c r="N16" s="200">
        <v>135635.6980154817</v>
      </c>
      <c r="O16" s="200">
        <v>113693.5647324856</v>
      </c>
      <c r="P16" s="200">
        <v>64681.393088654913</v>
      </c>
      <c r="Q16" s="200">
        <v>3179.5264959506239</v>
      </c>
      <c r="R16" s="200">
        <v>1</v>
      </c>
      <c r="S16" s="200">
        <v>77653.975807742114</v>
      </c>
      <c r="T16" s="200">
        <v>16152.109215037841</v>
      </c>
      <c r="U16" s="199">
        <v>1259.806874748677</v>
      </c>
      <c r="V16" s="199">
        <v>4530.2171932096526</v>
      </c>
      <c r="W16" s="199">
        <v>53002.953089349161</v>
      </c>
      <c r="X16" s="199">
        <v>0</v>
      </c>
      <c r="Y16" s="199">
        <v>3718.9622436417608</v>
      </c>
    </row>
    <row r="17" spans="1:20" x14ac:dyDescent="0.35">
      <c r="A17" s="201" t="s">
        <v>958</v>
      </c>
      <c r="B17" s="200">
        <v>31047.845911251021</v>
      </c>
      <c r="C17" s="200">
        <v>0</v>
      </c>
      <c r="D17" s="200">
        <v>99.528116515121056</v>
      </c>
      <c r="E17" s="200">
        <v>54.722451859058623</v>
      </c>
      <c r="F17" s="200">
        <v>0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31047.845911251021</v>
      </c>
      <c r="Q17" s="200">
        <v>0</v>
      </c>
      <c r="R17" s="200">
        <v>1</v>
      </c>
      <c r="S17" s="200">
        <v>39629.438623126538</v>
      </c>
      <c r="T17" s="200">
        <v>8581.5927118755171</v>
      </c>
    </row>
    <row r="18" spans="1:20" x14ac:dyDescent="0.35">
      <c r="A18" s="201" t="s">
        <v>957</v>
      </c>
      <c r="B18" s="200">
        <v>0</v>
      </c>
      <c r="C18" s="200">
        <v>111.0658886167931</v>
      </c>
      <c r="D18" s="200">
        <v>29.135626289655221</v>
      </c>
      <c r="E18" s="200">
        <v>0</v>
      </c>
      <c r="F18" s="200">
        <v>3.753829832545263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111.0658886167931</v>
      </c>
      <c r="R18" s="200">
        <v>1</v>
      </c>
      <c r="S18" s="200">
        <v>5.9790371528188579</v>
      </c>
      <c r="T18" s="200">
        <v>117.04492576961199</v>
      </c>
    </row>
    <row r="19" spans="1:20" x14ac:dyDescent="0.35">
      <c r="A19" s="201" t="s">
        <v>956</v>
      </c>
      <c r="B19" s="200">
        <v>0</v>
      </c>
      <c r="C19" s="200">
        <v>0</v>
      </c>
      <c r="D19" s="200">
        <v>0</v>
      </c>
      <c r="E19" s="200">
        <v>0</v>
      </c>
      <c r="F19" s="200">
        <v>0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0</v>
      </c>
      <c r="R19" s="200">
        <v>1</v>
      </c>
      <c r="S19" s="200">
        <v>0</v>
      </c>
      <c r="T19" s="200">
        <v>0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12563.58265019327</v>
      </c>
      <c r="C32" s="200">
        <v>0</v>
      </c>
      <c r="D32" s="200">
        <v>130.92781872722389</v>
      </c>
      <c r="E32" s="200">
        <v>1728.5582967824889</v>
      </c>
      <c r="F32" s="200">
        <v>0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12563.58265019327</v>
      </c>
      <c r="Q32" s="200">
        <v>0</v>
      </c>
      <c r="R32" s="200">
        <v>1</v>
      </c>
      <c r="S32" s="200">
        <v>14417.58563394424</v>
      </c>
      <c r="T32" s="200">
        <v>1854.002983750971</v>
      </c>
    </row>
    <row r="33" spans="1:20" x14ac:dyDescent="0.35">
      <c r="A33" s="201" t="s">
        <v>942</v>
      </c>
      <c r="B33" s="200">
        <v>2384.219806244716</v>
      </c>
      <c r="C33" s="200">
        <v>0</v>
      </c>
      <c r="D33" s="200">
        <v>27.887744122589559</v>
      </c>
      <c r="E33" s="200">
        <v>641.38156197272156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2384.219806244716</v>
      </c>
      <c r="Q33" s="200">
        <v>0</v>
      </c>
      <c r="R33" s="200">
        <v>1</v>
      </c>
      <c r="S33" s="200">
        <v>2664.9499816088801</v>
      </c>
      <c r="T33" s="200">
        <v>280.73017536416438</v>
      </c>
    </row>
    <row r="34" spans="1:20" x14ac:dyDescent="0.35">
      <c r="A34" s="201" t="s">
        <v>941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940</v>
      </c>
      <c r="B35" s="200">
        <v>279.01859721375808</v>
      </c>
      <c r="C35" s="200">
        <v>0</v>
      </c>
      <c r="D35" s="200">
        <v>61.749060631346147</v>
      </c>
      <c r="E35" s="200">
        <v>237.45853346915939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279.01859721375808</v>
      </c>
      <c r="Q35" s="200">
        <v>0</v>
      </c>
      <c r="R35" s="200">
        <v>1</v>
      </c>
      <c r="S35" s="200">
        <v>279.01859721375808</v>
      </c>
      <c r="T35" s="200">
        <v>0</v>
      </c>
    </row>
    <row r="36" spans="1:20" x14ac:dyDescent="0.35">
      <c r="A36" s="201" t="s">
        <v>939</v>
      </c>
      <c r="B36" s="200">
        <v>33.468911258822061</v>
      </c>
      <c r="C36" s="200">
        <v>0</v>
      </c>
      <c r="D36" s="200">
        <v>23.136352022737441</v>
      </c>
      <c r="E36" s="200">
        <v>9.2139157129622156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33.468911258822061</v>
      </c>
      <c r="Q36" s="200">
        <v>0</v>
      </c>
      <c r="R36" s="200">
        <v>1</v>
      </c>
      <c r="S36" s="200">
        <v>187.27467526156721</v>
      </c>
      <c r="T36" s="200">
        <v>153.80576400274521</v>
      </c>
    </row>
    <row r="37" spans="1:20" x14ac:dyDescent="0.35">
      <c r="A37" s="201" t="s">
        <v>938</v>
      </c>
      <c r="B37" s="200">
        <v>633.0039142017614</v>
      </c>
      <c r="C37" s="200">
        <v>0</v>
      </c>
      <c r="D37" s="200">
        <v>63.376465565191488</v>
      </c>
      <c r="E37" s="200">
        <v>49.328292319861298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633.0039142017614</v>
      </c>
      <c r="Q37" s="200">
        <v>0</v>
      </c>
      <c r="R37" s="200">
        <v>1</v>
      </c>
      <c r="S37" s="200">
        <v>681.55007458723105</v>
      </c>
      <c r="T37" s="200">
        <v>48.546160385469634</v>
      </c>
    </row>
    <row r="38" spans="1:20" x14ac:dyDescent="0.35">
      <c r="A38" s="201" t="s">
        <v>937</v>
      </c>
      <c r="B38" s="200">
        <v>9.5789799420575807</v>
      </c>
      <c r="C38" s="200">
        <v>0</v>
      </c>
      <c r="D38" s="200">
        <v>0.73572972431112393</v>
      </c>
      <c r="E38" s="200">
        <v>4.9757545263623086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9.5789799420575807</v>
      </c>
      <c r="Q38" s="200">
        <v>0</v>
      </c>
      <c r="R38" s="200">
        <v>1</v>
      </c>
      <c r="S38" s="200">
        <v>10.35189349385035</v>
      </c>
      <c r="T38" s="200">
        <v>0.77291355179277421</v>
      </c>
    </row>
    <row r="39" spans="1:20" x14ac:dyDescent="0.35">
      <c r="A39" s="201" t="s">
        <v>936</v>
      </c>
      <c r="B39" s="200">
        <v>35.468514745187797</v>
      </c>
      <c r="C39" s="200">
        <v>0</v>
      </c>
      <c r="D39" s="200">
        <v>5.0037357961782662</v>
      </c>
      <c r="E39" s="200">
        <v>45.439451011607893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35.468514745187797</v>
      </c>
      <c r="Q39" s="200">
        <v>0</v>
      </c>
      <c r="R39" s="200">
        <v>1</v>
      </c>
      <c r="S39" s="200">
        <v>49.920106482825197</v>
      </c>
      <c r="T39" s="200">
        <v>14.451591737637401</v>
      </c>
    </row>
    <row r="40" spans="1:20" x14ac:dyDescent="0.35">
      <c r="A40" s="201" t="s">
        <v>935</v>
      </c>
      <c r="B40" s="200">
        <v>491.42852770808707</v>
      </c>
      <c r="C40" s="200">
        <v>0</v>
      </c>
      <c r="D40" s="200">
        <v>71.913429297761567</v>
      </c>
      <c r="E40" s="200">
        <v>40.361873380775528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491.42852770808707</v>
      </c>
      <c r="Q40" s="200">
        <v>0</v>
      </c>
      <c r="R40" s="200">
        <v>1</v>
      </c>
      <c r="S40" s="200">
        <v>584.27694159574139</v>
      </c>
      <c r="T40" s="200">
        <v>92.848413887654303</v>
      </c>
    </row>
    <row r="41" spans="1:20" x14ac:dyDescent="0.35">
      <c r="A41" s="201" t="s">
        <v>934</v>
      </c>
      <c r="B41" s="200">
        <v>82.32255421944572</v>
      </c>
      <c r="C41" s="200">
        <v>0</v>
      </c>
      <c r="D41" s="200">
        <v>10.67261716066754</v>
      </c>
      <c r="E41" s="200">
        <v>25.43089131593473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82.32255421944572</v>
      </c>
      <c r="Q41" s="200">
        <v>0</v>
      </c>
      <c r="R41" s="200">
        <v>1</v>
      </c>
      <c r="S41" s="200">
        <v>116.27308615707</v>
      </c>
      <c r="T41" s="200">
        <v>33.950531937624227</v>
      </c>
    </row>
    <row r="42" spans="1:20" x14ac:dyDescent="0.35">
      <c r="A42" s="201" t="s">
        <v>933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932</v>
      </c>
      <c r="B43" s="200">
        <v>0</v>
      </c>
      <c r="C43" s="200">
        <v>0</v>
      </c>
      <c r="D43" s="200">
        <v>0</v>
      </c>
      <c r="E43" s="200">
        <v>0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0</v>
      </c>
      <c r="R43" s="200">
        <v>1</v>
      </c>
      <c r="S43" s="200">
        <v>0</v>
      </c>
      <c r="T43" s="200">
        <v>0</v>
      </c>
    </row>
    <row r="44" spans="1:20" x14ac:dyDescent="0.35">
      <c r="A44" s="201" t="s">
        <v>931</v>
      </c>
      <c r="B44" s="200">
        <v>12309.97305244545</v>
      </c>
      <c r="C44" s="200">
        <v>0</v>
      </c>
      <c r="D44" s="200">
        <v>1197.466552405305</v>
      </c>
      <c r="E44" s="200">
        <v>1169.6074457917739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12309.97305244545</v>
      </c>
      <c r="Q44" s="200">
        <v>0</v>
      </c>
      <c r="R44" s="200">
        <v>1</v>
      </c>
      <c r="S44" s="200">
        <v>12785.5788220095</v>
      </c>
      <c r="T44" s="200">
        <v>475.60576956405822</v>
      </c>
    </row>
    <row r="45" spans="1:20" x14ac:dyDescent="0.35">
      <c r="A45" s="201" t="s">
        <v>930</v>
      </c>
      <c r="B45" s="200">
        <v>0</v>
      </c>
      <c r="C45" s="200">
        <v>936.536628237179</v>
      </c>
      <c r="D45" s="200">
        <v>866.41164203744574</v>
      </c>
      <c r="E45" s="200">
        <v>0</v>
      </c>
      <c r="F45" s="200">
        <v>7368.022914533165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936.536628237179</v>
      </c>
      <c r="R45" s="200">
        <v>1</v>
      </c>
      <c r="S45" s="200">
        <v>0</v>
      </c>
      <c r="T45" s="200">
        <v>936.536628237179</v>
      </c>
    </row>
    <row r="46" spans="1:20" x14ac:dyDescent="0.35">
      <c r="A46" s="201" t="s">
        <v>929</v>
      </c>
      <c r="B46" s="200">
        <v>0</v>
      </c>
      <c r="C46" s="200">
        <v>0</v>
      </c>
      <c r="D46" s="200">
        <v>0</v>
      </c>
      <c r="E46" s="200">
        <v>0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0</v>
      </c>
      <c r="R46" s="200">
        <v>1</v>
      </c>
      <c r="S46" s="200">
        <v>0</v>
      </c>
      <c r="T46" s="200">
        <v>0</v>
      </c>
    </row>
    <row r="47" spans="1:20" x14ac:dyDescent="0.35">
      <c r="A47" s="201" t="s">
        <v>928</v>
      </c>
      <c r="B47" s="200">
        <v>5.5781219693324298</v>
      </c>
      <c r="C47" s="200">
        <v>0</v>
      </c>
      <c r="D47" s="200">
        <v>2.171088985095242</v>
      </c>
      <c r="E47" s="200">
        <v>1.9737507080126619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5.5781219693324298</v>
      </c>
      <c r="Q47" s="200">
        <v>0</v>
      </c>
      <c r="R47" s="200">
        <v>1</v>
      </c>
      <c r="S47" s="200">
        <v>5.5781219693324298</v>
      </c>
      <c r="T47" s="200">
        <v>0</v>
      </c>
    </row>
    <row r="48" spans="1:20" x14ac:dyDescent="0.35">
      <c r="A48" s="201" t="s">
        <v>927</v>
      </c>
      <c r="B48" s="200">
        <v>7.8081193281528396</v>
      </c>
      <c r="C48" s="200">
        <v>0</v>
      </c>
      <c r="D48" s="200">
        <v>3.6222797305761949</v>
      </c>
      <c r="E48" s="200">
        <v>3.1874237531564731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7.8081193281528396</v>
      </c>
      <c r="Q48" s="200">
        <v>0</v>
      </c>
      <c r="R48" s="200">
        <v>1</v>
      </c>
      <c r="S48" s="200">
        <v>7.8081193281528396</v>
      </c>
      <c r="T48" s="200">
        <v>0</v>
      </c>
    </row>
    <row r="49" spans="1:20" x14ac:dyDescent="0.35">
      <c r="A49" s="201" t="s">
        <v>926</v>
      </c>
      <c r="B49" s="200">
        <v>105.77831679063191</v>
      </c>
      <c r="C49" s="200">
        <v>0</v>
      </c>
      <c r="D49" s="200">
        <v>13.76880871997518</v>
      </c>
      <c r="E49" s="200">
        <v>69.552184718347036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105.77831679063191</v>
      </c>
      <c r="Q49" s="200">
        <v>0</v>
      </c>
      <c r="R49" s="200">
        <v>1</v>
      </c>
      <c r="S49" s="200">
        <v>105.77831679063191</v>
      </c>
      <c r="T49" s="200">
        <v>0</v>
      </c>
    </row>
    <row r="50" spans="1:20" x14ac:dyDescent="0.35">
      <c r="A50" s="201" t="s">
        <v>925</v>
      </c>
      <c r="B50" s="200">
        <v>0</v>
      </c>
      <c r="C50" s="200">
        <v>0</v>
      </c>
      <c r="D50" s="200">
        <v>0</v>
      </c>
      <c r="E50" s="200">
        <v>0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0</v>
      </c>
      <c r="R50" s="200">
        <v>1</v>
      </c>
      <c r="S50" s="200">
        <v>0</v>
      </c>
      <c r="T50" s="200">
        <v>0</v>
      </c>
    </row>
    <row r="51" spans="1:20" x14ac:dyDescent="0.35">
      <c r="A51" s="201" t="s">
        <v>924</v>
      </c>
      <c r="B51" s="200">
        <v>5.2452542152790746</v>
      </c>
      <c r="C51" s="200">
        <v>0</v>
      </c>
      <c r="D51" s="200">
        <v>1.0563122769435609</v>
      </c>
      <c r="E51" s="200">
        <v>1.598712781463034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5.2452542152790746</v>
      </c>
      <c r="Q51" s="200">
        <v>0</v>
      </c>
      <c r="R51" s="200">
        <v>1</v>
      </c>
      <c r="S51" s="200">
        <v>5.2452542152790746</v>
      </c>
      <c r="T51" s="200">
        <v>0</v>
      </c>
    </row>
    <row r="52" spans="1:20" x14ac:dyDescent="0.35">
      <c r="A52" s="201" t="s">
        <v>923</v>
      </c>
      <c r="B52" s="200">
        <v>0</v>
      </c>
      <c r="C52" s="200">
        <v>0</v>
      </c>
      <c r="D52" s="200">
        <v>0</v>
      </c>
      <c r="E52" s="200">
        <v>0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0</v>
      </c>
      <c r="R52" s="200">
        <v>1</v>
      </c>
      <c r="S52" s="200">
        <v>0</v>
      </c>
      <c r="T52" s="200">
        <v>0</v>
      </c>
    </row>
    <row r="53" spans="1:20" x14ac:dyDescent="0.35">
      <c r="A53" s="201" t="s">
        <v>922</v>
      </c>
      <c r="B53" s="200">
        <v>0</v>
      </c>
      <c r="C53" s="200">
        <v>0</v>
      </c>
      <c r="D53" s="200">
        <v>0</v>
      </c>
      <c r="E53" s="200">
        <v>0</v>
      </c>
      <c r="F53" s="200">
        <v>0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0</v>
      </c>
      <c r="R53" s="200">
        <v>1</v>
      </c>
      <c r="S53" s="200">
        <v>0</v>
      </c>
      <c r="T53" s="200">
        <v>0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226.9701010985724</v>
      </c>
      <c r="C55" s="200">
        <v>0</v>
      </c>
      <c r="D55" s="200">
        <v>81.863305072661348</v>
      </c>
      <c r="E55" s="200">
        <v>110.3850923941077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226.9701010985724</v>
      </c>
      <c r="Q55" s="200">
        <v>0</v>
      </c>
      <c r="R55" s="200">
        <v>1</v>
      </c>
      <c r="S55" s="200">
        <v>226.9701010985724</v>
      </c>
      <c r="T55" s="200">
        <v>0</v>
      </c>
    </row>
    <row r="56" spans="1:20" x14ac:dyDescent="0.35">
      <c r="A56" s="201" t="s">
        <v>919</v>
      </c>
      <c r="B56" s="200">
        <v>146.3122421179383</v>
      </c>
      <c r="C56" s="200">
        <v>0</v>
      </c>
      <c r="D56" s="200">
        <v>134.38379159466999</v>
      </c>
      <c r="E56" s="200">
        <v>61.611614918837262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146.3122421179383</v>
      </c>
      <c r="Q56" s="200">
        <v>0</v>
      </c>
      <c r="R56" s="200">
        <v>1</v>
      </c>
      <c r="S56" s="200">
        <v>302.23142006042241</v>
      </c>
      <c r="T56" s="200">
        <v>155.91917794248411</v>
      </c>
    </row>
    <row r="57" spans="1:20" x14ac:dyDescent="0.35">
      <c r="A57" s="201" t="s">
        <v>918</v>
      </c>
      <c r="B57" s="200">
        <v>0</v>
      </c>
      <c r="C57" s="200">
        <v>0</v>
      </c>
      <c r="D57" s="200">
        <v>0</v>
      </c>
      <c r="E57" s="200">
        <v>0</v>
      </c>
      <c r="F57" s="200">
        <v>0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0</v>
      </c>
      <c r="R57" s="200">
        <v>1</v>
      </c>
      <c r="S57" s="200">
        <v>0</v>
      </c>
      <c r="T57" s="200">
        <v>0</v>
      </c>
    </row>
    <row r="58" spans="1:20" x14ac:dyDescent="0.35">
      <c r="A58" s="201" t="s">
        <v>917</v>
      </c>
      <c r="B58" s="200">
        <v>39.484411309079142</v>
      </c>
      <c r="C58" s="200">
        <v>0</v>
      </c>
      <c r="D58" s="200">
        <v>16.955961402825881</v>
      </c>
      <c r="E58" s="200">
        <v>12.78412075898702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39.484411309079142</v>
      </c>
      <c r="Q58" s="200">
        <v>0</v>
      </c>
      <c r="R58" s="200">
        <v>1</v>
      </c>
      <c r="S58" s="200">
        <v>39.484411309079142</v>
      </c>
      <c r="T58" s="200">
        <v>0</v>
      </c>
    </row>
    <row r="59" spans="1:20" x14ac:dyDescent="0.35">
      <c r="A59" s="201" t="s">
        <v>916</v>
      </c>
      <c r="B59" s="200">
        <v>125.3312228897595</v>
      </c>
      <c r="C59" s="200">
        <v>0</v>
      </c>
      <c r="D59" s="200">
        <v>42.732100832437389</v>
      </c>
      <c r="E59" s="200">
        <v>130.83361374257481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125.3312228897595</v>
      </c>
      <c r="Q59" s="200">
        <v>0</v>
      </c>
      <c r="R59" s="200">
        <v>1</v>
      </c>
      <c r="S59" s="200">
        <v>125.3312228897595</v>
      </c>
      <c r="T59" s="200">
        <v>0</v>
      </c>
    </row>
    <row r="60" spans="1:20" x14ac:dyDescent="0.35">
      <c r="A60" s="201" t="s">
        <v>915</v>
      </c>
      <c r="B60" s="200">
        <v>0</v>
      </c>
      <c r="C60" s="200">
        <v>0</v>
      </c>
      <c r="D60" s="200">
        <v>0</v>
      </c>
      <c r="E60" s="200">
        <v>0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0</v>
      </c>
      <c r="R60" s="200">
        <v>1</v>
      </c>
      <c r="S60" s="200">
        <v>0</v>
      </c>
      <c r="T60" s="200">
        <v>0</v>
      </c>
    </row>
    <row r="61" spans="1:20" x14ac:dyDescent="0.35">
      <c r="A61" s="201" t="s">
        <v>914</v>
      </c>
      <c r="B61" s="200">
        <v>0</v>
      </c>
      <c r="C61" s="200">
        <v>8.69716364692448</v>
      </c>
      <c r="D61" s="200">
        <v>60.736734219798727</v>
      </c>
      <c r="E61" s="200">
        <v>0</v>
      </c>
      <c r="F61" s="200">
        <v>4.3727912456322837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8.69716364692448</v>
      </c>
      <c r="R61" s="200">
        <v>1</v>
      </c>
      <c r="S61" s="200">
        <v>62.454880785376183</v>
      </c>
      <c r="T61" s="200">
        <v>71.152044432300656</v>
      </c>
    </row>
    <row r="62" spans="1:20" x14ac:dyDescent="0.35">
      <c r="A62" s="201" t="s">
        <v>913</v>
      </c>
      <c r="B62" s="200">
        <v>2.9803582651936722</v>
      </c>
      <c r="C62" s="200">
        <v>0</v>
      </c>
      <c r="D62" s="200">
        <v>1.351825353885818</v>
      </c>
      <c r="E62" s="200">
        <v>1.4042767985689579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2.9803582651936722</v>
      </c>
      <c r="Q62" s="200">
        <v>0</v>
      </c>
      <c r="R62" s="200">
        <v>1</v>
      </c>
      <c r="S62" s="200">
        <v>2.9803582651936722</v>
      </c>
      <c r="T62" s="200">
        <v>0</v>
      </c>
    </row>
    <row r="63" spans="1:20" x14ac:dyDescent="0.35">
      <c r="A63" s="201" t="s">
        <v>912</v>
      </c>
      <c r="B63" s="200">
        <v>6.9505191733303207</v>
      </c>
      <c r="C63" s="200">
        <v>0</v>
      </c>
      <c r="D63" s="200">
        <v>40.544244788418901</v>
      </c>
      <c r="E63" s="200">
        <v>5.2241250808069664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6.9505191733303207</v>
      </c>
      <c r="Q63" s="200">
        <v>0</v>
      </c>
      <c r="R63" s="200">
        <v>1</v>
      </c>
      <c r="S63" s="200">
        <v>51.262177096014057</v>
      </c>
      <c r="T63" s="200">
        <v>44.311657922683743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2045.6367018829369</v>
      </c>
      <c r="D70" s="200">
        <v>614.1040706966254</v>
      </c>
      <c r="E70" s="200">
        <v>0</v>
      </c>
      <c r="F70" s="200">
        <v>22906.953026718169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2045.6367018829369</v>
      </c>
      <c r="R70" s="200">
        <v>1</v>
      </c>
      <c r="S70" s="200">
        <v>0</v>
      </c>
      <c r="T70" s="200">
        <v>2045.6367018829369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407.16762933828238</v>
      </c>
      <c r="C78" s="200">
        <v>0</v>
      </c>
      <c r="D78" s="200">
        <v>102.9137141611524</v>
      </c>
      <c r="E78" s="200">
        <v>3348.7375146288009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407.16762933828238</v>
      </c>
      <c r="Q78" s="200">
        <v>0</v>
      </c>
      <c r="R78" s="200">
        <v>1</v>
      </c>
      <c r="S78" s="200">
        <v>806.38953055999821</v>
      </c>
      <c r="T78" s="200">
        <v>399.22190122171583</v>
      </c>
    </row>
    <row r="79" spans="1:20" x14ac:dyDescent="0.35">
      <c r="A79" s="201" t="s">
        <v>896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895</v>
      </c>
      <c r="B80" s="200">
        <v>0</v>
      </c>
      <c r="C80" s="200">
        <v>77.590113566790691</v>
      </c>
      <c r="D80" s="200">
        <v>21.456013462470889</v>
      </c>
      <c r="E80" s="200">
        <v>0</v>
      </c>
      <c r="F80" s="200">
        <v>30139.361172963389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77.590113566790691</v>
      </c>
      <c r="R80" s="200">
        <v>1</v>
      </c>
      <c r="S80" s="200">
        <v>0</v>
      </c>
      <c r="T80" s="200">
        <v>77.590113566790691</v>
      </c>
    </row>
    <row r="81" spans="1:20" x14ac:dyDescent="0.35">
      <c r="A81" s="201" t="s">
        <v>894</v>
      </c>
      <c r="B81" s="200">
        <v>3731.875372735788</v>
      </c>
      <c r="C81" s="200">
        <v>0</v>
      </c>
      <c r="D81" s="200">
        <v>38.439967655981498</v>
      </c>
      <c r="E81" s="200">
        <v>80465.100390665844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3731.875372735788</v>
      </c>
      <c r="Q81" s="200">
        <v>0</v>
      </c>
      <c r="R81" s="200">
        <v>1</v>
      </c>
      <c r="S81" s="200">
        <v>4500.2644207402936</v>
      </c>
      <c r="T81" s="200">
        <v>768.38904800450507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A3299-B5F5-4635-8C9D-14D9BC70B7CE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19675</v>
      </c>
    </row>
    <row r="8" spans="1:25" x14ac:dyDescent="0.35">
      <c r="A8" s="201" t="s">
        <v>871</v>
      </c>
      <c r="B8" s="200">
        <v>10332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898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27895.908030498649</v>
      </c>
      <c r="D16" s="200">
        <v>0</v>
      </c>
      <c r="E16" s="200">
        <v>0</v>
      </c>
      <c r="F16" s="200">
        <v>0</v>
      </c>
      <c r="G16" s="200">
        <v>-29004.75008131922</v>
      </c>
      <c r="H16" s="200">
        <v>1</v>
      </c>
      <c r="I16" s="200">
        <v>1</v>
      </c>
      <c r="J16" s="200">
        <v>1</v>
      </c>
      <c r="K16" s="200">
        <v>1</v>
      </c>
      <c r="L16" s="200">
        <v>0</v>
      </c>
      <c r="M16" s="200">
        <v>92946.190361727</v>
      </c>
      <c r="N16" s="200">
        <v>36045.532249909127</v>
      </c>
      <c r="O16" s="200">
        <v>-56900.658111817873</v>
      </c>
      <c r="P16" s="200">
        <v>1034.572434715378</v>
      </c>
      <c r="Q16" s="200">
        <v>28930.48046521403</v>
      </c>
      <c r="R16" s="200">
        <v>1</v>
      </c>
      <c r="S16" s="200">
        <v>25011.857989874941</v>
      </c>
      <c r="T16" s="200">
        <v>52907.766020373587</v>
      </c>
      <c r="U16" s="199">
        <v>7376.1687016979085</v>
      </c>
      <c r="V16" s="199">
        <v>32662.25563965549</v>
      </c>
      <c r="W16" s="199">
        <v>3657.5055583362769</v>
      </c>
      <c r="X16" s="199">
        <v>0</v>
      </c>
      <c r="Y16" s="199">
        <v>0</v>
      </c>
    </row>
    <row r="17" spans="1:20" x14ac:dyDescent="0.35">
      <c r="A17" s="201" t="s">
        <v>958</v>
      </c>
      <c r="B17" s="200">
        <v>0</v>
      </c>
      <c r="C17" s="200">
        <v>13545.077800072169</v>
      </c>
      <c r="D17" s="200">
        <v>114.6749654748491</v>
      </c>
      <c r="E17" s="200">
        <v>0</v>
      </c>
      <c r="F17" s="200">
        <v>62.396261715514463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13545.077800072169</v>
      </c>
      <c r="R17" s="200">
        <v>1</v>
      </c>
      <c r="S17" s="200">
        <v>16268.060034408611</v>
      </c>
      <c r="T17" s="200">
        <v>29813.137834480771</v>
      </c>
    </row>
    <row r="18" spans="1:20" x14ac:dyDescent="0.35">
      <c r="A18" s="201" t="s">
        <v>957</v>
      </c>
      <c r="B18" s="200">
        <v>0</v>
      </c>
      <c r="C18" s="200">
        <v>23.208132454437131</v>
      </c>
      <c r="D18" s="200">
        <v>6.6890035955687477</v>
      </c>
      <c r="E18" s="200">
        <v>0</v>
      </c>
      <c r="F18" s="200">
        <v>0.4989922007676787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23.208132454437131</v>
      </c>
      <c r="R18" s="200">
        <v>1</v>
      </c>
      <c r="S18" s="200">
        <v>4.9168682061086812</v>
      </c>
      <c r="T18" s="200">
        <v>28.125000660545808</v>
      </c>
    </row>
    <row r="19" spans="1:20" x14ac:dyDescent="0.35">
      <c r="A19" s="201" t="s">
        <v>956</v>
      </c>
      <c r="B19" s="200">
        <v>0</v>
      </c>
      <c r="C19" s="200">
        <v>556.22292480032365</v>
      </c>
      <c r="D19" s="200">
        <v>153.99372127667559</v>
      </c>
      <c r="E19" s="200">
        <v>0</v>
      </c>
      <c r="F19" s="200">
        <v>91.567311621811925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556.22292480032365</v>
      </c>
      <c r="R19" s="200">
        <v>1</v>
      </c>
      <c r="S19" s="200">
        <v>0</v>
      </c>
      <c r="T19" s="200">
        <v>556.22292480032365</v>
      </c>
    </row>
    <row r="20" spans="1:20" x14ac:dyDescent="0.35">
      <c r="A20" s="201" t="s">
        <v>955</v>
      </c>
      <c r="B20" s="200">
        <v>0</v>
      </c>
      <c r="C20" s="200">
        <v>0</v>
      </c>
      <c r="D20" s="200">
        <v>0</v>
      </c>
      <c r="E20" s="200">
        <v>0</v>
      </c>
      <c r="F20" s="200">
        <v>0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0</v>
      </c>
      <c r="R20" s="200">
        <v>1</v>
      </c>
      <c r="S20" s="200">
        <v>0</v>
      </c>
      <c r="T20" s="200">
        <v>0</v>
      </c>
    </row>
    <row r="21" spans="1:20" x14ac:dyDescent="0.35">
      <c r="A21" s="201" t="s">
        <v>954</v>
      </c>
      <c r="B21" s="200">
        <v>0</v>
      </c>
      <c r="C21" s="200">
        <v>0</v>
      </c>
      <c r="D21" s="200">
        <v>0</v>
      </c>
      <c r="E21" s="200">
        <v>0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0</v>
      </c>
      <c r="R21" s="200">
        <v>1</v>
      </c>
      <c r="S21" s="200">
        <v>0</v>
      </c>
      <c r="T21" s="200">
        <v>0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0</v>
      </c>
      <c r="D23" s="200">
        <v>0</v>
      </c>
      <c r="E23" s="200">
        <v>0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0</v>
      </c>
      <c r="R23" s="200">
        <v>1</v>
      </c>
      <c r="S23" s="200">
        <v>0</v>
      </c>
      <c r="T23" s="200">
        <v>0</v>
      </c>
    </row>
    <row r="24" spans="1:20" x14ac:dyDescent="0.35">
      <c r="A24" s="201" t="s">
        <v>951</v>
      </c>
      <c r="B24" s="200">
        <v>0</v>
      </c>
      <c r="C24" s="200">
        <v>0</v>
      </c>
      <c r="D24" s="200">
        <v>0</v>
      </c>
      <c r="E24" s="200">
        <v>0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0</v>
      </c>
      <c r="R24" s="200">
        <v>1</v>
      </c>
      <c r="S24" s="200">
        <v>0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0</v>
      </c>
      <c r="D26" s="200">
        <v>0</v>
      </c>
      <c r="E26" s="200">
        <v>0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0</v>
      </c>
      <c r="R26" s="200">
        <v>1</v>
      </c>
      <c r="S26" s="200">
        <v>0</v>
      </c>
      <c r="T26" s="200">
        <v>0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0</v>
      </c>
      <c r="D28" s="200">
        <v>0</v>
      </c>
      <c r="E28" s="200">
        <v>0</v>
      </c>
      <c r="F28" s="200">
        <v>0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0</v>
      </c>
      <c r="R28" s="200">
        <v>1</v>
      </c>
      <c r="S28" s="200">
        <v>0</v>
      </c>
      <c r="T28" s="200">
        <v>0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0</v>
      </c>
      <c r="C32" s="200">
        <v>406.8995393658256</v>
      </c>
      <c r="D32" s="200">
        <v>61.338168530419892</v>
      </c>
      <c r="E32" s="200">
        <v>0</v>
      </c>
      <c r="F32" s="200">
        <v>173.39986318569041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406.8995393658256</v>
      </c>
      <c r="R32" s="200">
        <v>1</v>
      </c>
      <c r="S32" s="200">
        <v>3036.8347733705909</v>
      </c>
      <c r="T32" s="200">
        <v>3443.734312736417</v>
      </c>
    </row>
    <row r="33" spans="1:20" x14ac:dyDescent="0.35">
      <c r="A33" s="201" t="s">
        <v>942</v>
      </c>
      <c r="B33" s="200">
        <v>0</v>
      </c>
      <c r="C33" s="200">
        <v>819.23603754542182</v>
      </c>
      <c r="D33" s="200">
        <v>32.196136233565312</v>
      </c>
      <c r="E33" s="200">
        <v>0</v>
      </c>
      <c r="F33" s="200">
        <v>414.32195739000088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819.23603754542182</v>
      </c>
      <c r="R33" s="200">
        <v>1</v>
      </c>
      <c r="S33" s="200">
        <v>1007.927807366174</v>
      </c>
      <c r="T33" s="200">
        <v>1827.163844911596</v>
      </c>
    </row>
    <row r="34" spans="1:20" x14ac:dyDescent="0.35">
      <c r="A34" s="201" t="s">
        <v>941</v>
      </c>
      <c r="B34" s="200">
        <v>0</v>
      </c>
      <c r="C34" s="200">
        <v>0</v>
      </c>
      <c r="D34" s="200">
        <v>0</v>
      </c>
      <c r="E34" s="200">
        <v>0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0</v>
      </c>
      <c r="R34" s="200">
        <v>1</v>
      </c>
      <c r="S34" s="200">
        <v>0</v>
      </c>
      <c r="T34" s="200">
        <v>0</v>
      </c>
    </row>
    <row r="35" spans="1:20" x14ac:dyDescent="0.35">
      <c r="A35" s="201" t="s">
        <v>940</v>
      </c>
      <c r="B35" s="200">
        <v>100.2596376398652</v>
      </c>
      <c r="C35" s="200">
        <v>0</v>
      </c>
      <c r="D35" s="200">
        <v>123.8441540613761</v>
      </c>
      <c r="E35" s="200">
        <v>158.75704164198851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100.2596376398652</v>
      </c>
      <c r="Q35" s="200">
        <v>0</v>
      </c>
      <c r="R35" s="200">
        <v>1</v>
      </c>
      <c r="S35" s="200">
        <v>274.62817538748669</v>
      </c>
      <c r="T35" s="200">
        <v>174.3685377476215</v>
      </c>
    </row>
    <row r="36" spans="1:20" x14ac:dyDescent="0.35">
      <c r="A36" s="201" t="s">
        <v>939</v>
      </c>
      <c r="B36" s="200">
        <v>0</v>
      </c>
      <c r="C36" s="200">
        <v>5.8858249524989219</v>
      </c>
      <c r="D36" s="200">
        <v>13.866999934786859</v>
      </c>
      <c r="E36" s="200">
        <v>0</v>
      </c>
      <c r="F36" s="200">
        <v>4.4407423269855046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5.8858249524989219</v>
      </c>
      <c r="R36" s="200">
        <v>1</v>
      </c>
      <c r="S36" s="200">
        <v>87.727693701831129</v>
      </c>
      <c r="T36" s="200">
        <v>93.613518654330051</v>
      </c>
    </row>
    <row r="37" spans="1:20" x14ac:dyDescent="0.35">
      <c r="A37" s="201" t="s">
        <v>938</v>
      </c>
      <c r="B37" s="200">
        <v>0</v>
      </c>
      <c r="C37" s="200">
        <v>1000.143980183423</v>
      </c>
      <c r="D37" s="200">
        <v>149.08573322146819</v>
      </c>
      <c r="E37" s="200">
        <v>0</v>
      </c>
      <c r="F37" s="200">
        <v>204.12657767181921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1000.143980183423</v>
      </c>
      <c r="R37" s="200">
        <v>1</v>
      </c>
      <c r="S37" s="200">
        <v>158.290441381428</v>
      </c>
      <c r="T37" s="200">
        <v>1158.43442156485</v>
      </c>
    </row>
    <row r="38" spans="1:20" x14ac:dyDescent="0.35">
      <c r="A38" s="201" t="s">
        <v>937</v>
      </c>
      <c r="B38" s="200">
        <v>0</v>
      </c>
      <c r="C38" s="200">
        <v>202.77864909543879</v>
      </c>
      <c r="D38" s="200">
        <v>38.478875302456771</v>
      </c>
      <c r="E38" s="200">
        <v>0</v>
      </c>
      <c r="F38" s="200">
        <v>338.76495170745051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202.77864909543879</v>
      </c>
      <c r="R38" s="200">
        <v>1</v>
      </c>
      <c r="S38" s="200">
        <v>114.73305917187599</v>
      </c>
      <c r="T38" s="200">
        <v>317.51170826731482</v>
      </c>
    </row>
    <row r="39" spans="1:20" x14ac:dyDescent="0.35">
      <c r="A39" s="201" t="s">
        <v>936</v>
      </c>
      <c r="B39" s="200">
        <v>0</v>
      </c>
      <c r="C39" s="200">
        <v>3422.9016007944779</v>
      </c>
      <c r="D39" s="200">
        <v>233.38153825421301</v>
      </c>
      <c r="E39" s="200">
        <v>0</v>
      </c>
      <c r="F39" s="200">
        <v>7336.4772227599087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3422.9016007944779</v>
      </c>
      <c r="R39" s="200">
        <v>1</v>
      </c>
      <c r="S39" s="200">
        <v>57.735212492948989</v>
      </c>
      <c r="T39" s="200">
        <v>3480.6368132874268</v>
      </c>
    </row>
    <row r="40" spans="1:20" x14ac:dyDescent="0.35">
      <c r="A40" s="201" t="s">
        <v>935</v>
      </c>
      <c r="B40" s="200">
        <v>0</v>
      </c>
      <c r="C40" s="200">
        <v>0</v>
      </c>
      <c r="D40" s="200">
        <v>0</v>
      </c>
      <c r="E40" s="200">
        <v>0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0</v>
      </c>
      <c r="R40" s="200">
        <v>1</v>
      </c>
      <c r="S40" s="200">
        <v>0</v>
      </c>
      <c r="T40" s="200">
        <v>0</v>
      </c>
    </row>
    <row r="41" spans="1:20" x14ac:dyDescent="0.35">
      <c r="A41" s="201" t="s">
        <v>934</v>
      </c>
      <c r="B41" s="200">
        <v>1.8272192716508029</v>
      </c>
      <c r="C41" s="200">
        <v>0</v>
      </c>
      <c r="D41" s="200">
        <v>1.393009764575194</v>
      </c>
      <c r="E41" s="200">
        <v>1.0502329713922569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1.8272192716508029</v>
      </c>
      <c r="Q41" s="200">
        <v>0</v>
      </c>
      <c r="R41" s="200">
        <v>1</v>
      </c>
      <c r="S41" s="200">
        <v>9.0427485076646779</v>
      </c>
      <c r="T41" s="200">
        <v>7.2155292360138752</v>
      </c>
    </row>
    <row r="42" spans="1:20" x14ac:dyDescent="0.35">
      <c r="A42" s="201" t="s">
        <v>933</v>
      </c>
      <c r="B42" s="200">
        <v>0</v>
      </c>
      <c r="C42" s="200">
        <v>0</v>
      </c>
      <c r="D42" s="200">
        <v>0</v>
      </c>
      <c r="E42" s="200">
        <v>0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0</v>
      </c>
      <c r="R42" s="200">
        <v>1</v>
      </c>
      <c r="S42" s="200">
        <v>0</v>
      </c>
      <c r="T42" s="200">
        <v>0</v>
      </c>
    </row>
    <row r="43" spans="1:20" x14ac:dyDescent="0.35">
      <c r="A43" s="201" t="s">
        <v>932</v>
      </c>
      <c r="B43" s="200">
        <v>50.52138883745053</v>
      </c>
      <c r="C43" s="200">
        <v>0</v>
      </c>
      <c r="D43" s="200">
        <v>22.716907728385959</v>
      </c>
      <c r="E43" s="200">
        <v>35.693235935839738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50.52138883745053</v>
      </c>
      <c r="Q43" s="200">
        <v>0</v>
      </c>
      <c r="R43" s="200">
        <v>1</v>
      </c>
      <c r="S43" s="200">
        <v>161.31146783179221</v>
      </c>
      <c r="T43" s="200">
        <v>110.7900789943416</v>
      </c>
    </row>
    <row r="44" spans="1:20" x14ac:dyDescent="0.35">
      <c r="A44" s="201" t="s">
        <v>931</v>
      </c>
      <c r="B44" s="200">
        <v>0</v>
      </c>
      <c r="C44" s="200">
        <v>101.8848331594339</v>
      </c>
      <c r="D44" s="200">
        <v>12.55620880783064</v>
      </c>
      <c r="E44" s="200">
        <v>0</v>
      </c>
      <c r="F44" s="200">
        <v>31.71093165086943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101.8848331594339</v>
      </c>
      <c r="R44" s="200">
        <v>1</v>
      </c>
      <c r="S44" s="200">
        <v>0</v>
      </c>
      <c r="T44" s="200">
        <v>101.8848331594339</v>
      </c>
    </row>
    <row r="45" spans="1:20" x14ac:dyDescent="0.35">
      <c r="A45" s="201" t="s">
        <v>930</v>
      </c>
      <c r="B45" s="200">
        <v>0</v>
      </c>
      <c r="C45" s="200">
        <v>12.45485319292435</v>
      </c>
      <c r="D45" s="200">
        <v>10.895665519710571</v>
      </c>
      <c r="E45" s="200">
        <v>0</v>
      </c>
      <c r="F45" s="200">
        <v>62.333927381064868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12.45485319292435</v>
      </c>
      <c r="R45" s="200">
        <v>1</v>
      </c>
      <c r="S45" s="200">
        <v>0</v>
      </c>
      <c r="T45" s="200">
        <v>12.45485319292435</v>
      </c>
    </row>
    <row r="46" spans="1:20" x14ac:dyDescent="0.35">
      <c r="A46" s="201" t="s">
        <v>929</v>
      </c>
      <c r="B46" s="200">
        <v>0</v>
      </c>
      <c r="C46" s="200">
        <v>1405.828107799397</v>
      </c>
      <c r="D46" s="200">
        <v>2691.1628309425942</v>
      </c>
      <c r="E46" s="200">
        <v>0</v>
      </c>
      <c r="F46" s="200">
        <v>4857.2677634246884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1405.828107799397</v>
      </c>
      <c r="R46" s="200">
        <v>1</v>
      </c>
      <c r="S46" s="200">
        <v>0</v>
      </c>
      <c r="T46" s="200">
        <v>1405.828107799397</v>
      </c>
    </row>
    <row r="47" spans="1:20" x14ac:dyDescent="0.35">
      <c r="A47" s="201" t="s">
        <v>928</v>
      </c>
      <c r="B47" s="200">
        <v>12.83711455928519</v>
      </c>
      <c r="C47" s="200">
        <v>0</v>
      </c>
      <c r="D47" s="200">
        <v>6.2478786305421004</v>
      </c>
      <c r="E47" s="200">
        <v>8.4513083215689058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12.83711455928519</v>
      </c>
      <c r="Q47" s="200">
        <v>0</v>
      </c>
      <c r="R47" s="200">
        <v>1</v>
      </c>
      <c r="S47" s="200">
        <v>12.83711455928519</v>
      </c>
      <c r="T47" s="200">
        <v>0</v>
      </c>
    </row>
    <row r="48" spans="1:20" x14ac:dyDescent="0.35">
      <c r="A48" s="201" t="s">
        <v>927</v>
      </c>
      <c r="B48" s="200">
        <v>30.320304927628811</v>
      </c>
      <c r="C48" s="200">
        <v>0</v>
      </c>
      <c r="D48" s="200">
        <v>60.130034080584103</v>
      </c>
      <c r="E48" s="200">
        <v>23.02921657011164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30.320304927628811</v>
      </c>
      <c r="Q48" s="200">
        <v>0</v>
      </c>
      <c r="R48" s="200">
        <v>1</v>
      </c>
      <c r="S48" s="200">
        <v>63.510024901672139</v>
      </c>
      <c r="T48" s="200">
        <v>33.189719974043328</v>
      </c>
    </row>
    <row r="49" spans="1:20" x14ac:dyDescent="0.35">
      <c r="A49" s="201" t="s">
        <v>926</v>
      </c>
      <c r="B49" s="200">
        <v>0</v>
      </c>
      <c r="C49" s="200">
        <v>0</v>
      </c>
      <c r="D49" s="200">
        <v>0</v>
      </c>
      <c r="E49" s="200">
        <v>0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0</v>
      </c>
      <c r="R49" s="200">
        <v>1</v>
      </c>
      <c r="S49" s="200">
        <v>0</v>
      </c>
      <c r="T49" s="200">
        <v>0</v>
      </c>
    </row>
    <row r="50" spans="1:20" x14ac:dyDescent="0.35">
      <c r="A50" s="201" t="s">
        <v>925</v>
      </c>
      <c r="B50" s="200">
        <v>107.2326572396544</v>
      </c>
      <c r="C50" s="200">
        <v>0</v>
      </c>
      <c r="D50" s="200">
        <v>60.9398299454054</v>
      </c>
      <c r="E50" s="200">
        <v>197.44042593208769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107.2326572396544</v>
      </c>
      <c r="Q50" s="200">
        <v>0</v>
      </c>
      <c r="R50" s="200">
        <v>1</v>
      </c>
      <c r="S50" s="200">
        <v>190.8670670993325</v>
      </c>
      <c r="T50" s="200">
        <v>83.634409859678058</v>
      </c>
    </row>
    <row r="51" spans="1:20" x14ac:dyDescent="0.35">
      <c r="A51" s="201" t="s">
        <v>924</v>
      </c>
      <c r="B51" s="200">
        <v>0</v>
      </c>
      <c r="C51" s="200">
        <v>1094.962472578781</v>
      </c>
      <c r="D51" s="200">
        <v>304.98393168656861</v>
      </c>
      <c r="E51" s="200">
        <v>0</v>
      </c>
      <c r="F51" s="200">
        <v>512.78563895707771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1094.962472578781</v>
      </c>
      <c r="R51" s="200">
        <v>1</v>
      </c>
      <c r="S51" s="200">
        <v>0</v>
      </c>
      <c r="T51" s="200">
        <v>1094.962472578781</v>
      </c>
    </row>
    <row r="52" spans="1:20" x14ac:dyDescent="0.35">
      <c r="A52" s="201" t="s">
        <v>923</v>
      </c>
      <c r="B52" s="200">
        <v>0</v>
      </c>
      <c r="C52" s="200">
        <v>47.864513724055712</v>
      </c>
      <c r="D52" s="200">
        <v>10.47057660177212</v>
      </c>
      <c r="E52" s="200">
        <v>0</v>
      </c>
      <c r="F52" s="200">
        <v>71.353679261330001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47.864513724055712</v>
      </c>
      <c r="R52" s="200">
        <v>1</v>
      </c>
      <c r="S52" s="200">
        <v>0</v>
      </c>
      <c r="T52" s="200">
        <v>47.864513724055712</v>
      </c>
    </row>
    <row r="53" spans="1:20" x14ac:dyDescent="0.35">
      <c r="A53" s="201" t="s">
        <v>922</v>
      </c>
      <c r="B53" s="200">
        <v>0</v>
      </c>
      <c r="C53" s="200">
        <v>182.5011578933532</v>
      </c>
      <c r="D53" s="200">
        <v>28.331662016498061</v>
      </c>
      <c r="E53" s="200">
        <v>0</v>
      </c>
      <c r="F53" s="200">
        <v>611.88141118188526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182.5011578933532</v>
      </c>
      <c r="R53" s="200">
        <v>1</v>
      </c>
      <c r="S53" s="200">
        <v>9.807679325041347</v>
      </c>
      <c r="T53" s="200">
        <v>192.3088372183945</v>
      </c>
    </row>
    <row r="54" spans="1:20" x14ac:dyDescent="0.35">
      <c r="A54" s="201" t="s">
        <v>921</v>
      </c>
      <c r="B54" s="200">
        <v>0</v>
      </c>
      <c r="C54" s="200">
        <v>0</v>
      </c>
      <c r="D54" s="200">
        <v>0</v>
      </c>
      <c r="E54" s="200">
        <v>0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0</v>
      </c>
      <c r="R54" s="200">
        <v>1</v>
      </c>
      <c r="S54" s="200">
        <v>0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0</v>
      </c>
      <c r="D55" s="200">
        <v>0</v>
      </c>
      <c r="E55" s="200">
        <v>0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0</v>
      </c>
      <c r="R55" s="200">
        <v>1</v>
      </c>
      <c r="S55" s="200">
        <v>0</v>
      </c>
      <c r="T55" s="200">
        <v>0</v>
      </c>
    </row>
    <row r="56" spans="1:20" x14ac:dyDescent="0.35">
      <c r="A56" s="201" t="s">
        <v>919</v>
      </c>
      <c r="B56" s="200">
        <v>30.863781271376649</v>
      </c>
      <c r="C56" s="200">
        <v>0</v>
      </c>
      <c r="D56" s="200">
        <v>9.5903150394191279</v>
      </c>
      <c r="E56" s="200">
        <v>24.18150326818774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30.863781271376649</v>
      </c>
      <c r="Q56" s="200">
        <v>0</v>
      </c>
      <c r="R56" s="200">
        <v>1</v>
      </c>
      <c r="S56" s="200">
        <v>31.612957345100369</v>
      </c>
      <c r="T56" s="200">
        <v>0.74917607372372141</v>
      </c>
    </row>
    <row r="57" spans="1:20" x14ac:dyDescent="0.35">
      <c r="A57" s="201" t="s">
        <v>918</v>
      </c>
      <c r="B57" s="200">
        <v>0</v>
      </c>
      <c r="C57" s="200">
        <v>263.70797949945643</v>
      </c>
      <c r="D57" s="200">
        <v>66.61360622353007</v>
      </c>
      <c r="E57" s="200">
        <v>0</v>
      </c>
      <c r="F57" s="200">
        <v>225.2196974952877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263.70797949945643</v>
      </c>
      <c r="R57" s="200">
        <v>1</v>
      </c>
      <c r="S57" s="200">
        <v>0</v>
      </c>
      <c r="T57" s="200">
        <v>263.70797949945643</v>
      </c>
    </row>
    <row r="58" spans="1:20" x14ac:dyDescent="0.35">
      <c r="A58" s="201" t="s">
        <v>917</v>
      </c>
      <c r="B58" s="200">
        <v>0</v>
      </c>
      <c r="C58" s="200">
        <v>0</v>
      </c>
      <c r="D58" s="200">
        <v>0</v>
      </c>
      <c r="E58" s="200">
        <v>0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0</v>
      </c>
      <c r="R58" s="200">
        <v>1</v>
      </c>
      <c r="S58" s="200">
        <v>0</v>
      </c>
      <c r="T58" s="200">
        <v>0</v>
      </c>
    </row>
    <row r="59" spans="1:20" x14ac:dyDescent="0.35">
      <c r="A59" s="201" t="s">
        <v>916</v>
      </c>
      <c r="B59" s="200">
        <v>197.59836213207049</v>
      </c>
      <c r="C59" s="200">
        <v>0</v>
      </c>
      <c r="D59" s="200">
        <v>89.651886367421412</v>
      </c>
      <c r="E59" s="200">
        <v>383.79175173012533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197.59836213207049</v>
      </c>
      <c r="Q59" s="200">
        <v>0</v>
      </c>
      <c r="R59" s="200">
        <v>1</v>
      </c>
      <c r="S59" s="200">
        <v>197.59836213207049</v>
      </c>
      <c r="T59" s="200">
        <v>0</v>
      </c>
    </row>
    <row r="60" spans="1:20" x14ac:dyDescent="0.35">
      <c r="A60" s="201" t="s">
        <v>915</v>
      </c>
      <c r="B60" s="200">
        <v>503.11196883639542</v>
      </c>
      <c r="C60" s="200">
        <v>0</v>
      </c>
      <c r="D60" s="200">
        <v>169.11938457531821</v>
      </c>
      <c r="E60" s="200">
        <v>362.19147532649419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503.11196883639542</v>
      </c>
      <c r="Q60" s="200">
        <v>0</v>
      </c>
      <c r="R60" s="200">
        <v>1</v>
      </c>
      <c r="S60" s="200">
        <v>598.15732619899359</v>
      </c>
      <c r="T60" s="200">
        <v>95.045357362598224</v>
      </c>
    </row>
    <row r="61" spans="1:20" x14ac:dyDescent="0.35">
      <c r="A61" s="201" t="s">
        <v>914</v>
      </c>
      <c r="B61" s="200">
        <v>0</v>
      </c>
      <c r="C61" s="200">
        <v>0</v>
      </c>
      <c r="D61" s="200">
        <v>0</v>
      </c>
      <c r="E61" s="200">
        <v>0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0</v>
      </c>
      <c r="R61" s="200">
        <v>1</v>
      </c>
      <c r="S61" s="200">
        <v>0</v>
      </c>
      <c r="T61" s="200">
        <v>0</v>
      </c>
    </row>
    <row r="62" spans="1:20" x14ac:dyDescent="0.35">
      <c r="A62" s="201" t="s">
        <v>913</v>
      </c>
      <c r="B62" s="200">
        <v>0</v>
      </c>
      <c r="C62" s="200">
        <v>0</v>
      </c>
      <c r="D62" s="200">
        <v>0</v>
      </c>
      <c r="E62" s="200">
        <v>0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0</v>
      </c>
      <c r="R62" s="200">
        <v>1</v>
      </c>
      <c r="S62" s="200">
        <v>0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0</v>
      </c>
      <c r="D63" s="200">
        <v>0</v>
      </c>
      <c r="E63" s="200">
        <v>0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0</v>
      </c>
      <c r="R63" s="200">
        <v>1</v>
      </c>
      <c r="S63" s="200">
        <v>0</v>
      </c>
      <c r="T63" s="200">
        <v>0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0</v>
      </c>
      <c r="D66" s="200">
        <v>0</v>
      </c>
      <c r="E66" s="200">
        <v>0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0</v>
      </c>
      <c r="R66" s="200">
        <v>1</v>
      </c>
      <c r="S66" s="200">
        <v>0</v>
      </c>
      <c r="T66" s="200">
        <v>0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0</v>
      </c>
      <c r="D68" s="200">
        <v>0</v>
      </c>
      <c r="E68" s="200">
        <v>0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0</v>
      </c>
      <c r="R68" s="200">
        <v>1</v>
      </c>
      <c r="S68" s="200">
        <v>0</v>
      </c>
      <c r="T68" s="200">
        <v>0</v>
      </c>
    </row>
    <row r="69" spans="1:20" x14ac:dyDescent="0.35">
      <c r="A69" s="201" t="s">
        <v>906</v>
      </c>
      <c r="B69" s="200">
        <v>0</v>
      </c>
      <c r="C69" s="200">
        <v>0</v>
      </c>
      <c r="D69" s="200">
        <v>0</v>
      </c>
      <c r="E69" s="200">
        <v>0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0</v>
      </c>
      <c r="R69" s="200">
        <v>1</v>
      </c>
      <c r="S69" s="200">
        <v>0</v>
      </c>
      <c r="T69" s="200">
        <v>0</v>
      </c>
    </row>
    <row r="70" spans="1:20" x14ac:dyDescent="0.35">
      <c r="A70" s="201" t="s">
        <v>905</v>
      </c>
      <c r="B70" s="200">
        <v>0</v>
      </c>
      <c r="C70" s="200">
        <v>0</v>
      </c>
      <c r="D70" s="200">
        <v>0</v>
      </c>
      <c r="E70" s="200">
        <v>0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0</v>
      </c>
      <c r="Q70" s="200">
        <v>0</v>
      </c>
      <c r="R70" s="200">
        <v>1</v>
      </c>
      <c r="S70" s="200">
        <v>0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0</v>
      </c>
      <c r="C74" s="200">
        <v>0</v>
      </c>
      <c r="D74" s="200">
        <v>0</v>
      </c>
      <c r="E74" s="200">
        <v>0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0</v>
      </c>
      <c r="R74" s="200">
        <v>1</v>
      </c>
      <c r="S74" s="200">
        <v>0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896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895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894</v>
      </c>
      <c r="B81" s="200">
        <v>0</v>
      </c>
      <c r="C81" s="200">
        <v>5838.9220581026138</v>
      </c>
      <c r="D81" s="200">
        <v>104.96689948036941</v>
      </c>
      <c r="E81" s="200">
        <v>0</v>
      </c>
      <c r="F81" s="200">
        <v>123580.72171449169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5838.9220581026138</v>
      </c>
      <c r="R81" s="200">
        <v>1</v>
      </c>
      <c r="S81" s="200">
        <v>2726.2591764869371</v>
      </c>
      <c r="T81" s="200">
        <v>8565.1812345895505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CD557-105D-4F03-AFE4-BDC4CD7EC626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19675</v>
      </c>
    </row>
    <row r="8" spans="1:25" x14ac:dyDescent="0.35">
      <c r="A8" s="201" t="s">
        <v>871</v>
      </c>
      <c r="B8" s="200">
        <v>10332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897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255460.2593237159</v>
      </c>
      <c r="D16" s="200">
        <v>0</v>
      </c>
      <c r="E16" s="200">
        <v>0</v>
      </c>
      <c r="F16" s="200">
        <v>0</v>
      </c>
      <c r="G16" s="200">
        <v>-60813.947422554367</v>
      </c>
      <c r="H16" s="200">
        <v>1</v>
      </c>
      <c r="I16" s="200">
        <v>1</v>
      </c>
      <c r="J16" s="200">
        <v>1</v>
      </c>
      <c r="K16" s="200">
        <v>1</v>
      </c>
      <c r="L16" s="200">
        <v>6690.7055349708717</v>
      </c>
      <c r="M16" s="200">
        <v>1350013.8930404659</v>
      </c>
      <c r="N16" s="200">
        <v>1040430.391829167</v>
      </c>
      <c r="O16" s="200">
        <v>-309583.50121129939</v>
      </c>
      <c r="P16" s="200">
        <v>18444.596975320219</v>
      </c>
      <c r="Q16" s="200">
        <v>273904.85629903612</v>
      </c>
      <c r="R16" s="200">
        <v>1</v>
      </c>
      <c r="S16" s="200">
        <v>561367.14341429446</v>
      </c>
      <c r="T16" s="200">
        <v>816827.40273801039</v>
      </c>
      <c r="U16" s="199">
        <v>210538.2097056731</v>
      </c>
      <c r="V16" s="199">
        <v>321999.01855685533</v>
      </c>
      <c r="W16" s="199">
        <v>261185.0711343009</v>
      </c>
      <c r="X16" s="199">
        <v>649.26203992776937</v>
      </c>
      <c r="Y16" s="199">
        <v>7339.967574898641</v>
      </c>
    </row>
    <row r="17" spans="1:20" x14ac:dyDescent="0.35">
      <c r="A17" s="201" t="s">
        <v>958</v>
      </c>
      <c r="B17" s="200">
        <v>0</v>
      </c>
      <c r="C17" s="200">
        <v>127924.82014276129</v>
      </c>
      <c r="D17" s="200">
        <v>123.9861726531192</v>
      </c>
      <c r="E17" s="200">
        <v>0</v>
      </c>
      <c r="F17" s="200">
        <v>65.480528111776863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127924.82014276129</v>
      </c>
      <c r="R17" s="200">
        <v>1</v>
      </c>
      <c r="S17" s="200">
        <v>378470.03947812441</v>
      </c>
      <c r="T17" s="200">
        <v>506394.85962088557</v>
      </c>
    </row>
    <row r="18" spans="1:20" x14ac:dyDescent="0.35">
      <c r="A18" s="201" t="s">
        <v>957</v>
      </c>
      <c r="B18" s="200">
        <v>0</v>
      </c>
      <c r="C18" s="200">
        <v>658.25669350076168</v>
      </c>
      <c r="D18" s="200">
        <v>18.798888329128179</v>
      </c>
      <c r="E18" s="200">
        <v>0</v>
      </c>
      <c r="F18" s="200">
        <v>1.5726393506693981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658.25669350076168</v>
      </c>
      <c r="R18" s="200">
        <v>1</v>
      </c>
      <c r="S18" s="200">
        <v>455.32916697428442</v>
      </c>
      <c r="T18" s="200">
        <v>1113.585860475046</v>
      </c>
    </row>
    <row r="19" spans="1:20" x14ac:dyDescent="0.35">
      <c r="A19" s="201" t="s">
        <v>956</v>
      </c>
      <c r="B19" s="200">
        <v>0</v>
      </c>
      <c r="C19" s="200">
        <v>466.00599307878861</v>
      </c>
      <c r="D19" s="200">
        <v>15.02490073167146</v>
      </c>
      <c r="E19" s="200">
        <v>0</v>
      </c>
      <c r="F19" s="200">
        <v>8.5243912079111439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466.00599307878861</v>
      </c>
      <c r="R19" s="200">
        <v>1</v>
      </c>
      <c r="S19" s="200">
        <v>220.31338443379411</v>
      </c>
      <c r="T19" s="200">
        <v>686.31937751258272</v>
      </c>
    </row>
    <row r="20" spans="1:20" x14ac:dyDescent="0.35">
      <c r="A20" s="201" t="s">
        <v>955</v>
      </c>
      <c r="B20" s="200">
        <v>0</v>
      </c>
      <c r="C20" s="200">
        <v>315.62920741199542</v>
      </c>
      <c r="D20" s="200">
        <v>11.94179534193284</v>
      </c>
      <c r="E20" s="200">
        <v>0</v>
      </c>
      <c r="F20" s="200">
        <v>40.662028949670663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315.62920741199542</v>
      </c>
      <c r="R20" s="200">
        <v>1</v>
      </c>
      <c r="S20" s="200">
        <v>185.77518102234779</v>
      </c>
      <c r="T20" s="200">
        <v>501.40438843434322</v>
      </c>
    </row>
    <row r="21" spans="1:20" x14ac:dyDescent="0.35">
      <c r="A21" s="201" t="s">
        <v>954</v>
      </c>
      <c r="B21" s="200">
        <v>112.1461555804498</v>
      </c>
      <c r="C21" s="200">
        <v>0</v>
      </c>
      <c r="D21" s="200">
        <v>10.82719568525499</v>
      </c>
      <c r="E21" s="200">
        <v>66.724718812149447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112.1461555804498</v>
      </c>
      <c r="Q21" s="200">
        <v>0</v>
      </c>
      <c r="R21" s="200">
        <v>1</v>
      </c>
      <c r="S21" s="200">
        <v>198.22214544250889</v>
      </c>
      <c r="T21" s="200">
        <v>86.075989862059117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51.942836132444143</v>
      </c>
      <c r="C23" s="200">
        <v>0</v>
      </c>
      <c r="D23" s="200">
        <v>13.40709286467972</v>
      </c>
      <c r="E23" s="200">
        <v>5.0754988668907632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51.942836132444143</v>
      </c>
      <c r="Q23" s="200">
        <v>0</v>
      </c>
      <c r="R23" s="200">
        <v>1</v>
      </c>
      <c r="S23" s="200">
        <v>99.967219798100416</v>
      </c>
      <c r="T23" s="200">
        <v>48.024383665656281</v>
      </c>
    </row>
    <row r="24" spans="1:20" x14ac:dyDescent="0.35">
      <c r="A24" s="201" t="s">
        <v>951</v>
      </c>
      <c r="B24" s="200">
        <v>18.39711298355207</v>
      </c>
      <c r="C24" s="200">
        <v>0</v>
      </c>
      <c r="D24" s="200">
        <v>2.679938749406372</v>
      </c>
      <c r="E24" s="200">
        <v>0.14962300260661099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18.39711298355207</v>
      </c>
      <c r="Q24" s="200">
        <v>0</v>
      </c>
      <c r="R24" s="200">
        <v>1</v>
      </c>
      <c r="S24" s="200">
        <v>18.39711298355207</v>
      </c>
      <c r="T24" s="200">
        <v>0</v>
      </c>
    </row>
    <row r="25" spans="1:20" x14ac:dyDescent="0.35">
      <c r="A25" s="201" t="s">
        <v>950</v>
      </c>
      <c r="B25" s="200">
        <v>95.959731502156259</v>
      </c>
      <c r="C25" s="200">
        <v>0</v>
      </c>
      <c r="D25" s="200">
        <v>18.40502026612392</v>
      </c>
      <c r="E25" s="200">
        <v>7.8917902239776314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95.959731502156259</v>
      </c>
      <c r="Q25" s="200">
        <v>0</v>
      </c>
      <c r="R25" s="200">
        <v>1</v>
      </c>
      <c r="S25" s="200">
        <v>95.959731502156259</v>
      </c>
      <c r="T25" s="200">
        <v>0</v>
      </c>
    </row>
    <row r="26" spans="1:20" x14ac:dyDescent="0.35">
      <c r="A26" s="201" t="s">
        <v>949</v>
      </c>
      <c r="B26" s="200">
        <v>0</v>
      </c>
      <c r="C26" s="200">
        <v>343.97372446132363</v>
      </c>
      <c r="D26" s="200">
        <v>15.08738813652999</v>
      </c>
      <c r="E26" s="200">
        <v>0</v>
      </c>
      <c r="F26" s="200">
        <v>12.494823436718191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343.97372446132363</v>
      </c>
      <c r="R26" s="200">
        <v>1</v>
      </c>
      <c r="S26" s="200">
        <v>88.090041287464771</v>
      </c>
      <c r="T26" s="200">
        <v>432.0637657487884</v>
      </c>
    </row>
    <row r="27" spans="1:20" x14ac:dyDescent="0.35">
      <c r="A27" s="201" t="s">
        <v>948</v>
      </c>
      <c r="B27" s="200">
        <v>0</v>
      </c>
      <c r="C27" s="200">
        <v>9.3637118048799763</v>
      </c>
      <c r="D27" s="200">
        <v>49.344811915014184</v>
      </c>
      <c r="E27" s="200">
        <v>0</v>
      </c>
      <c r="F27" s="200">
        <v>0.51041201975184347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9.3637118048799763</v>
      </c>
      <c r="R27" s="200">
        <v>1</v>
      </c>
      <c r="S27" s="200">
        <v>0</v>
      </c>
      <c r="T27" s="200">
        <v>9.3637118048799763</v>
      </c>
    </row>
    <row r="28" spans="1:20" x14ac:dyDescent="0.35">
      <c r="A28" s="201" t="s">
        <v>947</v>
      </c>
      <c r="B28" s="200">
        <v>0</v>
      </c>
      <c r="C28" s="200">
        <v>2537.186631099491</v>
      </c>
      <c r="D28" s="200">
        <v>88.603929616307184</v>
      </c>
      <c r="E28" s="200">
        <v>0</v>
      </c>
      <c r="F28" s="200">
        <v>201.84025061940631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2537.186631099491</v>
      </c>
      <c r="R28" s="200">
        <v>1</v>
      </c>
      <c r="S28" s="200">
        <v>0</v>
      </c>
      <c r="T28" s="200">
        <v>2537.186631099491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0</v>
      </c>
      <c r="D30" s="200">
        <v>0</v>
      </c>
      <c r="E30" s="200">
        <v>0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0</v>
      </c>
      <c r="R30" s="200">
        <v>1</v>
      </c>
      <c r="S30" s="200">
        <v>0</v>
      </c>
      <c r="T30" s="200">
        <v>0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0</v>
      </c>
      <c r="C32" s="200">
        <v>53493.749104938062</v>
      </c>
      <c r="D32" s="200">
        <v>60.404060064319573</v>
      </c>
      <c r="E32" s="200">
        <v>0</v>
      </c>
      <c r="F32" s="200">
        <v>2533.056518007349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53493.749104938062</v>
      </c>
      <c r="R32" s="200">
        <v>1</v>
      </c>
      <c r="S32" s="200">
        <v>29740.932037875289</v>
      </c>
      <c r="T32" s="200">
        <v>83234.681142813351</v>
      </c>
    </row>
    <row r="33" spans="1:20" x14ac:dyDescent="0.35">
      <c r="A33" s="201" t="s">
        <v>942</v>
      </c>
      <c r="B33" s="200">
        <v>0</v>
      </c>
      <c r="C33" s="200">
        <v>11902.56632647914</v>
      </c>
      <c r="D33" s="200">
        <v>46.626096839935443</v>
      </c>
      <c r="E33" s="200">
        <v>0</v>
      </c>
      <c r="F33" s="200">
        <v>668.88245266986462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11902.56632647914</v>
      </c>
      <c r="R33" s="200">
        <v>1</v>
      </c>
      <c r="S33" s="200">
        <v>30512.387550353349</v>
      </c>
      <c r="T33" s="200">
        <v>42414.953876832493</v>
      </c>
    </row>
    <row r="34" spans="1:20" x14ac:dyDescent="0.35">
      <c r="A34" s="201" t="s">
        <v>941</v>
      </c>
      <c r="B34" s="200">
        <v>0</v>
      </c>
      <c r="C34" s="200">
        <v>40.701872720875137</v>
      </c>
      <c r="D34" s="200">
        <v>55.819484989182477</v>
      </c>
      <c r="E34" s="200">
        <v>0</v>
      </c>
      <c r="F34" s="200">
        <v>4.5366706392738019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40.701872720875137</v>
      </c>
      <c r="R34" s="200">
        <v>1</v>
      </c>
      <c r="S34" s="200">
        <v>0</v>
      </c>
      <c r="T34" s="200">
        <v>40.701872720875137</v>
      </c>
    </row>
    <row r="35" spans="1:20" x14ac:dyDescent="0.35">
      <c r="A35" s="201" t="s">
        <v>940</v>
      </c>
      <c r="B35" s="200">
        <v>396.24417234243538</v>
      </c>
      <c r="C35" s="200">
        <v>0</v>
      </c>
      <c r="D35" s="200">
        <v>34.131674924633813</v>
      </c>
      <c r="E35" s="200">
        <v>399.06613507976982</v>
      </c>
      <c r="F35" s="200">
        <v>0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396.24417234243538</v>
      </c>
      <c r="Q35" s="200">
        <v>0</v>
      </c>
      <c r="R35" s="200">
        <v>1</v>
      </c>
      <c r="S35" s="200">
        <v>1304.7393590882079</v>
      </c>
      <c r="T35" s="200">
        <v>908.49518674577303</v>
      </c>
    </row>
    <row r="36" spans="1:20" x14ac:dyDescent="0.35">
      <c r="A36" s="201" t="s">
        <v>939</v>
      </c>
      <c r="B36" s="200">
        <v>0</v>
      </c>
      <c r="C36" s="200">
        <v>489.50938073385169</v>
      </c>
      <c r="D36" s="200">
        <v>35.366887529810569</v>
      </c>
      <c r="E36" s="200">
        <v>0</v>
      </c>
      <c r="F36" s="200">
        <v>41.03831704474193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489.50938073385169</v>
      </c>
      <c r="R36" s="200">
        <v>1</v>
      </c>
      <c r="S36" s="200">
        <v>3821.539954043526</v>
      </c>
      <c r="T36" s="200">
        <v>4311.0493347773772</v>
      </c>
    </row>
    <row r="37" spans="1:20" x14ac:dyDescent="0.35">
      <c r="A37" s="201" t="s">
        <v>938</v>
      </c>
      <c r="B37" s="200">
        <v>973.50447661981616</v>
      </c>
      <c r="C37" s="200">
        <v>0</v>
      </c>
      <c r="D37" s="200">
        <v>28.466038040377871</v>
      </c>
      <c r="E37" s="200">
        <v>89.774913437348573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973.50447661981616</v>
      </c>
      <c r="Q37" s="200">
        <v>0</v>
      </c>
      <c r="R37" s="200">
        <v>1</v>
      </c>
      <c r="S37" s="200">
        <v>2753.4759772126231</v>
      </c>
      <c r="T37" s="200">
        <v>1779.9715005928069</v>
      </c>
    </row>
    <row r="38" spans="1:20" x14ac:dyDescent="0.35">
      <c r="A38" s="201" t="s">
        <v>937</v>
      </c>
      <c r="B38" s="200">
        <v>0</v>
      </c>
      <c r="C38" s="200">
        <v>13.67481441605196</v>
      </c>
      <c r="D38" s="200">
        <v>61.140927745836777</v>
      </c>
      <c r="E38" s="200">
        <v>0</v>
      </c>
      <c r="F38" s="200">
        <v>2.538504743033541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13.67481441605196</v>
      </c>
      <c r="R38" s="200">
        <v>1</v>
      </c>
      <c r="S38" s="200">
        <v>6221.645681289926</v>
      </c>
      <c r="T38" s="200">
        <v>6235.3204957059779</v>
      </c>
    </row>
    <row r="39" spans="1:20" x14ac:dyDescent="0.35">
      <c r="A39" s="201" t="s">
        <v>936</v>
      </c>
      <c r="B39" s="200">
        <v>0</v>
      </c>
      <c r="C39" s="200">
        <v>11607.04464096761</v>
      </c>
      <c r="D39" s="200">
        <v>57.29934175060064</v>
      </c>
      <c r="E39" s="200">
        <v>0</v>
      </c>
      <c r="F39" s="200">
        <v>2764.3632135075341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11607.04464096761</v>
      </c>
      <c r="R39" s="200">
        <v>1</v>
      </c>
      <c r="S39" s="200">
        <v>1528.1280303567769</v>
      </c>
      <c r="T39" s="200">
        <v>13135.172671324381</v>
      </c>
    </row>
    <row r="40" spans="1:20" x14ac:dyDescent="0.35">
      <c r="A40" s="201" t="s">
        <v>935</v>
      </c>
      <c r="B40" s="200">
        <v>0</v>
      </c>
      <c r="C40" s="200">
        <v>1375.396463131905</v>
      </c>
      <c r="D40" s="200">
        <v>57.869109874852363</v>
      </c>
      <c r="E40" s="200">
        <v>0</v>
      </c>
      <c r="F40" s="200">
        <v>46.014863132722439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1375.396463131905</v>
      </c>
      <c r="R40" s="200">
        <v>1</v>
      </c>
      <c r="S40" s="200">
        <v>3250.714515189085</v>
      </c>
      <c r="T40" s="200">
        <v>4626.1109783209904</v>
      </c>
    </row>
    <row r="41" spans="1:20" x14ac:dyDescent="0.35">
      <c r="A41" s="201" t="s">
        <v>934</v>
      </c>
      <c r="B41" s="200">
        <v>0</v>
      </c>
      <c r="C41" s="200">
        <v>556.38372163747408</v>
      </c>
      <c r="D41" s="200">
        <v>39.139107432666258</v>
      </c>
      <c r="E41" s="200">
        <v>0</v>
      </c>
      <c r="F41" s="200">
        <v>37.255750488141082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556.38372163747408</v>
      </c>
      <c r="R41" s="200">
        <v>1</v>
      </c>
      <c r="S41" s="200">
        <v>3783.5066069423119</v>
      </c>
      <c r="T41" s="200">
        <v>4339.890328579786</v>
      </c>
    </row>
    <row r="42" spans="1:20" x14ac:dyDescent="0.35">
      <c r="A42" s="201" t="s">
        <v>933</v>
      </c>
      <c r="B42" s="200">
        <v>11.742425258285371</v>
      </c>
      <c r="C42" s="200">
        <v>0</v>
      </c>
      <c r="D42" s="200">
        <v>3.2216947523922079</v>
      </c>
      <c r="E42" s="200">
        <v>4.2167682989911341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11.742425258285371</v>
      </c>
      <c r="Q42" s="200">
        <v>0</v>
      </c>
      <c r="R42" s="200">
        <v>1</v>
      </c>
      <c r="S42" s="200">
        <v>36.890766531702639</v>
      </c>
      <c r="T42" s="200">
        <v>25.14834127341727</v>
      </c>
    </row>
    <row r="43" spans="1:20" x14ac:dyDescent="0.35">
      <c r="A43" s="201" t="s">
        <v>932</v>
      </c>
      <c r="B43" s="200">
        <v>0</v>
      </c>
      <c r="C43" s="200">
        <v>714.05503957457654</v>
      </c>
      <c r="D43" s="200">
        <v>16.69084098794541</v>
      </c>
      <c r="E43" s="200">
        <v>0</v>
      </c>
      <c r="F43" s="200">
        <v>85.501285581189464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714.05503957457654</v>
      </c>
      <c r="R43" s="200">
        <v>1</v>
      </c>
      <c r="S43" s="200">
        <v>1415.288287432707</v>
      </c>
      <c r="T43" s="200">
        <v>2129.3433270072828</v>
      </c>
    </row>
    <row r="44" spans="1:20" x14ac:dyDescent="0.35">
      <c r="A44" s="201" t="s">
        <v>931</v>
      </c>
      <c r="B44" s="200">
        <v>1652.8810172318131</v>
      </c>
      <c r="C44" s="200">
        <v>0</v>
      </c>
      <c r="D44" s="200">
        <v>27.747886741395568</v>
      </c>
      <c r="E44" s="200">
        <v>185.8454661908263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1652.8810172318131</v>
      </c>
      <c r="Q44" s="200">
        <v>0</v>
      </c>
      <c r="R44" s="200">
        <v>1</v>
      </c>
      <c r="S44" s="200">
        <v>2873.6449314007632</v>
      </c>
      <c r="T44" s="200">
        <v>1220.7639141689499</v>
      </c>
    </row>
    <row r="45" spans="1:20" x14ac:dyDescent="0.35">
      <c r="A45" s="201" t="s">
        <v>930</v>
      </c>
      <c r="B45" s="200">
        <v>4644.4523707325707</v>
      </c>
      <c r="C45" s="200">
        <v>0</v>
      </c>
      <c r="D45" s="200">
        <v>262.10437445895718</v>
      </c>
      <c r="E45" s="200">
        <v>5895.665044653535</v>
      </c>
      <c r="F45" s="200">
        <v>0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4644.4523707325707</v>
      </c>
      <c r="Q45" s="200">
        <v>0</v>
      </c>
      <c r="R45" s="200">
        <v>1</v>
      </c>
      <c r="S45" s="200">
        <v>4887.6685481702552</v>
      </c>
      <c r="T45" s="200">
        <v>243.21617743768499</v>
      </c>
    </row>
    <row r="46" spans="1:20" x14ac:dyDescent="0.35">
      <c r="A46" s="201" t="s">
        <v>929</v>
      </c>
      <c r="B46" s="200">
        <v>35.814785835318048</v>
      </c>
      <c r="C46" s="200">
        <v>0</v>
      </c>
      <c r="D46" s="200">
        <v>40.103726164883938</v>
      </c>
      <c r="E46" s="200">
        <v>61.541315658711333</v>
      </c>
      <c r="F46" s="200">
        <v>0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35.814785835318048</v>
      </c>
      <c r="Q46" s="200">
        <v>0</v>
      </c>
      <c r="R46" s="200">
        <v>1</v>
      </c>
      <c r="S46" s="200">
        <v>197.44482892072489</v>
      </c>
      <c r="T46" s="200">
        <v>161.6300430854069</v>
      </c>
    </row>
    <row r="47" spans="1:20" x14ac:dyDescent="0.35">
      <c r="A47" s="201" t="s">
        <v>928</v>
      </c>
      <c r="B47" s="200">
        <v>0</v>
      </c>
      <c r="C47" s="200">
        <v>465.92847182417438</v>
      </c>
      <c r="D47" s="200">
        <v>30.037844592870488</v>
      </c>
      <c r="E47" s="200">
        <v>0</v>
      </c>
      <c r="F47" s="200">
        <v>58.825652967645048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465.92847182417438</v>
      </c>
      <c r="R47" s="200">
        <v>1</v>
      </c>
      <c r="S47" s="200">
        <v>319.28138934753588</v>
      </c>
      <c r="T47" s="200">
        <v>785.20986117171026</v>
      </c>
    </row>
    <row r="48" spans="1:20" x14ac:dyDescent="0.35">
      <c r="A48" s="201" t="s">
        <v>927</v>
      </c>
      <c r="B48" s="200">
        <v>88.004278231313037</v>
      </c>
      <c r="C48" s="200">
        <v>0</v>
      </c>
      <c r="D48" s="200">
        <v>38.808153269505112</v>
      </c>
      <c r="E48" s="200">
        <v>42.513269406224161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88.004278231313037</v>
      </c>
      <c r="Q48" s="200">
        <v>0</v>
      </c>
      <c r="R48" s="200">
        <v>1</v>
      </c>
      <c r="S48" s="200">
        <v>609.55093381946631</v>
      </c>
      <c r="T48" s="200">
        <v>521.54665558815327</v>
      </c>
    </row>
    <row r="49" spans="1:20" x14ac:dyDescent="0.35">
      <c r="A49" s="201" t="s">
        <v>926</v>
      </c>
      <c r="B49" s="200">
        <v>2004.3602635720999</v>
      </c>
      <c r="C49" s="200">
        <v>0</v>
      </c>
      <c r="D49" s="200">
        <v>24.344118307448792</v>
      </c>
      <c r="E49" s="200">
        <v>1559.6145031683409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2004.3602635720999</v>
      </c>
      <c r="Q49" s="200">
        <v>0</v>
      </c>
      <c r="R49" s="200">
        <v>1</v>
      </c>
      <c r="S49" s="200">
        <v>2247.5889572332289</v>
      </c>
      <c r="T49" s="200">
        <v>243.22869366112911</v>
      </c>
    </row>
    <row r="50" spans="1:20" x14ac:dyDescent="0.35">
      <c r="A50" s="201" t="s">
        <v>925</v>
      </c>
      <c r="B50" s="200">
        <v>0</v>
      </c>
      <c r="C50" s="200">
        <v>202.20767686705719</v>
      </c>
      <c r="D50" s="200">
        <v>29.467229124829121</v>
      </c>
      <c r="E50" s="200">
        <v>0</v>
      </c>
      <c r="F50" s="200">
        <v>147.05810121601891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202.20767686705719</v>
      </c>
      <c r="R50" s="200">
        <v>1</v>
      </c>
      <c r="S50" s="200">
        <v>1061.4604783568391</v>
      </c>
      <c r="T50" s="200">
        <v>1263.6681552238961</v>
      </c>
    </row>
    <row r="51" spans="1:20" x14ac:dyDescent="0.35">
      <c r="A51" s="201" t="s">
        <v>924</v>
      </c>
      <c r="B51" s="200">
        <v>1231.453045741051</v>
      </c>
      <c r="C51" s="200">
        <v>0</v>
      </c>
      <c r="D51" s="200">
        <v>33.592666243925798</v>
      </c>
      <c r="E51" s="200">
        <v>444.16989487345222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1231.453045741051</v>
      </c>
      <c r="Q51" s="200">
        <v>0</v>
      </c>
      <c r="R51" s="200">
        <v>1</v>
      </c>
      <c r="S51" s="200">
        <v>1715.131492737155</v>
      </c>
      <c r="T51" s="200">
        <v>483.67844699610379</v>
      </c>
    </row>
    <row r="52" spans="1:20" x14ac:dyDescent="0.35">
      <c r="A52" s="201" t="s">
        <v>923</v>
      </c>
      <c r="B52" s="200">
        <v>0</v>
      </c>
      <c r="C52" s="200">
        <v>102.02650085114129</v>
      </c>
      <c r="D52" s="200">
        <v>8.9673144845764199</v>
      </c>
      <c r="E52" s="200">
        <v>0</v>
      </c>
      <c r="F52" s="200">
        <v>16.900361883067561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102.02650085114129</v>
      </c>
      <c r="R52" s="200">
        <v>1</v>
      </c>
      <c r="S52" s="200">
        <v>292.41813418089919</v>
      </c>
      <c r="T52" s="200">
        <v>394.44463503204048</v>
      </c>
    </row>
    <row r="53" spans="1:20" x14ac:dyDescent="0.35">
      <c r="A53" s="201" t="s">
        <v>922</v>
      </c>
      <c r="B53" s="200">
        <v>0</v>
      </c>
      <c r="C53" s="200">
        <v>1673.9266260860841</v>
      </c>
      <c r="D53" s="200">
        <v>17.254279942596821</v>
      </c>
      <c r="E53" s="200">
        <v>0</v>
      </c>
      <c r="F53" s="200">
        <v>623.6175721063953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1673.9266260860841</v>
      </c>
      <c r="R53" s="200">
        <v>1</v>
      </c>
      <c r="S53" s="200">
        <v>238.6696978983357</v>
      </c>
      <c r="T53" s="200">
        <v>1912.59632398442</v>
      </c>
    </row>
    <row r="54" spans="1:20" x14ac:dyDescent="0.35">
      <c r="A54" s="201" t="s">
        <v>921</v>
      </c>
      <c r="B54" s="200">
        <v>0</v>
      </c>
      <c r="C54" s="200">
        <v>511.6823537311742</v>
      </c>
      <c r="D54" s="200">
        <v>39.589431526120599</v>
      </c>
      <c r="E54" s="200">
        <v>0</v>
      </c>
      <c r="F54" s="200">
        <v>68.402723955928607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511.6823537311742</v>
      </c>
      <c r="R54" s="200">
        <v>1</v>
      </c>
      <c r="S54" s="200">
        <v>518.84652717796246</v>
      </c>
      <c r="T54" s="200">
        <v>1030.5288809091369</v>
      </c>
    </row>
    <row r="55" spans="1:20" x14ac:dyDescent="0.35">
      <c r="A55" s="201" t="s">
        <v>920</v>
      </c>
      <c r="B55" s="200">
        <v>0</v>
      </c>
      <c r="C55" s="200">
        <v>255.42983095298351</v>
      </c>
      <c r="D55" s="200">
        <v>21.068770935369258</v>
      </c>
      <c r="E55" s="200">
        <v>0</v>
      </c>
      <c r="F55" s="200">
        <v>17.851656102825508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255.42983095298351</v>
      </c>
      <c r="R55" s="200">
        <v>1</v>
      </c>
      <c r="S55" s="200">
        <v>245.79777825218079</v>
      </c>
      <c r="T55" s="200">
        <v>501.22760920516419</v>
      </c>
    </row>
    <row r="56" spans="1:20" x14ac:dyDescent="0.35">
      <c r="A56" s="201" t="s">
        <v>919</v>
      </c>
      <c r="B56" s="200">
        <v>0</v>
      </c>
      <c r="C56" s="200">
        <v>1497.02752595927</v>
      </c>
      <c r="D56" s="200">
        <v>72.707987979385095</v>
      </c>
      <c r="E56" s="200">
        <v>0</v>
      </c>
      <c r="F56" s="200">
        <v>208.78686538495381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1497.02752595927</v>
      </c>
      <c r="R56" s="200">
        <v>1</v>
      </c>
      <c r="S56" s="200">
        <v>1372.3699572619089</v>
      </c>
      <c r="T56" s="200">
        <v>2869.3974832211788</v>
      </c>
    </row>
    <row r="57" spans="1:20" x14ac:dyDescent="0.35">
      <c r="A57" s="201" t="s">
        <v>918</v>
      </c>
      <c r="B57" s="200">
        <v>0</v>
      </c>
      <c r="C57" s="200">
        <v>1001.495674700864</v>
      </c>
      <c r="D57" s="200">
        <v>39.003178588130709</v>
      </c>
      <c r="E57" s="200">
        <v>0</v>
      </c>
      <c r="F57" s="200">
        <v>95.041322039999159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1001.495674700864</v>
      </c>
      <c r="R57" s="200">
        <v>1</v>
      </c>
      <c r="S57" s="200">
        <v>832.99607356494482</v>
      </c>
      <c r="T57" s="200">
        <v>1834.4917482658091</v>
      </c>
    </row>
    <row r="58" spans="1:20" x14ac:dyDescent="0.35">
      <c r="A58" s="201" t="s">
        <v>917</v>
      </c>
      <c r="B58" s="200">
        <v>0</v>
      </c>
      <c r="C58" s="200">
        <v>286.95296580514758</v>
      </c>
      <c r="D58" s="200">
        <v>15.493317141896791</v>
      </c>
      <c r="E58" s="200">
        <v>0</v>
      </c>
      <c r="F58" s="200">
        <v>14.022527126289461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286.95296580514758</v>
      </c>
      <c r="R58" s="200">
        <v>1</v>
      </c>
      <c r="S58" s="200">
        <v>93.507957249447543</v>
      </c>
      <c r="T58" s="200">
        <v>380.46092305459518</v>
      </c>
    </row>
    <row r="59" spans="1:20" x14ac:dyDescent="0.35">
      <c r="A59" s="201" t="s">
        <v>916</v>
      </c>
      <c r="B59" s="200">
        <v>556.9606845203042</v>
      </c>
      <c r="C59" s="200">
        <v>0</v>
      </c>
      <c r="D59" s="200">
        <v>25.363562732030129</v>
      </c>
      <c r="E59" s="200">
        <v>688.03725770371886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556.9606845203042</v>
      </c>
      <c r="Q59" s="200">
        <v>0</v>
      </c>
      <c r="R59" s="200">
        <v>1</v>
      </c>
      <c r="S59" s="200">
        <v>784.37384304751333</v>
      </c>
      <c r="T59" s="200">
        <v>227.41315852720911</v>
      </c>
    </row>
    <row r="60" spans="1:20" x14ac:dyDescent="0.35">
      <c r="A60" s="201" t="s">
        <v>915</v>
      </c>
      <c r="B60" s="200">
        <v>0</v>
      </c>
      <c r="C60" s="200">
        <v>65.599189163663738</v>
      </c>
      <c r="D60" s="200">
        <v>3.0136861135867821</v>
      </c>
      <c r="E60" s="200">
        <v>0</v>
      </c>
      <c r="F60" s="200">
        <v>11.70841041542494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65.599189163663738</v>
      </c>
      <c r="R60" s="200">
        <v>1</v>
      </c>
      <c r="S60" s="200">
        <v>79.999599544210582</v>
      </c>
      <c r="T60" s="200">
        <v>145.59878870787429</v>
      </c>
    </row>
    <row r="61" spans="1:20" x14ac:dyDescent="0.35">
      <c r="A61" s="201" t="s">
        <v>914</v>
      </c>
      <c r="B61" s="200">
        <v>0</v>
      </c>
      <c r="C61" s="200">
        <v>33.151386232972982</v>
      </c>
      <c r="D61" s="200">
        <v>24.054789679105919</v>
      </c>
      <c r="E61" s="200">
        <v>0</v>
      </c>
      <c r="F61" s="200">
        <v>1.1782101640767471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33.151386232972982</v>
      </c>
      <c r="R61" s="200">
        <v>1</v>
      </c>
      <c r="S61" s="200">
        <v>408.39156901323082</v>
      </c>
      <c r="T61" s="200">
        <v>441.54295524620369</v>
      </c>
    </row>
    <row r="62" spans="1:20" x14ac:dyDescent="0.35">
      <c r="A62" s="201" t="s">
        <v>913</v>
      </c>
      <c r="B62" s="200">
        <v>439.63623668056539</v>
      </c>
      <c r="C62" s="200">
        <v>0</v>
      </c>
      <c r="D62" s="200">
        <v>25.06374296150851</v>
      </c>
      <c r="E62" s="200">
        <v>245.13486560372991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439.63623668056539</v>
      </c>
      <c r="Q62" s="200">
        <v>0</v>
      </c>
      <c r="R62" s="200">
        <v>1</v>
      </c>
      <c r="S62" s="200">
        <v>612.77149722400759</v>
      </c>
      <c r="T62" s="200">
        <v>173.1352605434422</v>
      </c>
    </row>
    <row r="63" spans="1:20" x14ac:dyDescent="0.35">
      <c r="A63" s="201" t="s">
        <v>912</v>
      </c>
      <c r="B63" s="200">
        <v>134.26770958816451</v>
      </c>
      <c r="C63" s="200">
        <v>0</v>
      </c>
      <c r="D63" s="200">
        <v>6.0424668197322307</v>
      </c>
      <c r="E63" s="200">
        <v>119.4250022386227</v>
      </c>
      <c r="F63" s="200">
        <v>0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134.26770958816451</v>
      </c>
      <c r="Q63" s="200">
        <v>0</v>
      </c>
      <c r="R63" s="200">
        <v>1</v>
      </c>
      <c r="S63" s="200">
        <v>189.46871852360229</v>
      </c>
      <c r="T63" s="200">
        <v>55.201008935437883</v>
      </c>
    </row>
    <row r="64" spans="1:20" x14ac:dyDescent="0.35">
      <c r="A64" s="201" t="s">
        <v>911</v>
      </c>
      <c r="B64" s="200">
        <v>0</v>
      </c>
      <c r="C64" s="200">
        <v>8.4770310731485239</v>
      </c>
      <c r="D64" s="200">
        <v>3.225119920749536</v>
      </c>
      <c r="E64" s="200">
        <v>0</v>
      </c>
      <c r="F64" s="200">
        <v>2.4963570538110602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8.4770310731485239</v>
      </c>
      <c r="R64" s="200">
        <v>1</v>
      </c>
      <c r="S64" s="200">
        <v>21.335539375032251</v>
      </c>
      <c r="T64" s="200">
        <v>29.812570448180772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271.74117093182241</v>
      </c>
      <c r="C66" s="200">
        <v>0</v>
      </c>
      <c r="D66" s="200">
        <v>6.7510981889164992</v>
      </c>
      <c r="E66" s="200">
        <v>862.95510085273145</v>
      </c>
      <c r="F66" s="200">
        <v>0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271.74117093182241</v>
      </c>
      <c r="Q66" s="200">
        <v>0</v>
      </c>
      <c r="R66" s="200">
        <v>1</v>
      </c>
      <c r="S66" s="200">
        <v>271.74117093182241</v>
      </c>
      <c r="T66" s="200">
        <v>0</v>
      </c>
    </row>
    <row r="67" spans="1:20" x14ac:dyDescent="0.35">
      <c r="A67" s="201" t="s">
        <v>908</v>
      </c>
      <c r="B67" s="200">
        <v>259.2407245243852</v>
      </c>
      <c r="C67" s="200">
        <v>0</v>
      </c>
      <c r="D67" s="200">
        <v>61.354729791926033</v>
      </c>
      <c r="E67" s="200">
        <v>140.4046647616739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259.2407245243852</v>
      </c>
      <c r="Q67" s="200">
        <v>0</v>
      </c>
      <c r="R67" s="200">
        <v>1</v>
      </c>
      <c r="S67" s="200">
        <v>446.06043236418759</v>
      </c>
      <c r="T67" s="200">
        <v>186.81970783980239</v>
      </c>
    </row>
    <row r="68" spans="1:20" x14ac:dyDescent="0.35">
      <c r="A68" s="201" t="s">
        <v>907</v>
      </c>
      <c r="B68" s="200">
        <v>0</v>
      </c>
      <c r="C68" s="200">
        <v>92.056084669474075</v>
      </c>
      <c r="D68" s="200">
        <v>10.366165734659051</v>
      </c>
      <c r="E68" s="200">
        <v>0</v>
      </c>
      <c r="F68" s="200">
        <v>196.80607451448029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92.056084669474075</v>
      </c>
      <c r="R68" s="200">
        <v>1</v>
      </c>
      <c r="S68" s="200">
        <v>15.402164927929469</v>
      </c>
      <c r="T68" s="200">
        <v>107.45824959740359</v>
      </c>
    </row>
    <row r="69" spans="1:20" x14ac:dyDescent="0.35">
      <c r="A69" s="201" t="s">
        <v>906</v>
      </c>
      <c r="B69" s="200">
        <v>0</v>
      </c>
      <c r="C69" s="200">
        <v>20.083161458117939</v>
      </c>
      <c r="D69" s="200">
        <v>14.35145496627209</v>
      </c>
      <c r="E69" s="200">
        <v>0</v>
      </c>
      <c r="F69" s="200">
        <v>27.911196910275681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20.083161458117939</v>
      </c>
      <c r="R69" s="200">
        <v>1</v>
      </c>
      <c r="S69" s="200">
        <v>87.066363665806577</v>
      </c>
      <c r="T69" s="200">
        <v>107.14952512392451</v>
      </c>
    </row>
    <row r="70" spans="1:20" x14ac:dyDescent="0.35">
      <c r="A70" s="201" t="s">
        <v>905</v>
      </c>
      <c r="B70" s="200">
        <v>13.73582014361617</v>
      </c>
      <c r="C70" s="200">
        <v>0</v>
      </c>
      <c r="D70" s="200">
        <v>0.66050407102547326</v>
      </c>
      <c r="E70" s="200">
        <v>40.237807908946927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13.73582014361617</v>
      </c>
      <c r="Q70" s="200">
        <v>0</v>
      </c>
      <c r="R70" s="200">
        <v>1</v>
      </c>
      <c r="S70" s="200">
        <v>23.16933436568333</v>
      </c>
      <c r="T70" s="200">
        <v>9.4335142220671635</v>
      </c>
    </row>
    <row r="71" spans="1:20" x14ac:dyDescent="0.35">
      <c r="A71" s="201" t="s">
        <v>904</v>
      </c>
      <c r="B71" s="200">
        <v>0</v>
      </c>
      <c r="C71" s="200">
        <v>47.105413783632748</v>
      </c>
      <c r="D71" s="200">
        <v>4.8831520905179522</v>
      </c>
      <c r="E71" s="200">
        <v>0</v>
      </c>
      <c r="F71" s="200">
        <v>21.460302934036669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47.105413783632748</v>
      </c>
      <c r="R71" s="200">
        <v>1</v>
      </c>
      <c r="S71" s="200">
        <v>0</v>
      </c>
      <c r="T71" s="200">
        <v>47.105413783632748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14.44920312132135</v>
      </c>
      <c r="D73" s="200">
        <v>1.204905132320359</v>
      </c>
      <c r="E73" s="200">
        <v>0</v>
      </c>
      <c r="F73" s="200">
        <v>4.403832289657081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14.44920312132135</v>
      </c>
      <c r="R73" s="200">
        <v>1</v>
      </c>
      <c r="S73" s="200">
        <v>0</v>
      </c>
      <c r="T73" s="200">
        <v>14.44920312132135</v>
      </c>
    </row>
    <row r="74" spans="1:20" x14ac:dyDescent="0.35">
      <c r="A74" s="201" t="s">
        <v>901</v>
      </c>
      <c r="B74" s="200">
        <v>25.38307054286247</v>
      </c>
      <c r="C74" s="200">
        <v>0</v>
      </c>
      <c r="D74" s="200">
        <v>87.283766774550401</v>
      </c>
      <c r="E74" s="200">
        <v>151.78954324780909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25.38307054286247</v>
      </c>
      <c r="Q74" s="200">
        <v>0</v>
      </c>
      <c r="R74" s="200">
        <v>1</v>
      </c>
      <c r="S74" s="200">
        <v>762.53998590214042</v>
      </c>
      <c r="T74" s="200">
        <v>737.15691535927795</v>
      </c>
    </row>
    <row r="75" spans="1:20" x14ac:dyDescent="0.35">
      <c r="A75" s="201" t="s">
        <v>900</v>
      </c>
      <c r="B75" s="200">
        <v>0</v>
      </c>
      <c r="C75" s="200">
        <v>675.05059660886138</v>
      </c>
      <c r="D75" s="200">
        <v>18.945433593075059</v>
      </c>
      <c r="E75" s="200">
        <v>0</v>
      </c>
      <c r="F75" s="200">
        <v>651.88073103712338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675.05059660886138</v>
      </c>
      <c r="R75" s="200">
        <v>1</v>
      </c>
      <c r="S75" s="200">
        <v>30.181436917973741</v>
      </c>
      <c r="T75" s="200">
        <v>705.23203352683515</v>
      </c>
    </row>
    <row r="76" spans="1:20" x14ac:dyDescent="0.35">
      <c r="A76" s="201" t="s">
        <v>899</v>
      </c>
      <c r="B76" s="200">
        <v>0</v>
      </c>
      <c r="C76" s="200">
        <v>407.16762933828238</v>
      </c>
      <c r="D76" s="200">
        <v>102.9137141611524</v>
      </c>
      <c r="E76" s="200">
        <v>0</v>
      </c>
      <c r="F76" s="200">
        <v>3206.5063396742662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407.16762933828238</v>
      </c>
      <c r="R76" s="200">
        <v>1</v>
      </c>
      <c r="S76" s="200">
        <v>399.22190122171583</v>
      </c>
      <c r="T76" s="200">
        <v>806.38953055999821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0</v>
      </c>
      <c r="D78" s="200">
        <v>0</v>
      </c>
      <c r="E78" s="200">
        <v>0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0</v>
      </c>
      <c r="R78" s="200">
        <v>1</v>
      </c>
      <c r="S78" s="200">
        <v>0</v>
      </c>
      <c r="T78" s="200">
        <v>0</v>
      </c>
    </row>
    <row r="79" spans="1:20" x14ac:dyDescent="0.35">
      <c r="A79" s="201" t="s">
        <v>896</v>
      </c>
      <c r="B79" s="200">
        <v>5426.7288866251974</v>
      </c>
      <c r="C79" s="200">
        <v>0</v>
      </c>
      <c r="D79" s="200">
        <v>516.42255884360009</v>
      </c>
      <c r="E79" s="200">
        <v>988275.14281628374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5426.7288866251974</v>
      </c>
      <c r="Q79" s="200">
        <v>0</v>
      </c>
      <c r="R79" s="200">
        <v>1</v>
      </c>
      <c r="S79" s="200">
        <v>14616.265460300539</v>
      </c>
      <c r="T79" s="200">
        <v>9189.5365736753483</v>
      </c>
    </row>
    <row r="80" spans="1:20" x14ac:dyDescent="0.35">
      <c r="A80" s="201" t="s">
        <v>895</v>
      </c>
      <c r="B80" s="200">
        <v>0</v>
      </c>
      <c r="C80" s="200">
        <v>9609.8133649698048</v>
      </c>
      <c r="D80" s="200">
        <v>463.00408666771028</v>
      </c>
      <c r="E80" s="200">
        <v>0</v>
      </c>
      <c r="F80" s="200">
        <v>263865.4797184362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9609.8133649698048</v>
      </c>
      <c r="R80" s="200">
        <v>1</v>
      </c>
      <c r="S80" s="200">
        <v>7194.0141468113379</v>
      </c>
      <c r="T80" s="200">
        <v>16803.827511781139</v>
      </c>
    </row>
    <row r="81" spans="1:20" x14ac:dyDescent="0.35">
      <c r="A81" s="201" t="s">
        <v>894</v>
      </c>
      <c r="B81" s="200">
        <v>0</v>
      </c>
      <c r="C81" s="200">
        <v>44486.908143120912</v>
      </c>
      <c r="D81" s="200">
        <v>78.680616788407292</v>
      </c>
      <c r="E81" s="200">
        <v>0</v>
      </c>
      <c r="F81" s="200">
        <v>104623.8177602759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44486.908143120912</v>
      </c>
      <c r="R81" s="200">
        <v>1</v>
      </c>
      <c r="S81" s="200">
        <v>53717.420336701922</v>
      </c>
      <c r="T81" s="200">
        <v>98204.328479822827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5804D-83FA-4A01-9F59-09F8F7E36134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19675</v>
      </c>
    </row>
    <row r="8" spans="1:25" x14ac:dyDescent="0.35">
      <c r="A8" s="201" t="s">
        <v>871</v>
      </c>
      <c r="B8" s="200">
        <v>10332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896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7681.1683759935513</v>
      </c>
      <c r="D16" s="200">
        <v>0</v>
      </c>
      <c r="E16" s="200">
        <v>0</v>
      </c>
      <c r="F16" s="200">
        <v>0</v>
      </c>
      <c r="G16" s="200">
        <v>-45284.119236415543</v>
      </c>
      <c r="H16" s="200">
        <v>1</v>
      </c>
      <c r="I16" s="200">
        <v>1</v>
      </c>
      <c r="J16" s="200">
        <v>1</v>
      </c>
      <c r="K16" s="200">
        <v>1</v>
      </c>
      <c r="L16" s="200">
        <v>-8117.2515844430309</v>
      </c>
      <c r="M16" s="200">
        <v>373374.21076053398</v>
      </c>
      <c r="N16" s="200">
        <v>312291.67156368191</v>
      </c>
      <c r="O16" s="200">
        <v>-61082.539196852129</v>
      </c>
      <c r="P16" s="200">
        <v>23087.37953676211</v>
      </c>
      <c r="Q16" s="200">
        <v>30768.547912755661</v>
      </c>
      <c r="R16" s="200">
        <v>1</v>
      </c>
      <c r="S16" s="200">
        <v>203432.5262816865</v>
      </c>
      <c r="T16" s="200">
        <v>211113.69465768011</v>
      </c>
      <c r="U16" s="199">
        <v>43703.958459038018</v>
      </c>
      <c r="V16" s="199">
        <v>110229.4936883538</v>
      </c>
      <c r="W16" s="199">
        <v>64945.374451938289</v>
      </c>
      <c r="X16" s="199">
        <v>8327.0639554621139</v>
      </c>
      <c r="Y16" s="199">
        <v>209.81237101908309</v>
      </c>
    </row>
    <row r="17" spans="1:20" x14ac:dyDescent="0.35">
      <c r="A17" s="201" t="s">
        <v>958</v>
      </c>
      <c r="B17" s="200">
        <v>0</v>
      </c>
      <c r="C17" s="200">
        <v>9326.4324573496124</v>
      </c>
      <c r="D17" s="200">
        <v>115.3150468509739</v>
      </c>
      <c r="E17" s="200">
        <v>0</v>
      </c>
      <c r="F17" s="200">
        <v>47.412481872380951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9326.4324573496124</v>
      </c>
      <c r="R17" s="200">
        <v>1</v>
      </c>
      <c r="S17" s="200">
        <v>118786.8092366262</v>
      </c>
      <c r="T17" s="200">
        <v>128113.2416939758</v>
      </c>
    </row>
    <row r="18" spans="1:20" x14ac:dyDescent="0.35">
      <c r="A18" s="201" t="s">
        <v>957</v>
      </c>
      <c r="B18" s="200">
        <v>0</v>
      </c>
      <c r="C18" s="200">
        <v>198.7629617928981</v>
      </c>
      <c r="D18" s="200">
        <v>25.003350850465949</v>
      </c>
      <c r="E18" s="200">
        <v>0</v>
      </c>
      <c r="F18" s="200">
        <v>4.7161661406666617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198.7629617928981</v>
      </c>
      <c r="R18" s="200">
        <v>1</v>
      </c>
      <c r="S18" s="200">
        <v>197.67588520018521</v>
      </c>
      <c r="T18" s="200">
        <v>396.43884699308342</v>
      </c>
    </row>
    <row r="19" spans="1:20" x14ac:dyDescent="0.35">
      <c r="A19" s="201" t="s">
        <v>956</v>
      </c>
      <c r="B19" s="200">
        <v>0</v>
      </c>
      <c r="C19" s="200">
        <v>133.0706241535907</v>
      </c>
      <c r="D19" s="200">
        <v>12.60513531075909</v>
      </c>
      <c r="E19" s="200">
        <v>0</v>
      </c>
      <c r="F19" s="200">
        <v>24.175409895193251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133.0706241535907</v>
      </c>
      <c r="R19" s="200">
        <v>1</v>
      </c>
      <c r="S19" s="200">
        <v>40.444707823915138</v>
      </c>
      <c r="T19" s="200">
        <v>173.51533197750589</v>
      </c>
    </row>
    <row r="20" spans="1:20" x14ac:dyDescent="0.35">
      <c r="A20" s="201" t="s">
        <v>955</v>
      </c>
      <c r="B20" s="200">
        <v>0</v>
      </c>
      <c r="C20" s="200">
        <v>63.003183408842602</v>
      </c>
      <c r="D20" s="200">
        <v>13.040853176576309</v>
      </c>
      <c r="E20" s="200">
        <v>0</v>
      </c>
      <c r="F20" s="200">
        <v>80.61096799830257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63.003183408842602</v>
      </c>
      <c r="R20" s="200">
        <v>1</v>
      </c>
      <c r="S20" s="200">
        <v>79.89950624955199</v>
      </c>
      <c r="T20" s="200">
        <v>142.90268965839459</v>
      </c>
    </row>
    <row r="21" spans="1:20" x14ac:dyDescent="0.35">
      <c r="A21" s="201" t="s">
        <v>954</v>
      </c>
      <c r="B21" s="200">
        <v>0</v>
      </c>
      <c r="C21" s="200">
        <v>80.262349813007461</v>
      </c>
      <c r="D21" s="200">
        <v>10.330799248401259</v>
      </c>
      <c r="E21" s="200">
        <v>0</v>
      </c>
      <c r="F21" s="200">
        <v>120.6747883030849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80.262349813007461</v>
      </c>
      <c r="R21" s="200">
        <v>1</v>
      </c>
      <c r="S21" s="200">
        <v>0</v>
      </c>
      <c r="T21" s="200">
        <v>80.262349813007461</v>
      </c>
    </row>
    <row r="22" spans="1:20" x14ac:dyDescent="0.35">
      <c r="A22" s="201" t="s">
        <v>953</v>
      </c>
      <c r="B22" s="200">
        <v>0</v>
      </c>
      <c r="C22" s="200">
        <v>0.67808256717305948</v>
      </c>
      <c r="D22" s="200">
        <v>1.402557463090637</v>
      </c>
      <c r="E22" s="200">
        <v>0</v>
      </c>
      <c r="F22" s="200">
        <v>1.9577438298224E-2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0.67808256717305948</v>
      </c>
      <c r="R22" s="200">
        <v>1</v>
      </c>
      <c r="S22" s="200">
        <v>0</v>
      </c>
      <c r="T22" s="200">
        <v>0.67808256717305948</v>
      </c>
    </row>
    <row r="23" spans="1:20" x14ac:dyDescent="0.35">
      <c r="A23" s="201" t="s">
        <v>952</v>
      </c>
      <c r="B23" s="200">
        <v>0</v>
      </c>
      <c r="C23" s="200">
        <v>28.727477550491908</v>
      </c>
      <c r="D23" s="200">
        <v>8.0329143426281711</v>
      </c>
      <c r="E23" s="200">
        <v>0</v>
      </c>
      <c r="F23" s="200">
        <v>6.608889713605878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28.727477550491908</v>
      </c>
      <c r="R23" s="200">
        <v>1</v>
      </c>
      <c r="S23" s="200">
        <v>0</v>
      </c>
      <c r="T23" s="200">
        <v>28.727477550491908</v>
      </c>
    </row>
    <row r="24" spans="1:20" x14ac:dyDescent="0.35">
      <c r="A24" s="201" t="s">
        <v>951</v>
      </c>
      <c r="B24" s="200">
        <v>15.767706288998671</v>
      </c>
      <c r="C24" s="200">
        <v>0</v>
      </c>
      <c r="D24" s="200">
        <v>7.5610858307866584</v>
      </c>
      <c r="E24" s="200">
        <v>0.1083090600415592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15.767706288998671</v>
      </c>
      <c r="Q24" s="200">
        <v>0</v>
      </c>
      <c r="R24" s="200">
        <v>1</v>
      </c>
      <c r="S24" s="200">
        <v>15.767706288998671</v>
      </c>
      <c r="T24" s="200">
        <v>0</v>
      </c>
    </row>
    <row r="25" spans="1:20" x14ac:dyDescent="0.35">
      <c r="A25" s="201" t="s">
        <v>950</v>
      </c>
      <c r="B25" s="200">
        <v>0</v>
      </c>
      <c r="C25" s="200">
        <v>82.338340876602373</v>
      </c>
      <c r="D25" s="200">
        <v>50.013673288122952</v>
      </c>
      <c r="E25" s="200">
        <v>0</v>
      </c>
      <c r="F25" s="200">
        <v>19.699846273525189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82.338340876602373</v>
      </c>
      <c r="R25" s="200">
        <v>1</v>
      </c>
      <c r="S25" s="200">
        <v>0</v>
      </c>
      <c r="T25" s="200">
        <v>82.338340876602373</v>
      </c>
    </row>
    <row r="26" spans="1:20" x14ac:dyDescent="0.35">
      <c r="A26" s="201" t="s">
        <v>949</v>
      </c>
      <c r="B26" s="200">
        <v>48.981209099528513</v>
      </c>
      <c r="C26" s="200">
        <v>0</v>
      </c>
      <c r="D26" s="200">
        <v>13.222356819961901</v>
      </c>
      <c r="E26" s="200">
        <v>5.527078188840755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48.981209099528513</v>
      </c>
      <c r="Q26" s="200">
        <v>0</v>
      </c>
      <c r="R26" s="200">
        <v>1</v>
      </c>
      <c r="S26" s="200">
        <v>91.964642174379335</v>
      </c>
      <c r="T26" s="200">
        <v>42.983433074850822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594.47721258894057</v>
      </c>
      <c r="D28" s="200">
        <v>84.937939057671514</v>
      </c>
      <c r="E28" s="200">
        <v>0</v>
      </c>
      <c r="F28" s="200">
        <v>469.68896435736161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594.47721258894057</v>
      </c>
      <c r="R28" s="200">
        <v>1</v>
      </c>
      <c r="S28" s="200">
        <v>48.599999768652573</v>
      </c>
      <c r="T28" s="200">
        <v>643.07721235759311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16.263677359932601</v>
      </c>
      <c r="D30" s="200">
        <v>16.735931432986451</v>
      </c>
      <c r="E30" s="200">
        <v>0</v>
      </c>
      <c r="F30" s="200">
        <v>5.2478319837478127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16.263677359932601</v>
      </c>
      <c r="R30" s="200">
        <v>1</v>
      </c>
      <c r="S30" s="200">
        <v>0</v>
      </c>
      <c r="T30" s="200">
        <v>16.263677359932601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0</v>
      </c>
      <c r="C32" s="200">
        <v>4045.17639460894</v>
      </c>
      <c r="D32" s="200">
        <v>47.077426518930608</v>
      </c>
      <c r="E32" s="200">
        <v>0</v>
      </c>
      <c r="F32" s="200">
        <v>1902.38796438227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4045.17639460894</v>
      </c>
      <c r="R32" s="200">
        <v>1</v>
      </c>
      <c r="S32" s="200">
        <v>11124.171506416609</v>
      </c>
      <c r="T32" s="200">
        <v>15169.347901025551</v>
      </c>
    </row>
    <row r="33" spans="1:20" x14ac:dyDescent="0.35">
      <c r="A33" s="201" t="s">
        <v>942</v>
      </c>
      <c r="B33" s="200">
        <v>1532.4489318296351</v>
      </c>
      <c r="C33" s="200">
        <v>0</v>
      </c>
      <c r="D33" s="200">
        <v>56.132248132196423</v>
      </c>
      <c r="E33" s="200">
        <v>412.03216647005092</v>
      </c>
      <c r="F33" s="200">
        <v>0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1532.4489318296351</v>
      </c>
      <c r="Q33" s="200">
        <v>0</v>
      </c>
      <c r="R33" s="200">
        <v>1</v>
      </c>
      <c r="S33" s="200">
        <v>13916.21328970172</v>
      </c>
      <c r="T33" s="200">
        <v>12383.764357872091</v>
      </c>
    </row>
    <row r="34" spans="1:20" x14ac:dyDescent="0.35">
      <c r="A34" s="201" t="s">
        <v>941</v>
      </c>
      <c r="B34" s="200">
        <v>0</v>
      </c>
      <c r="C34" s="200">
        <v>37.915570425785489</v>
      </c>
      <c r="D34" s="200">
        <v>167.5226241163264</v>
      </c>
      <c r="E34" s="200">
        <v>0</v>
      </c>
      <c r="F34" s="200">
        <v>41.972055164416183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37.915570425785489</v>
      </c>
      <c r="R34" s="200">
        <v>1</v>
      </c>
      <c r="S34" s="200">
        <v>0</v>
      </c>
      <c r="T34" s="200">
        <v>37.915570425785489</v>
      </c>
    </row>
    <row r="35" spans="1:20" x14ac:dyDescent="0.35">
      <c r="A35" s="201" t="s">
        <v>940</v>
      </c>
      <c r="B35" s="200">
        <v>0</v>
      </c>
      <c r="C35" s="200">
        <v>120.8789315529323</v>
      </c>
      <c r="D35" s="200">
        <v>19.84262219512517</v>
      </c>
      <c r="E35" s="200">
        <v>0</v>
      </c>
      <c r="F35" s="200">
        <v>165.30425081625191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120.8789315529323</v>
      </c>
      <c r="R35" s="200">
        <v>1</v>
      </c>
      <c r="S35" s="200">
        <v>133.4596770336004</v>
      </c>
      <c r="T35" s="200">
        <v>254.33860858653281</v>
      </c>
    </row>
    <row r="36" spans="1:20" x14ac:dyDescent="0.35">
      <c r="A36" s="201" t="s">
        <v>939</v>
      </c>
      <c r="B36" s="200">
        <v>490.99402049736318</v>
      </c>
      <c r="C36" s="200">
        <v>0</v>
      </c>
      <c r="D36" s="200">
        <v>24.037789145782611</v>
      </c>
      <c r="E36" s="200">
        <v>135.09951339009439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490.99402049736318</v>
      </c>
      <c r="Q36" s="200">
        <v>0</v>
      </c>
      <c r="R36" s="200">
        <v>1</v>
      </c>
      <c r="S36" s="200">
        <v>1065.025539341467</v>
      </c>
      <c r="T36" s="200">
        <v>574.03151884410408</v>
      </c>
    </row>
    <row r="37" spans="1:20" x14ac:dyDescent="0.35">
      <c r="A37" s="201" t="s">
        <v>938</v>
      </c>
      <c r="B37" s="200">
        <v>591.89237951953533</v>
      </c>
      <c r="C37" s="200">
        <v>0</v>
      </c>
      <c r="D37" s="200">
        <v>53.293303563607061</v>
      </c>
      <c r="E37" s="200">
        <v>46.100683628726372</v>
      </c>
      <c r="F37" s="200">
        <v>0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591.89237951953533</v>
      </c>
      <c r="Q37" s="200">
        <v>0</v>
      </c>
      <c r="R37" s="200">
        <v>1</v>
      </c>
      <c r="S37" s="200">
        <v>1584.8231806980109</v>
      </c>
      <c r="T37" s="200">
        <v>992.9308011784758</v>
      </c>
    </row>
    <row r="38" spans="1:20" x14ac:dyDescent="0.35">
      <c r="A38" s="201" t="s">
        <v>937</v>
      </c>
      <c r="B38" s="200">
        <v>0</v>
      </c>
      <c r="C38" s="200">
        <v>1620.4052496933421</v>
      </c>
      <c r="D38" s="200">
        <v>62.586519938137542</v>
      </c>
      <c r="E38" s="200">
        <v>0</v>
      </c>
      <c r="F38" s="200">
        <v>2987.445295607864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1620.4052496933421</v>
      </c>
      <c r="R38" s="200">
        <v>1</v>
      </c>
      <c r="S38" s="200">
        <v>1136.696632645449</v>
      </c>
      <c r="T38" s="200">
        <v>2757.1018823387908</v>
      </c>
    </row>
    <row r="39" spans="1:20" x14ac:dyDescent="0.35">
      <c r="A39" s="201" t="s">
        <v>936</v>
      </c>
      <c r="B39" s="200">
        <v>460.28338031168693</v>
      </c>
      <c r="C39" s="200">
        <v>0</v>
      </c>
      <c r="D39" s="200">
        <v>46.229139489209182</v>
      </c>
      <c r="E39" s="200">
        <v>589.37308430814119</v>
      </c>
      <c r="F39" s="200">
        <v>0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460.28338031168693</v>
      </c>
      <c r="Q39" s="200">
        <v>0</v>
      </c>
      <c r="R39" s="200">
        <v>1</v>
      </c>
      <c r="S39" s="200">
        <v>1912.6155464388969</v>
      </c>
      <c r="T39" s="200">
        <v>1452.33216612721</v>
      </c>
    </row>
    <row r="40" spans="1:20" x14ac:dyDescent="0.35">
      <c r="A40" s="201" t="s">
        <v>935</v>
      </c>
      <c r="B40" s="200">
        <v>824.95358381921938</v>
      </c>
      <c r="C40" s="200">
        <v>0</v>
      </c>
      <c r="D40" s="200">
        <v>71.794833960397611</v>
      </c>
      <c r="E40" s="200">
        <v>67.719757898204321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824.95358381921938</v>
      </c>
      <c r="Q40" s="200">
        <v>0</v>
      </c>
      <c r="R40" s="200">
        <v>1</v>
      </c>
      <c r="S40" s="200">
        <v>1882.984339722944</v>
      </c>
      <c r="T40" s="200">
        <v>1058.0307559037251</v>
      </c>
    </row>
    <row r="41" spans="1:20" x14ac:dyDescent="0.35">
      <c r="A41" s="201" t="s">
        <v>934</v>
      </c>
      <c r="B41" s="200">
        <v>0</v>
      </c>
      <c r="C41" s="200">
        <v>1097.5163835228941</v>
      </c>
      <c r="D41" s="200">
        <v>27.95829106466287</v>
      </c>
      <c r="E41" s="200">
        <v>0</v>
      </c>
      <c r="F41" s="200">
        <v>729.8770282556635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1097.5163835228941</v>
      </c>
      <c r="R41" s="200">
        <v>1</v>
      </c>
      <c r="S41" s="200">
        <v>320.98926895101607</v>
      </c>
      <c r="T41" s="200">
        <v>1418.50565247391</v>
      </c>
    </row>
    <row r="42" spans="1:20" x14ac:dyDescent="0.35">
      <c r="A42" s="201" t="s">
        <v>933</v>
      </c>
      <c r="B42" s="200">
        <v>53.790864304231093</v>
      </c>
      <c r="C42" s="200">
        <v>0</v>
      </c>
      <c r="D42" s="200">
        <v>9.0888503239276854</v>
      </c>
      <c r="E42" s="200">
        <v>16.31466014032625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53.790864304231093</v>
      </c>
      <c r="Q42" s="200">
        <v>0</v>
      </c>
      <c r="R42" s="200">
        <v>1</v>
      </c>
      <c r="S42" s="200">
        <v>53.790864304231093</v>
      </c>
      <c r="T42" s="200">
        <v>0</v>
      </c>
    </row>
    <row r="43" spans="1:20" x14ac:dyDescent="0.35">
      <c r="A43" s="201" t="s">
        <v>932</v>
      </c>
      <c r="B43" s="200">
        <v>0</v>
      </c>
      <c r="C43" s="200">
        <v>167.41823568174991</v>
      </c>
      <c r="D43" s="200">
        <v>13.52677294778228</v>
      </c>
      <c r="E43" s="200">
        <v>0</v>
      </c>
      <c r="F43" s="200">
        <v>199.09644198092479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167.41823568174991</v>
      </c>
      <c r="R43" s="200">
        <v>1</v>
      </c>
      <c r="S43" s="200">
        <v>345.63221747641489</v>
      </c>
      <c r="T43" s="200">
        <v>513.05045315816483</v>
      </c>
    </row>
    <row r="44" spans="1:20" x14ac:dyDescent="0.35">
      <c r="A44" s="201" t="s">
        <v>931</v>
      </c>
      <c r="B44" s="200">
        <v>1457.99853827386</v>
      </c>
      <c r="C44" s="200">
        <v>0</v>
      </c>
      <c r="D44" s="200">
        <v>50.01703318036477</v>
      </c>
      <c r="E44" s="200">
        <v>138.45703981404699</v>
      </c>
      <c r="F44" s="200">
        <v>0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1457.99853827386</v>
      </c>
      <c r="Q44" s="200">
        <v>0</v>
      </c>
      <c r="R44" s="200">
        <v>1</v>
      </c>
      <c r="S44" s="200">
        <v>1858.5271133310191</v>
      </c>
      <c r="T44" s="200">
        <v>400.52857505715849</v>
      </c>
    </row>
    <row r="45" spans="1:20" x14ac:dyDescent="0.35">
      <c r="A45" s="201" t="s">
        <v>930</v>
      </c>
      <c r="B45" s="200">
        <v>0</v>
      </c>
      <c r="C45" s="200">
        <v>108.41839164619149</v>
      </c>
      <c r="D45" s="200">
        <v>30.649401161891141</v>
      </c>
      <c r="E45" s="200">
        <v>0</v>
      </c>
      <c r="F45" s="200">
        <v>598.80981666204138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108.41839164619149</v>
      </c>
      <c r="R45" s="200">
        <v>1</v>
      </c>
      <c r="S45" s="200">
        <v>32.414009984312791</v>
      </c>
      <c r="T45" s="200">
        <v>140.83240163050431</v>
      </c>
    </row>
    <row r="46" spans="1:20" x14ac:dyDescent="0.35">
      <c r="A46" s="201" t="s">
        <v>929</v>
      </c>
      <c r="B46" s="200">
        <v>0</v>
      </c>
      <c r="C46" s="200">
        <v>77.169237370680548</v>
      </c>
      <c r="D46" s="200">
        <v>38.993986196091313</v>
      </c>
      <c r="E46" s="200">
        <v>0</v>
      </c>
      <c r="F46" s="200">
        <v>294.24162097011299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77.169237370680548</v>
      </c>
      <c r="R46" s="200">
        <v>1</v>
      </c>
      <c r="S46" s="200">
        <v>11.86716738777695</v>
      </c>
      <c r="T46" s="200">
        <v>89.036404758457508</v>
      </c>
    </row>
    <row r="47" spans="1:20" x14ac:dyDescent="0.35">
      <c r="A47" s="201" t="s">
        <v>928</v>
      </c>
      <c r="B47" s="200">
        <v>56.541918697622521</v>
      </c>
      <c r="C47" s="200">
        <v>0</v>
      </c>
      <c r="D47" s="200">
        <v>53.619291187636101</v>
      </c>
      <c r="E47" s="200">
        <v>19.996305625811139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56.541918697622521</v>
      </c>
      <c r="Q47" s="200">
        <v>0</v>
      </c>
      <c r="R47" s="200">
        <v>1</v>
      </c>
      <c r="S47" s="200">
        <v>325.54697364863517</v>
      </c>
      <c r="T47" s="200">
        <v>269.00505495101271</v>
      </c>
    </row>
    <row r="48" spans="1:20" x14ac:dyDescent="0.35">
      <c r="A48" s="201" t="s">
        <v>927</v>
      </c>
      <c r="B48" s="200">
        <v>34.359691573335724</v>
      </c>
      <c r="C48" s="200">
        <v>0</v>
      </c>
      <c r="D48" s="200">
        <v>14.263461583957371</v>
      </c>
      <c r="E48" s="200">
        <v>14.01901663848823</v>
      </c>
      <c r="F48" s="200">
        <v>0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34.359691573335724</v>
      </c>
      <c r="Q48" s="200">
        <v>0</v>
      </c>
      <c r="R48" s="200">
        <v>1</v>
      </c>
      <c r="S48" s="200">
        <v>80.604400393690383</v>
      </c>
      <c r="T48" s="200">
        <v>46.24470882035466</v>
      </c>
    </row>
    <row r="49" spans="1:20" x14ac:dyDescent="0.35">
      <c r="A49" s="201" t="s">
        <v>926</v>
      </c>
      <c r="B49" s="200">
        <v>0</v>
      </c>
      <c r="C49" s="200">
        <v>924.25772329135486</v>
      </c>
      <c r="D49" s="200">
        <v>47.078392412774953</v>
      </c>
      <c r="E49" s="200">
        <v>0</v>
      </c>
      <c r="F49" s="200">
        <v>1875.992725775408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0</v>
      </c>
      <c r="Q49" s="200">
        <v>924.25772329135486</v>
      </c>
      <c r="R49" s="200">
        <v>1</v>
      </c>
      <c r="S49" s="200">
        <v>275.14196090815261</v>
      </c>
      <c r="T49" s="200">
        <v>1199.399684199507</v>
      </c>
    </row>
    <row r="50" spans="1:20" x14ac:dyDescent="0.35">
      <c r="A50" s="201" t="s">
        <v>925</v>
      </c>
      <c r="B50" s="200">
        <v>0</v>
      </c>
      <c r="C50" s="200">
        <v>244.1618032687409</v>
      </c>
      <c r="D50" s="200">
        <v>38.687351344296253</v>
      </c>
      <c r="E50" s="200">
        <v>0</v>
      </c>
      <c r="F50" s="200">
        <v>1763.554235025329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244.1618032687409</v>
      </c>
      <c r="R50" s="200">
        <v>1</v>
      </c>
      <c r="S50" s="200">
        <v>328.81185310103342</v>
      </c>
      <c r="T50" s="200">
        <v>572.97365636977429</v>
      </c>
    </row>
    <row r="51" spans="1:20" x14ac:dyDescent="0.35">
      <c r="A51" s="201" t="s">
        <v>924</v>
      </c>
      <c r="B51" s="200">
        <v>0</v>
      </c>
      <c r="C51" s="200">
        <v>186.31779064615759</v>
      </c>
      <c r="D51" s="200">
        <v>23.29713238902313</v>
      </c>
      <c r="E51" s="200">
        <v>0</v>
      </c>
      <c r="F51" s="200">
        <v>96.292179722585473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0</v>
      </c>
      <c r="Q51" s="200">
        <v>186.31779064615759</v>
      </c>
      <c r="R51" s="200">
        <v>1</v>
      </c>
      <c r="S51" s="200">
        <v>140.76017762026009</v>
      </c>
      <c r="T51" s="200">
        <v>327.07796826641771</v>
      </c>
    </row>
    <row r="52" spans="1:20" x14ac:dyDescent="0.35">
      <c r="A52" s="201" t="s">
        <v>923</v>
      </c>
      <c r="B52" s="200">
        <v>46.027375910331287</v>
      </c>
      <c r="C52" s="200">
        <v>0</v>
      </c>
      <c r="D52" s="200">
        <v>3.177666224321066</v>
      </c>
      <c r="E52" s="200">
        <v>23.19924331073495</v>
      </c>
      <c r="F52" s="200">
        <v>0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46.027375910331287</v>
      </c>
      <c r="Q52" s="200">
        <v>0</v>
      </c>
      <c r="R52" s="200">
        <v>1</v>
      </c>
      <c r="S52" s="200">
        <v>57.357378757544481</v>
      </c>
      <c r="T52" s="200">
        <v>11.330002847213191</v>
      </c>
    </row>
    <row r="53" spans="1:20" x14ac:dyDescent="0.35">
      <c r="A53" s="201" t="s">
        <v>922</v>
      </c>
      <c r="B53" s="200">
        <v>0</v>
      </c>
      <c r="C53" s="200">
        <v>62.123349839362021</v>
      </c>
      <c r="D53" s="200">
        <v>6.390999280956712</v>
      </c>
      <c r="E53" s="200">
        <v>0</v>
      </c>
      <c r="F53" s="200">
        <v>229.85638619192869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62.123349839362021</v>
      </c>
      <c r="R53" s="200">
        <v>1</v>
      </c>
      <c r="S53" s="200">
        <v>86.370122397394454</v>
      </c>
      <c r="T53" s="200">
        <v>148.4934722367565</v>
      </c>
    </row>
    <row r="54" spans="1:20" x14ac:dyDescent="0.35">
      <c r="A54" s="201" t="s">
        <v>921</v>
      </c>
      <c r="B54" s="200">
        <v>349.57440927010862</v>
      </c>
      <c r="C54" s="200">
        <v>0</v>
      </c>
      <c r="D54" s="200">
        <v>29.683942696222481</v>
      </c>
      <c r="E54" s="200">
        <v>173.8803044382295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349.57440927010862</v>
      </c>
      <c r="Q54" s="200">
        <v>0</v>
      </c>
      <c r="R54" s="200">
        <v>1</v>
      </c>
      <c r="S54" s="200">
        <v>349.57440927010862</v>
      </c>
      <c r="T54" s="200">
        <v>0</v>
      </c>
    </row>
    <row r="55" spans="1:20" x14ac:dyDescent="0.35">
      <c r="A55" s="201" t="s">
        <v>920</v>
      </c>
      <c r="B55" s="200">
        <v>0</v>
      </c>
      <c r="C55" s="200">
        <v>592.78575650747314</v>
      </c>
      <c r="D55" s="200">
        <v>98.706072816226722</v>
      </c>
      <c r="E55" s="200">
        <v>0</v>
      </c>
      <c r="F55" s="200">
        <v>411.45698339341777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0</v>
      </c>
      <c r="Q55" s="200">
        <v>592.78575650747314</v>
      </c>
      <c r="R55" s="200">
        <v>1</v>
      </c>
      <c r="S55" s="200">
        <v>244.03160338806481</v>
      </c>
      <c r="T55" s="200">
        <v>836.81735989553795</v>
      </c>
    </row>
    <row r="56" spans="1:20" x14ac:dyDescent="0.35">
      <c r="A56" s="201" t="s">
        <v>919</v>
      </c>
      <c r="B56" s="200">
        <v>616.9413446660401</v>
      </c>
      <c r="C56" s="200">
        <v>0</v>
      </c>
      <c r="D56" s="200">
        <v>43.441218092420897</v>
      </c>
      <c r="E56" s="200">
        <v>259.65741787362248</v>
      </c>
      <c r="F56" s="200">
        <v>0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616.9413446660401</v>
      </c>
      <c r="Q56" s="200">
        <v>0</v>
      </c>
      <c r="R56" s="200">
        <v>1</v>
      </c>
      <c r="S56" s="200">
        <v>677.93684259453835</v>
      </c>
      <c r="T56" s="200">
        <v>60.995497928498231</v>
      </c>
    </row>
    <row r="57" spans="1:20" x14ac:dyDescent="0.35">
      <c r="A57" s="201" t="s">
        <v>918</v>
      </c>
      <c r="B57" s="200">
        <v>0</v>
      </c>
      <c r="C57" s="200">
        <v>417.86259681961297</v>
      </c>
      <c r="D57" s="200">
        <v>42.190961804648552</v>
      </c>
      <c r="E57" s="200">
        <v>0</v>
      </c>
      <c r="F57" s="200">
        <v>393.83714235745578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417.86259681961297</v>
      </c>
      <c r="R57" s="200">
        <v>1</v>
      </c>
      <c r="S57" s="200">
        <v>211.41702982829449</v>
      </c>
      <c r="T57" s="200">
        <v>629.27962664790755</v>
      </c>
    </row>
    <row r="58" spans="1:20" x14ac:dyDescent="0.35">
      <c r="A58" s="201" t="s">
        <v>917</v>
      </c>
      <c r="B58" s="200">
        <v>145.65913190136621</v>
      </c>
      <c r="C58" s="200">
        <v>0</v>
      </c>
      <c r="D58" s="200">
        <v>21.197436500084269</v>
      </c>
      <c r="E58" s="200">
        <v>47.136555778083768</v>
      </c>
      <c r="F58" s="200">
        <v>0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145.65913190136621</v>
      </c>
      <c r="Q58" s="200">
        <v>0</v>
      </c>
      <c r="R58" s="200">
        <v>1</v>
      </c>
      <c r="S58" s="200">
        <v>172.3757574942405</v>
      </c>
      <c r="T58" s="200">
        <v>26.716625592874269</v>
      </c>
    </row>
    <row r="59" spans="1:20" x14ac:dyDescent="0.35">
      <c r="A59" s="201" t="s">
        <v>916</v>
      </c>
      <c r="B59" s="200">
        <v>790.79145139325101</v>
      </c>
      <c r="C59" s="200">
        <v>0</v>
      </c>
      <c r="D59" s="200">
        <v>79.525668080093439</v>
      </c>
      <c r="E59" s="200">
        <v>825.08170492917236</v>
      </c>
      <c r="F59" s="200">
        <v>0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790.79145139325101</v>
      </c>
      <c r="Q59" s="200">
        <v>0</v>
      </c>
      <c r="R59" s="200">
        <v>1</v>
      </c>
      <c r="S59" s="200">
        <v>878.78913082704173</v>
      </c>
      <c r="T59" s="200">
        <v>87.99767943379068</v>
      </c>
    </row>
    <row r="60" spans="1:20" x14ac:dyDescent="0.35">
      <c r="A60" s="201" t="s">
        <v>915</v>
      </c>
      <c r="B60" s="200">
        <v>588.60888562523724</v>
      </c>
      <c r="C60" s="200">
        <v>0</v>
      </c>
      <c r="D60" s="200">
        <v>29.1797372134222</v>
      </c>
      <c r="E60" s="200">
        <v>227.62663811962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588.60888562523724</v>
      </c>
      <c r="Q60" s="200">
        <v>0</v>
      </c>
      <c r="R60" s="200">
        <v>1</v>
      </c>
      <c r="S60" s="200">
        <v>629.9046919745997</v>
      </c>
      <c r="T60" s="200">
        <v>41.295806349362437</v>
      </c>
    </row>
    <row r="61" spans="1:20" x14ac:dyDescent="0.35">
      <c r="A61" s="201" t="s">
        <v>914</v>
      </c>
      <c r="B61" s="200">
        <v>318.01437427881581</v>
      </c>
      <c r="C61" s="200">
        <v>0</v>
      </c>
      <c r="D61" s="200">
        <v>144.85035002524191</v>
      </c>
      <c r="E61" s="200">
        <v>41.503142904747577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318.01437427881581</v>
      </c>
      <c r="Q61" s="200">
        <v>0</v>
      </c>
      <c r="R61" s="200">
        <v>1</v>
      </c>
      <c r="S61" s="200">
        <v>913.67305537020172</v>
      </c>
      <c r="T61" s="200">
        <v>595.65868109138592</v>
      </c>
    </row>
    <row r="62" spans="1:20" x14ac:dyDescent="0.35">
      <c r="A62" s="201" t="s">
        <v>913</v>
      </c>
      <c r="B62" s="200">
        <v>199.14601507353791</v>
      </c>
      <c r="C62" s="200">
        <v>0</v>
      </c>
      <c r="D62" s="200">
        <v>21.034012911924641</v>
      </c>
      <c r="E62" s="200">
        <v>93.784442126588303</v>
      </c>
      <c r="F62" s="200">
        <v>0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199.14601507353791</v>
      </c>
      <c r="Q62" s="200">
        <v>0</v>
      </c>
      <c r="R62" s="200">
        <v>1</v>
      </c>
      <c r="S62" s="200">
        <v>199.14601507353791</v>
      </c>
      <c r="T62" s="200">
        <v>0</v>
      </c>
    </row>
    <row r="63" spans="1:20" x14ac:dyDescent="0.35">
      <c r="A63" s="201" t="s">
        <v>912</v>
      </c>
      <c r="B63" s="200">
        <v>0</v>
      </c>
      <c r="C63" s="200">
        <v>77.576614476033058</v>
      </c>
      <c r="D63" s="200">
        <v>16.470610953701541</v>
      </c>
      <c r="E63" s="200">
        <v>0</v>
      </c>
      <c r="F63" s="200">
        <v>650.51127557459881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77.576614476033058</v>
      </c>
      <c r="R63" s="200">
        <v>1</v>
      </c>
      <c r="S63" s="200">
        <v>58.373112056805013</v>
      </c>
      <c r="T63" s="200">
        <v>135.9497265328381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55.946347036108897</v>
      </c>
      <c r="D66" s="200">
        <v>4.6997387550966856</v>
      </c>
      <c r="E66" s="200">
        <v>0</v>
      </c>
      <c r="F66" s="200">
        <v>747.55798511310786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55.946347036108897</v>
      </c>
      <c r="R66" s="200">
        <v>1</v>
      </c>
      <c r="S66" s="200">
        <v>0</v>
      </c>
      <c r="T66" s="200">
        <v>55.946347036108897</v>
      </c>
    </row>
    <row r="67" spans="1:20" x14ac:dyDescent="0.35">
      <c r="A67" s="201" t="s">
        <v>908</v>
      </c>
      <c r="B67" s="200">
        <v>0</v>
      </c>
      <c r="C67" s="200">
        <v>33.347459911409217</v>
      </c>
      <c r="D67" s="200">
        <v>13.6029953417053</v>
      </c>
      <c r="E67" s="200">
        <v>0</v>
      </c>
      <c r="F67" s="200">
        <v>36.221553611568133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33.347459911409217</v>
      </c>
      <c r="R67" s="200">
        <v>1</v>
      </c>
      <c r="S67" s="200">
        <v>4.8429756780399043</v>
      </c>
      <c r="T67" s="200">
        <v>38.190435589449123</v>
      </c>
    </row>
    <row r="68" spans="1:20" x14ac:dyDescent="0.35">
      <c r="A68" s="201" t="s">
        <v>907</v>
      </c>
      <c r="B68" s="200">
        <v>0</v>
      </c>
      <c r="C68" s="200">
        <v>162.39760421321611</v>
      </c>
      <c r="D68" s="200">
        <v>45.919777401008773</v>
      </c>
      <c r="E68" s="200">
        <v>0</v>
      </c>
      <c r="F68" s="200">
        <v>3448.1440397185652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162.39760421321611</v>
      </c>
      <c r="R68" s="200">
        <v>1</v>
      </c>
      <c r="S68" s="200">
        <v>0</v>
      </c>
      <c r="T68" s="200">
        <v>162.39760421321611</v>
      </c>
    </row>
    <row r="69" spans="1:20" x14ac:dyDescent="0.35">
      <c r="A69" s="201" t="s">
        <v>906</v>
      </c>
      <c r="B69" s="200">
        <v>195.41345358843969</v>
      </c>
      <c r="C69" s="200">
        <v>0</v>
      </c>
      <c r="D69" s="200">
        <v>136.0037019978698</v>
      </c>
      <c r="E69" s="200">
        <v>2181.706043660437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195.41345358843969</v>
      </c>
      <c r="Q69" s="200">
        <v>0</v>
      </c>
      <c r="R69" s="200">
        <v>1</v>
      </c>
      <c r="S69" s="200">
        <v>382.78393573320687</v>
      </c>
      <c r="T69" s="200">
        <v>187.37048214476721</v>
      </c>
    </row>
    <row r="70" spans="1:20" x14ac:dyDescent="0.35">
      <c r="A70" s="201" t="s">
        <v>905</v>
      </c>
      <c r="B70" s="200">
        <v>160.13661720708609</v>
      </c>
      <c r="C70" s="200">
        <v>0</v>
      </c>
      <c r="D70" s="200">
        <v>10.833096679299601</v>
      </c>
      <c r="E70" s="200">
        <v>396.20316679405562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160.13661720708609</v>
      </c>
      <c r="Q70" s="200">
        <v>0</v>
      </c>
      <c r="R70" s="200">
        <v>1</v>
      </c>
      <c r="S70" s="200">
        <v>160.13661720708609</v>
      </c>
      <c r="T70" s="200">
        <v>0</v>
      </c>
    </row>
    <row r="71" spans="1:20" x14ac:dyDescent="0.35">
      <c r="A71" s="201" t="s">
        <v>904</v>
      </c>
      <c r="B71" s="200">
        <v>0</v>
      </c>
      <c r="C71" s="200">
        <v>0</v>
      </c>
      <c r="D71" s="200">
        <v>0</v>
      </c>
      <c r="E71" s="200">
        <v>0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0</v>
      </c>
      <c r="Q71" s="200">
        <v>0</v>
      </c>
      <c r="R71" s="200">
        <v>1</v>
      </c>
      <c r="S71" s="200">
        <v>0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66.195605965945163</v>
      </c>
      <c r="D73" s="200">
        <v>17.957971108758429</v>
      </c>
      <c r="E73" s="200">
        <v>0</v>
      </c>
      <c r="F73" s="200">
        <v>200.37143996004389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66.195605965945163</v>
      </c>
      <c r="R73" s="200">
        <v>1</v>
      </c>
      <c r="S73" s="200">
        <v>2.594129708512773</v>
      </c>
      <c r="T73" s="200">
        <v>68.78973567445793</v>
      </c>
    </row>
    <row r="74" spans="1:20" x14ac:dyDescent="0.35">
      <c r="A74" s="201" t="s">
        <v>901</v>
      </c>
      <c r="B74" s="200">
        <v>0</v>
      </c>
      <c r="C74" s="200">
        <v>221.85368268516959</v>
      </c>
      <c r="D74" s="200">
        <v>70.11761462951857</v>
      </c>
      <c r="E74" s="200">
        <v>0</v>
      </c>
      <c r="F74" s="200">
        <v>565.45191420909009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0</v>
      </c>
      <c r="Q74" s="200">
        <v>221.85368268516959</v>
      </c>
      <c r="R74" s="200">
        <v>1</v>
      </c>
      <c r="S74" s="200">
        <v>77.830083460308771</v>
      </c>
      <c r="T74" s="200">
        <v>299.68376614547839</v>
      </c>
    </row>
    <row r="75" spans="1:20" x14ac:dyDescent="0.35">
      <c r="A75" s="201" t="s">
        <v>900</v>
      </c>
      <c r="B75" s="200">
        <v>28.647770986268942</v>
      </c>
      <c r="C75" s="200">
        <v>0</v>
      </c>
      <c r="D75" s="200">
        <v>2.4406474507074432</v>
      </c>
      <c r="E75" s="200">
        <v>34.157286583265559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28.647770986268942</v>
      </c>
      <c r="Q75" s="200">
        <v>0</v>
      </c>
      <c r="R75" s="200">
        <v>1</v>
      </c>
      <c r="S75" s="200">
        <v>28.647770986268942</v>
      </c>
      <c r="T75" s="200">
        <v>0</v>
      </c>
    </row>
    <row r="76" spans="1:20" x14ac:dyDescent="0.35">
      <c r="A76" s="201" t="s">
        <v>899</v>
      </c>
      <c r="B76" s="200">
        <v>0</v>
      </c>
      <c r="C76" s="200">
        <v>0</v>
      </c>
      <c r="D76" s="200">
        <v>0</v>
      </c>
      <c r="E76" s="200">
        <v>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0</v>
      </c>
      <c r="R76" s="200">
        <v>1</v>
      </c>
      <c r="S76" s="200">
        <v>0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0</v>
      </c>
      <c r="C78" s="200">
        <v>5426.7288866251974</v>
      </c>
      <c r="D78" s="200">
        <v>516.42255884360009</v>
      </c>
      <c r="E78" s="200">
        <v>0</v>
      </c>
      <c r="F78" s="200">
        <v>149434.378527394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0</v>
      </c>
      <c r="Q78" s="200">
        <v>5426.7288866251974</v>
      </c>
      <c r="R78" s="200">
        <v>1</v>
      </c>
      <c r="S78" s="200">
        <v>9189.5365736753483</v>
      </c>
      <c r="T78" s="200">
        <v>14616.265460300539</v>
      </c>
    </row>
    <row r="79" spans="1:20" x14ac:dyDescent="0.35">
      <c r="A79" s="201" t="s">
        <v>896</v>
      </c>
      <c r="B79" s="200">
        <v>0</v>
      </c>
      <c r="C79" s="200">
        <v>0</v>
      </c>
      <c r="D79" s="200">
        <v>0</v>
      </c>
      <c r="E79" s="200">
        <v>0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0</v>
      </c>
      <c r="R79" s="200">
        <v>1</v>
      </c>
      <c r="S79" s="200">
        <v>0</v>
      </c>
      <c r="T79" s="200">
        <v>0</v>
      </c>
    </row>
    <row r="80" spans="1:20" x14ac:dyDescent="0.35">
      <c r="A80" s="201" t="s">
        <v>895</v>
      </c>
      <c r="B80" s="200">
        <v>0</v>
      </c>
      <c r="C80" s="200">
        <v>4498.0779295062684</v>
      </c>
      <c r="D80" s="200">
        <v>302.27266550721799</v>
      </c>
      <c r="E80" s="200">
        <v>0</v>
      </c>
      <c r="F80" s="200">
        <v>1226632.25716988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4498.0779295062684</v>
      </c>
      <c r="R80" s="200">
        <v>1</v>
      </c>
      <c r="S80" s="200">
        <v>112.5333098283306</v>
      </c>
      <c r="T80" s="200">
        <v>4610.6112393345993</v>
      </c>
    </row>
    <row r="81" spans="1:20" x14ac:dyDescent="0.35">
      <c r="A81" s="201" t="s">
        <v>894</v>
      </c>
      <c r="B81" s="200">
        <v>14080.406482646609</v>
      </c>
      <c r="C81" s="200">
        <v>0</v>
      </c>
      <c r="D81" s="200">
        <v>89.560858651253639</v>
      </c>
      <c r="E81" s="200">
        <v>303438.40688767761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14080.406482646609</v>
      </c>
      <c r="Q81" s="200">
        <v>0</v>
      </c>
      <c r="R81" s="200">
        <v>1</v>
      </c>
      <c r="S81" s="200">
        <v>33203.43433313995</v>
      </c>
      <c r="T81" s="200">
        <v>19123.027850493341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914E3-5CD4-410B-AEEA-17D041E08C97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19675</v>
      </c>
    </row>
    <row r="8" spans="1:25" x14ac:dyDescent="0.35">
      <c r="A8" s="201" t="s">
        <v>871</v>
      </c>
      <c r="B8" s="200">
        <v>10332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895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16827.959573466818</v>
      </c>
      <c r="D16" s="200">
        <v>0</v>
      </c>
      <c r="E16" s="200">
        <v>0</v>
      </c>
      <c r="F16" s="200">
        <v>0</v>
      </c>
      <c r="G16" s="200">
        <v>-23345.787465659811</v>
      </c>
      <c r="H16" s="200">
        <v>1</v>
      </c>
      <c r="I16" s="200">
        <v>1</v>
      </c>
      <c r="J16" s="200">
        <v>1</v>
      </c>
      <c r="K16" s="200">
        <v>1</v>
      </c>
      <c r="L16" s="200">
        <v>-809.83967021660942</v>
      </c>
      <c r="M16" s="200">
        <v>407775.5998603176</v>
      </c>
      <c r="N16" s="200">
        <v>366792.01315097441</v>
      </c>
      <c r="O16" s="200">
        <v>-40983.586709343253</v>
      </c>
      <c r="P16" s="200">
        <v>21690.533608128899</v>
      </c>
      <c r="Q16" s="200">
        <v>38518.493181595717</v>
      </c>
      <c r="R16" s="200">
        <v>1</v>
      </c>
      <c r="S16" s="200">
        <v>225342.40834927111</v>
      </c>
      <c r="T16" s="200">
        <v>242170.36792273799</v>
      </c>
      <c r="U16" s="199">
        <v>36577.695887451649</v>
      </c>
      <c r="V16" s="199">
        <v>127567.5497767396</v>
      </c>
      <c r="W16" s="199">
        <v>104221.7623110798</v>
      </c>
      <c r="X16" s="199">
        <v>1459.9862733883531</v>
      </c>
      <c r="Y16" s="199">
        <v>650.14660317174389</v>
      </c>
    </row>
    <row r="17" spans="1:20" x14ac:dyDescent="0.35">
      <c r="A17" s="201" t="s">
        <v>958</v>
      </c>
      <c r="B17" s="200">
        <v>0</v>
      </c>
      <c r="C17" s="200">
        <v>5737.961055592139</v>
      </c>
      <c r="D17" s="200">
        <v>111.3954248459623</v>
      </c>
      <c r="E17" s="200">
        <v>0</v>
      </c>
      <c r="F17" s="200">
        <v>24.420613565335529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5737.961055592139</v>
      </c>
      <c r="R17" s="200">
        <v>1</v>
      </c>
      <c r="S17" s="200">
        <v>131640.50218443121</v>
      </c>
      <c r="T17" s="200">
        <v>137378.46324002341</v>
      </c>
    </row>
    <row r="18" spans="1:20" x14ac:dyDescent="0.35">
      <c r="A18" s="201" t="s">
        <v>957</v>
      </c>
      <c r="B18" s="200">
        <v>0</v>
      </c>
      <c r="C18" s="200">
        <v>74.532319731935047</v>
      </c>
      <c r="D18" s="200">
        <v>13.03529665820046</v>
      </c>
      <c r="E18" s="200">
        <v>0</v>
      </c>
      <c r="F18" s="200">
        <v>1.4805398779992851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74.532319731935047</v>
      </c>
      <c r="R18" s="200">
        <v>1</v>
      </c>
      <c r="S18" s="200">
        <v>138.39156774397011</v>
      </c>
      <c r="T18" s="200">
        <v>212.92388747590519</v>
      </c>
    </row>
    <row r="19" spans="1:20" x14ac:dyDescent="0.35">
      <c r="A19" s="201" t="s">
        <v>956</v>
      </c>
      <c r="B19" s="200">
        <v>0</v>
      </c>
      <c r="C19" s="200">
        <v>430.76118247614539</v>
      </c>
      <c r="D19" s="200">
        <v>48.724610510663318</v>
      </c>
      <c r="E19" s="200">
        <v>0</v>
      </c>
      <c r="F19" s="200">
        <v>65.516403301029371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430.76118247614539</v>
      </c>
      <c r="R19" s="200">
        <v>1</v>
      </c>
      <c r="S19" s="200">
        <v>254.2832750444102</v>
      </c>
      <c r="T19" s="200">
        <v>685.04445752055562</v>
      </c>
    </row>
    <row r="20" spans="1:20" x14ac:dyDescent="0.35">
      <c r="A20" s="201" t="s">
        <v>955</v>
      </c>
      <c r="B20" s="200">
        <v>0</v>
      </c>
      <c r="C20" s="200">
        <v>84.765335879440443</v>
      </c>
      <c r="D20" s="200">
        <v>11.6726960002791</v>
      </c>
      <c r="E20" s="200">
        <v>0</v>
      </c>
      <c r="F20" s="200">
        <v>90.797055411284092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84.765335879440443</v>
      </c>
      <c r="R20" s="200">
        <v>1</v>
      </c>
      <c r="S20" s="200">
        <v>70.205544647358238</v>
      </c>
      <c r="T20" s="200">
        <v>154.97088052679871</v>
      </c>
    </row>
    <row r="21" spans="1:20" x14ac:dyDescent="0.35">
      <c r="A21" s="201" t="s">
        <v>954</v>
      </c>
      <c r="B21" s="200">
        <v>390.91283609624543</v>
      </c>
      <c r="C21" s="200">
        <v>0</v>
      </c>
      <c r="D21" s="200">
        <v>50.681163302820678</v>
      </c>
      <c r="E21" s="200">
        <v>49.83534746869406</v>
      </c>
      <c r="F21" s="200">
        <v>0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390.91283609624543</v>
      </c>
      <c r="Q21" s="200">
        <v>0</v>
      </c>
      <c r="R21" s="200">
        <v>1</v>
      </c>
      <c r="S21" s="200">
        <v>417.83408017484402</v>
      </c>
      <c r="T21" s="200">
        <v>26.92124407859853</v>
      </c>
    </row>
    <row r="22" spans="1:20" x14ac:dyDescent="0.35">
      <c r="A22" s="201" t="s">
        <v>953</v>
      </c>
      <c r="B22" s="200">
        <v>0</v>
      </c>
      <c r="C22" s="200">
        <v>0</v>
      </c>
      <c r="D22" s="200">
        <v>0</v>
      </c>
      <c r="E22" s="200">
        <v>0</v>
      </c>
      <c r="F22" s="200">
        <v>0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0</v>
      </c>
      <c r="R22" s="200">
        <v>1</v>
      </c>
      <c r="S22" s="200">
        <v>0</v>
      </c>
      <c r="T22" s="200">
        <v>0</v>
      </c>
    </row>
    <row r="23" spans="1:20" x14ac:dyDescent="0.35">
      <c r="A23" s="201" t="s">
        <v>952</v>
      </c>
      <c r="B23" s="200">
        <v>0</v>
      </c>
      <c r="C23" s="200">
        <v>128.59301252413661</v>
      </c>
      <c r="D23" s="200">
        <v>32.130581021224749</v>
      </c>
      <c r="E23" s="200">
        <v>0</v>
      </c>
      <c r="F23" s="200">
        <v>24.766818187550822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0</v>
      </c>
      <c r="Q23" s="200">
        <v>128.59301252413661</v>
      </c>
      <c r="R23" s="200">
        <v>1</v>
      </c>
      <c r="S23" s="200">
        <v>0</v>
      </c>
      <c r="T23" s="200">
        <v>128.59301252413661</v>
      </c>
    </row>
    <row r="24" spans="1:20" x14ac:dyDescent="0.35">
      <c r="A24" s="201" t="s">
        <v>951</v>
      </c>
      <c r="B24" s="200">
        <v>0</v>
      </c>
      <c r="C24" s="200">
        <v>100.1828557250155</v>
      </c>
      <c r="D24" s="200">
        <v>61.646691073917168</v>
      </c>
      <c r="E24" s="200">
        <v>0</v>
      </c>
      <c r="F24" s="200">
        <v>1.8330064818536349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0</v>
      </c>
      <c r="Q24" s="200">
        <v>100.1828557250155</v>
      </c>
      <c r="R24" s="200">
        <v>1</v>
      </c>
      <c r="S24" s="200">
        <v>22.3119836858592</v>
      </c>
      <c r="T24" s="200">
        <v>122.4948394108747</v>
      </c>
    </row>
    <row r="25" spans="1:20" x14ac:dyDescent="0.35">
      <c r="A25" s="201" t="s">
        <v>950</v>
      </c>
      <c r="B25" s="200">
        <v>0</v>
      </c>
      <c r="C25" s="200">
        <v>0</v>
      </c>
      <c r="D25" s="200">
        <v>0</v>
      </c>
      <c r="E25" s="200">
        <v>0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0</v>
      </c>
      <c r="Q25" s="200">
        <v>0</v>
      </c>
      <c r="R25" s="200">
        <v>1</v>
      </c>
      <c r="S25" s="200">
        <v>0</v>
      </c>
      <c r="T25" s="200">
        <v>0</v>
      </c>
    </row>
    <row r="26" spans="1:20" x14ac:dyDescent="0.35">
      <c r="A26" s="201" t="s">
        <v>949</v>
      </c>
      <c r="B26" s="200">
        <v>58.768952098561464</v>
      </c>
      <c r="C26" s="200">
        <v>0</v>
      </c>
      <c r="D26" s="200">
        <v>9.306056736456398</v>
      </c>
      <c r="E26" s="200">
        <v>1.682370623585379</v>
      </c>
      <c r="F26" s="200">
        <v>0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58.768952098561464</v>
      </c>
      <c r="Q26" s="200">
        <v>0</v>
      </c>
      <c r="R26" s="200">
        <v>1</v>
      </c>
      <c r="S26" s="200">
        <v>83.021760265640026</v>
      </c>
      <c r="T26" s="200">
        <v>24.25280816707857</v>
      </c>
    </row>
    <row r="27" spans="1:20" x14ac:dyDescent="0.35">
      <c r="A27" s="201" t="s">
        <v>948</v>
      </c>
      <c r="B27" s="200">
        <v>0</v>
      </c>
      <c r="C27" s="200">
        <v>0</v>
      </c>
      <c r="D27" s="200">
        <v>0</v>
      </c>
      <c r="E27" s="200">
        <v>0</v>
      </c>
      <c r="F27" s="200">
        <v>0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0</v>
      </c>
      <c r="R27" s="200">
        <v>1</v>
      </c>
      <c r="S27" s="200">
        <v>0</v>
      </c>
      <c r="T27" s="200">
        <v>0</v>
      </c>
    </row>
    <row r="28" spans="1:20" x14ac:dyDescent="0.35">
      <c r="A28" s="201" t="s">
        <v>947</v>
      </c>
      <c r="B28" s="200">
        <v>0</v>
      </c>
      <c r="C28" s="200">
        <v>540.00994084563115</v>
      </c>
      <c r="D28" s="200">
        <v>58.540684412988242</v>
      </c>
      <c r="E28" s="200">
        <v>0</v>
      </c>
      <c r="F28" s="200">
        <v>357.18954107264369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540.00994084563115</v>
      </c>
      <c r="R28" s="200">
        <v>1</v>
      </c>
      <c r="S28" s="200">
        <v>0.38399033235434188</v>
      </c>
      <c r="T28" s="200">
        <v>540.39393117798545</v>
      </c>
    </row>
    <row r="29" spans="1:20" x14ac:dyDescent="0.35">
      <c r="A29" s="201" t="s">
        <v>946</v>
      </c>
      <c r="B29" s="200">
        <v>0</v>
      </c>
      <c r="C29" s="200">
        <v>0</v>
      </c>
      <c r="D29" s="200">
        <v>0</v>
      </c>
      <c r="E29" s="200">
        <v>0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0</v>
      </c>
      <c r="Q29" s="200">
        <v>0</v>
      </c>
      <c r="R29" s="200">
        <v>1</v>
      </c>
      <c r="S29" s="200">
        <v>0</v>
      </c>
      <c r="T29" s="200">
        <v>0</v>
      </c>
    </row>
    <row r="30" spans="1:20" x14ac:dyDescent="0.35">
      <c r="A30" s="201" t="s">
        <v>945</v>
      </c>
      <c r="B30" s="200">
        <v>0</v>
      </c>
      <c r="C30" s="200">
        <v>3.2990347558974529</v>
      </c>
      <c r="D30" s="200">
        <v>4.0637402303704144</v>
      </c>
      <c r="E30" s="200">
        <v>0</v>
      </c>
      <c r="F30" s="200">
        <v>0.89118916478450694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0</v>
      </c>
      <c r="Q30" s="200">
        <v>3.2990347558974529</v>
      </c>
      <c r="R30" s="200">
        <v>1</v>
      </c>
      <c r="S30" s="200">
        <v>0.59968935154937431</v>
      </c>
      <c r="T30" s="200">
        <v>3.8987241074468271</v>
      </c>
    </row>
    <row r="31" spans="1:20" x14ac:dyDescent="0.35">
      <c r="A31" s="201" t="s">
        <v>944</v>
      </c>
      <c r="B31" s="200">
        <v>0</v>
      </c>
      <c r="C31" s="200">
        <v>0</v>
      </c>
      <c r="D31" s="200">
        <v>0</v>
      </c>
      <c r="E31" s="200">
        <v>0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0</v>
      </c>
      <c r="Q31" s="200">
        <v>0</v>
      </c>
      <c r="R31" s="200">
        <v>1</v>
      </c>
      <c r="S31" s="200">
        <v>0</v>
      </c>
      <c r="T31" s="200">
        <v>0</v>
      </c>
    </row>
    <row r="32" spans="1:20" x14ac:dyDescent="0.35">
      <c r="A32" s="201" t="s">
        <v>943</v>
      </c>
      <c r="B32" s="200">
        <v>0</v>
      </c>
      <c r="C32" s="200">
        <v>1148.5016845449391</v>
      </c>
      <c r="D32" s="200">
        <v>56.709602886146563</v>
      </c>
      <c r="E32" s="200">
        <v>0</v>
      </c>
      <c r="F32" s="200">
        <v>452.18390152984318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1148.5016845449391</v>
      </c>
      <c r="R32" s="200">
        <v>1</v>
      </c>
      <c r="S32" s="200">
        <v>17296.43461365757</v>
      </c>
      <c r="T32" s="200">
        <v>18444.936298202509</v>
      </c>
    </row>
    <row r="33" spans="1:20" x14ac:dyDescent="0.35">
      <c r="A33" s="201" t="s">
        <v>942</v>
      </c>
      <c r="B33" s="200">
        <v>0</v>
      </c>
      <c r="C33" s="200">
        <v>388.66645813611473</v>
      </c>
      <c r="D33" s="200">
        <v>66.662282909581705</v>
      </c>
      <c r="E33" s="200">
        <v>0</v>
      </c>
      <c r="F33" s="200">
        <v>181.6050295109722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388.66645813611473</v>
      </c>
      <c r="R33" s="200">
        <v>1</v>
      </c>
      <c r="S33" s="200">
        <v>17422.477786126339</v>
      </c>
      <c r="T33" s="200">
        <v>17811.14424426245</v>
      </c>
    </row>
    <row r="34" spans="1:20" x14ac:dyDescent="0.35">
      <c r="A34" s="201" t="s">
        <v>941</v>
      </c>
      <c r="B34" s="200">
        <v>0</v>
      </c>
      <c r="C34" s="200">
        <v>11.39808918397596</v>
      </c>
      <c r="D34" s="200">
        <v>44.807940041812842</v>
      </c>
      <c r="E34" s="200">
        <v>0</v>
      </c>
      <c r="F34" s="200">
        <v>10.56322489952136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0</v>
      </c>
      <c r="Q34" s="200">
        <v>11.39808918397596</v>
      </c>
      <c r="R34" s="200">
        <v>1</v>
      </c>
      <c r="S34" s="200">
        <v>0</v>
      </c>
      <c r="T34" s="200">
        <v>11.39808918397596</v>
      </c>
    </row>
    <row r="35" spans="1:20" x14ac:dyDescent="0.35">
      <c r="A35" s="201" t="s">
        <v>940</v>
      </c>
      <c r="B35" s="200">
        <v>0</v>
      </c>
      <c r="C35" s="200">
        <v>158.579550322242</v>
      </c>
      <c r="D35" s="200">
        <v>26.820386788488921</v>
      </c>
      <c r="E35" s="200">
        <v>0</v>
      </c>
      <c r="F35" s="200">
        <v>181.55258035551191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158.579550322242</v>
      </c>
      <c r="R35" s="200">
        <v>1</v>
      </c>
      <c r="S35" s="200">
        <v>216.1666819118156</v>
      </c>
      <c r="T35" s="200">
        <v>374.74623223405757</v>
      </c>
    </row>
    <row r="36" spans="1:20" x14ac:dyDescent="0.35">
      <c r="A36" s="201" t="s">
        <v>939</v>
      </c>
      <c r="B36" s="200">
        <v>214.726738450977</v>
      </c>
      <c r="C36" s="200">
        <v>0</v>
      </c>
      <c r="D36" s="200">
        <v>22.442144049764899</v>
      </c>
      <c r="E36" s="200">
        <v>14.98895416833593</v>
      </c>
      <c r="F36" s="200">
        <v>0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214.726738450977</v>
      </c>
      <c r="Q36" s="200">
        <v>0</v>
      </c>
      <c r="R36" s="200">
        <v>1</v>
      </c>
      <c r="S36" s="200">
        <v>971.39664775121867</v>
      </c>
      <c r="T36" s="200">
        <v>756.66990930024167</v>
      </c>
    </row>
    <row r="37" spans="1:20" x14ac:dyDescent="0.35">
      <c r="A37" s="201" t="s">
        <v>938</v>
      </c>
      <c r="B37" s="200">
        <v>0</v>
      </c>
      <c r="C37" s="200">
        <v>789.63568722124865</v>
      </c>
      <c r="D37" s="200">
        <v>76.978298179553263</v>
      </c>
      <c r="E37" s="200">
        <v>0</v>
      </c>
      <c r="F37" s="200">
        <v>148.89691676371169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789.63568722124865</v>
      </c>
      <c r="R37" s="200">
        <v>1</v>
      </c>
      <c r="S37" s="200">
        <v>1702.2479071358389</v>
      </c>
      <c r="T37" s="200">
        <v>2491.883594357088</v>
      </c>
    </row>
    <row r="38" spans="1:20" x14ac:dyDescent="0.35">
      <c r="A38" s="201" t="s">
        <v>937</v>
      </c>
      <c r="B38" s="200">
        <v>0</v>
      </c>
      <c r="C38" s="200">
        <v>1552.5322028532321</v>
      </c>
      <c r="D38" s="200">
        <v>61.378734734340647</v>
      </c>
      <c r="E38" s="200">
        <v>0</v>
      </c>
      <c r="F38" s="200">
        <v>2396.2866700013642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0</v>
      </c>
      <c r="Q38" s="200">
        <v>1552.5322028532321</v>
      </c>
      <c r="R38" s="200">
        <v>1</v>
      </c>
      <c r="S38" s="200">
        <v>1373.2600616460991</v>
      </c>
      <c r="T38" s="200">
        <v>2925.79226449933</v>
      </c>
    </row>
    <row r="39" spans="1:20" x14ac:dyDescent="0.35">
      <c r="A39" s="201" t="s">
        <v>936</v>
      </c>
      <c r="B39" s="200">
        <v>0</v>
      </c>
      <c r="C39" s="200">
        <v>1065.1102916246659</v>
      </c>
      <c r="D39" s="200">
        <v>26.985657286619372</v>
      </c>
      <c r="E39" s="200">
        <v>0</v>
      </c>
      <c r="F39" s="200">
        <v>2109.1605906517598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1065.1102916246659</v>
      </c>
      <c r="R39" s="200">
        <v>1</v>
      </c>
      <c r="S39" s="200">
        <v>581.52607980417383</v>
      </c>
      <c r="T39" s="200">
        <v>1646.63637142884</v>
      </c>
    </row>
    <row r="40" spans="1:20" x14ac:dyDescent="0.35">
      <c r="A40" s="201" t="s">
        <v>935</v>
      </c>
      <c r="B40" s="200">
        <v>938.68275338113779</v>
      </c>
      <c r="C40" s="200">
        <v>0</v>
      </c>
      <c r="D40" s="200">
        <v>22.935657615344599</v>
      </c>
      <c r="E40" s="200">
        <v>19.54845074403109</v>
      </c>
      <c r="F40" s="200">
        <v>0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938.68275338113779</v>
      </c>
      <c r="Q40" s="200">
        <v>0</v>
      </c>
      <c r="R40" s="200">
        <v>1</v>
      </c>
      <c r="S40" s="200">
        <v>999.00940485282172</v>
      </c>
      <c r="T40" s="200">
        <v>60.326651471683967</v>
      </c>
    </row>
    <row r="41" spans="1:20" x14ac:dyDescent="0.35">
      <c r="A41" s="201" t="s">
        <v>934</v>
      </c>
      <c r="B41" s="200">
        <v>1358.370581448261</v>
      </c>
      <c r="C41" s="200">
        <v>0</v>
      </c>
      <c r="D41" s="200">
        <v>67.971713236902403</v>
      </c>
      <c r="E41" s="200">
        <v>106.4004749286277</v>
      </c>
      <c r="F41" s="200">
        <v>0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1358.370581448261</v>
      </c>
      <c r="Q41" s="200">
        <v>0</v>
      </c>
      <c r="R41" s="200">
        <v>1</v>
      </c>
      <c r="S41" s="200">
        <v>3064.2995685199248</v>
      </c>
      <c r="T41" s="200">
        <v>1705.9289870716641</v>
      </c>
    </row>
    <row r="42" spans="1:20" x14ac:dyDescent="0.35">
      <c r="A42" s="201" t="s">
        <v>933</v>
      </c>
      <c r="B42" s="200">
        <v>23.479671497726908</v>
      </c>
      <c r="C42" s="200">
        <v>0</v>
      </c>
      <c r="D42" s="200">
        <v>9.1098417769242754</v>
      </c>
      <c r="E42" s="200">
        <v>1.8066297088716421</v>
      </c>
      <c r="F42" s="200">
        <v>0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23.479671497726908</v>
      </c>
      <c r="Q42" s="200">
        <v>0</v>
      </c>
      <c r="R42" s="200">
        <v>1</v>
      </c>
      <c r="S42" s="200">
        <v>42.068473924849783</v>
      </c>
      <c r="T42" s="200">
        <v>18.588802427122879</v>
      </c>
    </row>
    <row r="43" spans="1:20" x14ac:dyDescent="0.35">
      <c r="A43" s="201" t="s">
        <v>932</v>
      </c>
      <c r="B43" s="200">
        <v>717.80199900246612</v>
      </c>
      <c r="C43" s="200">
        <v>0</v>
      </c>
      <c r="D43" s="200">
        <v>32.810279804368179</v>
      </c>
      <c r="E43" s="200">
        <v>69.110752695564699</v>
      </c>
      <c r="F43" s="200">
        <v>0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717.80199900246612</v>
      </c>
      <c r="Q43" s="200">
        <v>0</v>
      </c>
      <c r="R43" s="200">
        <v>1</v>
      </c>
      <c r="S43" s="200">
        <v>1533.92659951358</v>
      </c>
      <c r="T43" s="200">
        <v>816.12460051111361</v>
      </c>
    </row>
    <row r="44" spans="1:20" x14ac:dyDescent="0.35">
      <c r="A44" s="201" t="s">
        <v>931</v>
      </c>
      <c r="B44" s="200">
        <v>0</v>
      </c>
      <c r="C44" s="200">
        <v>396.12728173705437</v>
      </c>
      <c r="D44" s="200">
        <v>34.470345159965433</v>
      </c>
      <c r="E44" s="200">
        <v>0</v>
      </c>
      <c r="F44" s="200">
        <v>113.9084978342481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396.12728173705437</v>
      </c>
      <c r="R44" s="200">
        <v>1</v>
      </c>
      <c r="S44" s="200">
        <v>678.08895371509004</v>
      </c>
      <c r="T44" s="200">
        <v>1074.216235452144</v>
      </c>
    </row>
    <row r="45" spans="1:20" x14ac:dyDescent="0.35">
      <c r="A45" s="201" t="s">
        <v>930</v>
      </c>
      <c r="B45" s="200">
        <v>0</v>
      </c>
      <c r="C45" s="200">
        <v>18.829220178301831</v>
      </c>
      <c r="D45" s="200">
        <v>6.7382928932014527</v>
      </c>
      <c r="E45" s="200">
        <v>0</v>
      </c>
      <c r="F45" s="200">
        <v>87.064301409790346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18.829220178301831</v>
      </c>
      <c r="R45" s="200">
        <v>1</v>
      </c>
      <c r="S45" s="200">
        <v>12.152765396176729</v>
      </c>
      <c r="T45" s="200">
        <v>30.981985574478571</v>
      </c>
    </row>
    <row r="46" spans="1:20" x14ac:dyDescent="0.35">
      <c r="A46" s="201" t="s">
        <v>929</v>
      </c>
      <c r="B46" s="200">
        <v>0</v>
      </c>
      <c r="C46" s="200">
        <v>872.31563590713324</v>
      </c>
      <c r="D46" s="200">
        <v>321.18018321877832</v>
      </c>
      <c r="E46" s="200">
        <v>0</v>
      </c>
      <c r="F46" s="200">
        <v>2784.5523554955621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872.31563590713324</v>
      </c>
      <c r="R46" s="200">
        <v>1</v>
      </c>
      <c r="S46" s="200">
        <v>34.40872731209722</v>
      </c>
      <c r="T46" s="200">
        <v>906.72436321923044</v>
      </c>
    </row>
    <row r="47" spans="1:20" x14ac:dyDescent="0.35">
      <c r="A47" s="201" t="s">
        <v>928</v>
      </c>
      <c r="B47" s="200">
        <v>0</v>
      </c>
      <c r="C47" s="200">
        <v>34.120890969801913</v>
      </c>
      <c r="D47" s="200">
        <v>23.837879898321251</v>
      </c>
      <c r="E47" s="200">
        <v>0</v>
      </c>
      <c r="F47" s="200">
        <v>35.818672509804408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0</v>
      </c>
      <c r="Q47" s="200">
        <v>34.120890969801913</v>
      </c>
      <c r="R47" s="200">
        <v>1</v>
      </c>
      <c r="S47" s="200">
        <v>131.92130242150719</v>
      </c>
      <c r="T47" s="200">
        <v>166.0421933913091</v>
      </c>
    </row>
    <row r="48" spans="1:20" x14ac:dyDescent="0.35">
      <c r="A48" s="201" t="s">
        <v>927</v>
      </c>
      <c r="B48" s="200">
        <v>0</v>
      </c>
      <c r="C48" s="200">
        <v>35.135901530952857</v>
      </c>
      <c r="D48" s="200">
        <v>18.715590868691951</v>
      </c>
      <c r="E48" s="200">
        <v>0</v>
      </c>
      <c r="F48" s="200">
        <v>45.112251934794052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35.135901530952857</v>
      </c>
      <c r="R48" s="200">
        <v>1</v>
      </c>
      <c r="S48" s="200">
        <v>76.130297021286424</v>
      </c>
      <c r="T48" s="200">
        <v>111.2661985522393</v>
      </c>
    </row>
    <row r="49" spans="1:20" x14ac:dyDescent="0.35">
      <c r="A49" s="201" t="s">
        <v>926</v>
      </c>
      <c r="B49" s="200">
        <v>134.13480888705681</v>
      </c>
      <c r="C49" s="200">
        <v>0</v>
      </c>
      <c r="D49" s="200">
        <v>16.509707686755331</v>
      </c>
      <c r="E49" s="200">
        <v>22.363417577378989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134.13480888705681</v>
      </c>
      <c r="Q49" s="200">
        <v>0</v>
      </c>
      <c r="R49" s="200">
        <v>1</v>
      </c>
      <c r="S49" s="200">
        <v>358.06920661993507</v>
      </c>
      <c r="T49" s="200">
        <v>223.93439773287841</v>
      </c>
    </row>
    <row r="50" spans="1:20" x14ac:dyDescent="0.35">
      <c r="A50" s="201" t="s">
        <v>925</v>
      </c>
      <c r="B50" s="200">
        <v>174.75321324337219</v>
      </c>
      <c r="C50" s="200">
        <v>0</v>
      </c>
      <c r="D50" s="200">
        <v>44.771259029498658</v>
      </c>
      <c r="E50" s="200">
        <v>43.849485182113163</v>
      </c>
      <c r="F50" s="200">
        <v>0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174.75321324337219</v>
      </c>
      <c r="Q50" s="200">
        <v>0</v>
      </c>
      <c r="R50" s="200">
        <v>1</v>
      </c>
      <c r="S50" s="200">
        <v>676.86341401918298</v>
      </c>
      <c r="T50" s="200">
        <v>502.11020077581082</v>
      </c>
    </row>
    <row r="51" spans="1:20" x14ac:dyDescent="0.35">
      <c r="A51" s="201" t="s">
        <v>924</v>
      </c>
      <c r="B51" s="200">
        <v>1772.607821472249</v>
      </c>
      <c r="C51" s="200">
        <v>0</v>
      </c>
      <c r="D51" s="200">
        <v>84.564961444192207</v>
      </c>
      <c r="E51" s="200">
        <v>136.99323487469479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1772.607821472249</v>
      </c>
      <c r="Q51" s="200">
        <v>0</v>
      </c>
      <c r="R51" s="200">
        <v>1</v>
      </c>
      <c r="S51" s="200">
        <v>1841.7479661370401</v>
      </c>
      <c r="T51" s="200">
        <v>69.140144664790753</v>
      </c>
    </row>
    <row r="52" spans="1:20" x14ac:dyDescent="0.35">
      <c r="A52" s="201" t="s">
        <v>923</v>
      </c>
      <c r="B52" s="200">
        <v>0</v>
      </c>
      <c r="C52" s="200">
        <v>21.039972694232109</v>
      </c>
      <c r="D52" s="200">
        <v>0.85732957451404335</v>
      </c>
      <c r="E52" s="200">
        <v>0</v>
      </c>
      <c r="F52" s="200">
        <v>28.978092910750838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21.039972694232109</v>
      </c>
      <c r="R52" s="200">
        <v>1</v>
      </c>
      <c r="S52" s="200">
        <v>0</v>
      </c>
      <c r="T52" s="200">
        <v>21.039972694232109</v>
      </c>
    </row>
    <row r="53" spans="1:20" x14ac:dyDescent="0.35">
      <c r="A53" s="201" t="s">
        <v>922</v>
      </c>
      <c r="B53" s="200">
        <v>0</v>
      </c>
      <c r="C53" s="200">
        <v>71.099318482491526</v>
      </c>
      <c r="D53" s="200">
        <v>9.3378940067210028</v>
      </c>
      <c r="E53" s="200">
        <v>0</v>
      </c>
      <c r="F53" s="200">
        <v>220.23634002781759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71.099318482491526</v>
      </c>
      <c r="R53" s="200">
        <v>1</v>
      </c>
      <c r="S53" s="200">
        <v>158.33373402106079</v>
      </c>
      <c r="T53" s="200">
        <v>229.43305250355229</v>
      </c>
    </row>
    <row r="54" spans="1:20" x14ac:dyDescent="0.35">
      <c r="A54" s="201" t="s">
        <v>921</v>
      </c>
      <c r="B54" s="200">
        <v>0</v>
      </c>
      <c r="C54" s="200">
        <v>158.38276825489029</v>
      </c>
      <c r="D54" s="200">
        <v>36.804162166091693</v>
      </c>
      <c r="E54" s="200">
        <v>0</v>
      </c>
      <c r="F54" s="200">
        <v>176.04451686519911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0</v>
      </c>
      <c r="Q54" s="200">
        <v>158.38276825489029</v>
      </c>
      <c r="R54" s="200">
        <v>1</v>
      </c>
      <c r="S54" s="200">
        <v>165.15695412255769</v>
      </c>
      <c r="T54" s="200">
        <v>323.53972237744802</v>
      </c>
    </row>
    <row r="55" spans="1:20" x14ac:dyDescent="0.35">
      <c r="A55" s="201" t="s">
        <v>920</v>
      </c>
      <c r="B55" s="200">
        <v>984.22257089222887</v>
      </c>
      <c r="C55" s="200">
        <v>0</v>
      </c>
      <c r="D55" s="200">
        <v>92.975812193011791</v>
      </c>
      <c r="E55" s="200">
        <v>121.37175976851709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984.22257089222887</v>
      </c>
      <c r="Q55" s="200">
        <v>0</v>
      </c>
      <c r="R55" s="200">
        <v>1</v>
      </c>
      <c r="S55" s="200">
        <v>1064.535142875452</v>
      </c>
      <c r="T55" s="200">
        <v>80.312571983222938</v>
      </c>
    </row>
    <row r="56" spans="1:20" x14ac:dyDescent="0.35">
      <c r="A56" s="201" t="s">
        <v>919</v>
      </c>
      <c r="B56" s="200">
        <v>0</v>
      </c>
      <c r="C56" s="200">
        <v>73.814758772665016</v>
      </c>
      <c r="D56" s="200">
        <v>39.904651160078359</v>
      </c>
      <c r="E56" s="200">
        <v>0</v>
      </c>
      <c r="F56" s="200">
        <v>85.596934157308851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73.814758772665016</v>
      </c>
      <c r="R56" s="200">
        <v>1</v>
      </c>
      <c r="S56" s="200">
        <v>347.04354186963599</v>
      </c>
      <c r="T56" s="200">
        <v>420.858300642301</v>
      </c>
    </row>
    <row r="57" spans="1:20" x14ac:dyDescent="0.35">
      <c r="A57" s="201" t="s">
        <v>918</v>
      </c>
      <c r="B57" s="200">
        <v>0</v>
      </c>
      <c r="C57" s="200">
        <v>184.78346286219619</v>
      </c>
      <c r="D57" s="200">
        <v>43.016796226845152</v>
      </c>
      <c r="E57" s="200">
        <v>0</v>
      </c>
      <c r="F57" s="200">
        <v>145.80355363145489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184.78346286219619</v>
      </c>
      <c r="R57" s="200">
        <v>1</v>
      </c>
      <c r="S57" s="200">
        <v>392.49692507983178</v>
      </c>
      <c r="T57" s="200">
        <v>577.28038794202803</v>
      </c>
    </row>
    <row r="58" spans="1:20" x14ac:dyDescent="0.35">
      <c r="A58" s="201" t="s">
        <v>917</v>
      </c>
      <c r="B58" s="200">
        <v>0</v>
      </c>
      <c r="C58" s="200">
        <v>118.1421205206762</v>
      </c>
      <c r="D58" s="200">
        <v>30.651396371765632</v>
      </c>
      <c r="E58" s="200">
        <v>0</v>
      </c>
      <c r="F58" s="200">
        <v>48.002289235906389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118.1421205206762</v>
      </c>
      <c r="R58" s="200">
        <v>1</v>
      </c>
      <c r="S58" s="200">
        <v>102.890001375796</v>
      </c>
      <c r="T58" s="200">
        <v>221.03212189647209</v>
      </c>
    </row>
    <row r="59" spans="1:20" x14ac:dyDescent="0.35">
      <c r="A59" s="201" t="s">
        <v>916</v>
      </c>
      <c r="B59" s="200">
        <v>0</v>
      </c>
      <c r="C59" s="200">
        <v>13.71783078877586</v>
      </c>
      <c r="D59" s="200">
        <v>8.3149277069317744</v>
      </c>
      <c r="E59" s="200">
        <v>0</v>
      </c>
      <c r="F59" s="200">
        <v>45.07590228127988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13.71783078877586</v>
      </c>
      <c r="R59" s="200">
        <v>1</v>
      </c>
      <c r="S59" s="200">
        <v>50.053011943656593</v>
      </c>
      <c r="T59" s="200">
        <v>63.770842732432442</v>
      </c>
    </row>
    <row r="60" spans="1:20" x14ac:dyDescent="0.35">
      <c r="A60" s="201" t="s">
        <v>915</v>
      </c>
      <c r="B60" s="200">
        <v>298.75958607823162</v>
      </c>
      <c r="C60" s="200">
        <v>0</v>
      </c>
      <c r="D60" s="200">
        <v>11.54435074969226</v>
      </c>
      <c r="E60" s="200">
        <v>29.310669731336141</v>
      </c>
      <c r="F60" s="200">
        <v>0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298.75958607823162</v>
      </c>
      <c r="Q60" s="200">
        <v>0</v>
      </c>
      <c r="R60" s="200">
        <v>1</v>
      </c>
      <c r="S60" s="200">
        <v>298.75958607823162</v>
      </c>
      <c r="T60" s="200">
        <v>0</v>
      </c>
    </row>
    <row r="61" spans="1:20" x14ac:dyDescent="0.35">
      <c r="A61" s="201" t="s">
        <v>914</v>
      </c>
      <c r="B61" s="200">
        <v>287.70542752268631</v>
      </c>
      <c r="C61" s="200">
        <v>0</v>
      </c>
      <c r="D61" s="200">
        <v>30.795193823668161</v>
      </c>
      <c r="E61" s="200">
        <v>9.5255467446362765</v>
      </c>
      <c r="F61" s="200">
        <v>0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287.70542752268631</v>
      </c>
      <c r="Q61" s="200">
        <v>0</v>
      </c>
      <c r="R61" s="200">
        <v>1</v>
      </c>
      <c r="S61" s="200">
        <v>325.14022972261438</v>
      </c>
      <c r="T61" s="200">
        <v>37.434802199928157</v>
      </c>
    </row>
    <row r="62" spans="1:20" x14ac:dyDescent="0.35">
      <c r="A62" s="201" t="s">
        <v>913</v>
      </c>
      <c r="B62" s="200">
        <v>0</v>
      </c>
      <c r="C62" s="200">
        <v>810.62353241176311</v>
      </c>
      <c r="D62" s="200">
        <v>130.6958241216735</v>
      </c>
      <c r="E62" s="200">
        <v>0</v>
      </c>
      <c r="F62" s="200">
        <v>667.85365307016389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810.62353241176311</v>
      </c>
      <c r="R62" s="200">
        <v>1</v>
      </c>
      <c r="S62" s="200">
        <v>292.03770413938611</v>
      </c>
      <c r="T62" s="200">
        <v>1102.6612365511489</v>
      </c>
    </row>
    <row r="63" spans="1:20" x14ac:dyDescent="0.35">
      <c r="A63" s="201" t="s">
        <v>912</v>
      </c>
      <c r="B63" s="200">
        <v>0</v>
      </c>
      <c r="C63" s="200">
        <v>2594.2707255052369</v>
      </c>
      <c r="D63" s="200">
        <v>229.66182333706939</v>
      </c>
      <c r="E63" s="200">
        <v>0</v>
      </c>
      <c r="F63" s="200">
        <v>18212.14653145615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2594.2707255052369</v>
      </c>
      <c r="R63" s="200">
        <v>1</v>
      </c>
      <c r="S63" s="200">
        <v>235.65806544081281</v>
      </c>
      <c r="T63" s="200">
        <v>2829.92879094605</v>
      </c>
    </row>
    <row r="64" spans="1:20" x14ac:dyDescent="0.35">
      <c r="A64" s="201" t="s">
        <v>911</v>
      </c>
      <c r="B64" s="200">
        <v>0</v>
      </c>
      <c r="C64" s="200">
        <v>0</v>
      </c>
      <c r="D64" s="200">
        <v>0</v>
      </c>
      <c r="E64" s="200">
        <v>0</v>
      </c>
      <c r="F64" s="200">
        <v>0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0</v>
      </c>
      <c r="R64" s="200">
        <v>1</v>
      </c>
      <c r="S64" s="200">
        <v>0</v>
      </c>
      <c r="T64" s="200">
        <v>0</v>
      </c>
    </row>
    <row r="65" spans="1:20" x14ac:dyDescent="0.35">
      <c r="A65" s="201" t="s">
        <v>910</v>
      </c>
      <c r="B65" s="200">
        <v>0</v>
      </c>
      <c r="C65" s="200">
        <v>0</v>
      </c>
      <c r="D65" s="200">
        <v>0</v>
      </c>
      <c r="E65" s="200">
        <v>0</v>
      </c>
      <c r="F65" s="200">
        <v>0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0</v>
      </c>
      <c r="R65" s="200">
        <v>1</v>
      </c>
      <c r="S65" s="200">
        <v>0</v>
      </c>
      <c r="T65" s="200">
        <v>0</v>
      </c>
    </row>
    <row r="66" spans="1:20" x14ac:dyDescent="0.35">
      <c r="A66" s="201" t="s">
        <v>909</v>
      </c>
      <c r="B66" s="200">
        <v>0</v>
      </c>
      <c r="C66" s="200">
        <v>574.45933242718604</v>
      </c>
      <c r="D66" s="200">
        <v>43.382417484453732</v>
      </c>
      <c r="E66" s="200">
        <v>0</v>
      </c>
      <c r="F66" s="200">
        <v>6426.2005333059806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574.45933242718604</v>
      </c>
      <c r="R66" s="200">
        <v>1</v>
      </c>
      <c r="S66" s="200">
        <v>4.4458768077749991</v>
      </c>
      <c r="T66" s="200">
        <v>578.90520923496103</v>
      </c>
    </row>
    <row r="67" spans="1:20" x14ac:dyDescent="0.35">
      <c r="A67" s="201" t="s">
        <v>908</v>
      </c>
      <c r="B67" s="200">
        <v>0</v>
      </c>
      <c r="C67" s="200">
        <v>0</v>
      </c>
      <c r="D67" s="200">
        <v>0</v>
      </c>
      <c r="E67" s="200">
        <v>0</v>
      </c>
      <c r="F67" s="200">
        <v>0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0</v>
      </c>
      <c r="R67" s="200">
        <v>1</v>
      </c>
      <c r="S67" s="200">
        <v>0</v>
      </c>
      <c r="T67" s="200">
        <v>0</v>
      </c>
    </row>
    <row r="68" spans="1:20" x14ac:dyDescent="0.35">
      <c r="A68" s="201" t="s">
        <v>907</v>
      </c>
      <c r="B68" s="200">
        <v>0</v>
      </c>
      <c r="C68" s="200">
        <v>86.421074876353202</v>
      </c>
      <c r="D68" s="200">
        <v>21.653665310387211</v>
      </c>
      <c r="E68" s="200">
        <v>0</v>
      </c>
      <c r="F68" s="200">
        <v>1536.198298600832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0</v>
      </c>
      <c r="Q68" s="200">
        <v>86.421074876353202</v>
      </c>
      <c r="R68" s="200">
        <v>1</v>
      </c>
      <c r="S68" s="200">
        <v>0</v>
      </c>
      <c r="T68" s="200">
        <v>86.421074876353202</v>
      </c>
    </row>
    <row r="69" spans="1:20" x14ac:dyDescent="0.35">
      <c r="A69" s="201" t="s">
        <v>906</v>
      </c>
      <c r="B69" s="200">
        <v>0</v>
      </c>
      <c r="C69" s="200">
        <v>1.6339709063871799</v>
      </c>
      <c r="D69" s="200">
        <v>0.34672220841839407</v>
      </c>
      <c r="E69" s="200">
        <v>0</v>
      </c>
      <c r="F69" s="200">
        <v>18.881318447794332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0</v>
      </c>
      <c r="Q69" s="200">
        <v>1.6339709063871799</v>
      </c>
      <c r="R69" s="200">
        <v>1</v>
      </c>
      <c r="S69" s="200">
        <v>0</v>
      </c>
      <c r="T69" s="200">
        <v>1.6339709063871799</v>
      </c>
    </row>
    <row r="70" spans="1:20" x14ac:dyDescent="0.35">
      <c r="A70" s="201" t="s">
        <v>905</v>
      </c>
      <c r="B70" s="200">
        <v>95.600910189685749</v>
      </c>
      <c r="C70" s="200">
        <v>0</v>
      </c>
      <c r="D70" s="200">
        <v>48.792466454073583</v>
      </c>
      <c r="E70" s="200">
        <v>60.006312869965697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95.600910189685749</v>
      </c>
      <c r="Q70" s="200">
        <v>0</v>
      </c>
      <c r="R70" s="200">
        <v>1</v>
      </c>
      <c r="S70" s="200">
        <v>454.62182325888341</v>
      </c>
      <c r="T70" s="200">
        <v>359.0209130691976</v>
      </c>
    </row>
    <row r="71" spans="1:20" x14ac:dyDescent="0.35">
      <c r="A71" s="201" t="s">
        <v>904</v>
      </c>
      <c r="B71" s="200">
        <v>20.293232970133381</v>
      </c>
      <c r="C71" s="200">
        <v>0</v>
      </c>
      <c r="D71" s="200">
        <v>6.0489996186527506</v>
      </c>
      <c r="E71" s="200">
        <v>15.2712140124773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20.293232970133381</v>
      </c>
      <c r="Q71" s="200">
        <v>0</v>
      </c>
      <c r="R71" s="200">
        <v>1</v>
      </c>
      <c r="S71" s="200">
        <v>20.293232970133381</v>
      </c>
      <c r="T71" s="200">
        <v>0</v>
      </c>
    </row>
    <row r="72" spans="1:20" x14ac:dyDescent="0.35">
      <c r="A72" s="201" t="s">
        <v>903</v>
      </c>
      <c r="B72" s="200">
        <v>0</v>
      </c>
      <c r="C72" s="200">
        <v>0</v>
      </c>
      <c r="D72" s="200">
        <v>0</v>
      </c>
      <c r="E72" s="200">
        <v>0</v>
      </c>
      <c r="F72" s="200">
        <v>0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0</v>
      </c>
      <c r="R72" s="200">
        <v>1</v>
      </c>
      <c r="S72" s="200">
        <v>0</v>
      </c>
      <c r="T72" s="200">
        <v>0</v>
      </c>
    </row>
    <row r="73" spans="1:20" x14ac:dyDescent="0.35">
      <c r="A73" s="201" t="s">
        <v>902</v>
      </c>
      <c r="B73" s="200">
        <v>0</v>
      </c>
      <c r="C73" s="200">
        <v>0</v>
      </c>
      <c r="D73" s="200">
        <v>0</v>
      </c>
      <c r="E73" s="200">
        <v>0</v>
      </c>
      <c r="F73" s="200">
        <v>0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0</v>
      </c>
      <c r="R73" s="200">
        <v>1</v>
      </c>
      <c r="S73" s="200">
        <v>0</v>
      </c>
      <c r="T73" s="200">
        <v>0</v>
      </c>
    </row>
    <row r="74" spans="1:20" x14ac:dyDescent="0.35">
      <c r="A74" s="201" t="s">
        <v>901</v>
      </c>
      <c r="B74" s="200">
        <v>34.231096855016062</v>
      </c>
      <c r="C74" s="200">
        <v>0</v>
      </c>
      <c r="D74" s="200">
        <v>5.6623905477520404</v>
      </c>
      <c r="E74" s="200">
        <v>43.860513326839779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34.231096855016062</v>
      </c>
      <c r="Q74" s="200">
        <v>0</v>
      </c>
      <c r="R74" s="200">
        <v>1</v>
      </c>
      <c r="S74" s="200">
        <v>34.231096855016062</v>
      </c>
      <c r="T74" s="200">
        <v>0</v>
      </c>
    </row>
    <row r="75" spans="1:20" x14ac:dyDescent="0.35">
      <c r="A75" s="201" t="s">
        <v>900</v>
      </c>
      <c r="B75" s="200">
        <v>0</v>
      </c>
      <c r="C75" s="200">
        <v>0</v>
      </c>
      <c r="D75" s="200">
        <v>0</v>
      </c>
      <c r="E75" s="200">
        <v>0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0</v>
      </c>
      <c r="Q75" s="200">
        <v>0</v>
      </c>
      <c r="R75" s="200">
        <v>1</v>
      </c>
      <c r="S75" s="200">
        <v>0</v>
      </c>
      <c r="T75" s="200">
        <v>0</v>
      </c>
    </row>
    <row r="76" spans="1:20" x14ac:dyDescent="0.35">
      <c r="A76" s="201" t="s">
        <v>899</v>
      </c>
      <c r="B76" s="200">
        <v>77.590113566790691</v>
      </c>
      <c r="C76" s="200">
        <v>0</v>
      </c>
      <c r="D76" s="200">
        <v>21.456013462470889</v>
      </c>
      <c r="E76" s="200" t="s">
        <v>990</v>
      </c>
      <c r="F76" s="200">
        <v>0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77.590113566790691</v>
      </c>
      <c r="Q76" s="200">
        <v>0</v>
      </c>
      <c r="R76" s="200">
        <v>1</v>
      </c>
      <c r="S76" s="200">
        <v>77.590113566790691</v>
      </c>
      <c r="T76" s="200">
        <v>0</v>
      </c>
    </row>
    <row r="77" spans="1:20" x14ac:dyDescent="0.35">
      <c r="A77" s="201" t="s">
        <v>898</v>
      </c>
      <c r="B77" s="200">
        <v>0</v>
      </c>
      <c r="C77" s="200">
        <v>0</v>
      </c>
      <c r="D77" s="200">
        <v>0</v>
      </c>
      <c r="E77" s="200">
        <v>0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0</v>
      </c>
      <c r="Q77" s="200">
        <v>0</v>
      </c>
      <c r="R77" s="200">
        <v>1</v>
      </c>
      <c r="S77" s="200">
        <v>0</v>
      </c>
      <c r="T77" s="200">
        <v>0</v>
      </c>
    </row>
    <row r="78" spans="1:20" x14ac:dyDescent="0.35">
      <c r="A78" s="201" t="s">
        <v>897</v>
      </c>
      <c r="B78" s="200">
        <v>9609.8133649698048</v>
      </c>
      <c r="C78" s="200">
        <v>0</v>
      </c>
      <c r="D78" s="200">
        <v>463.00408666771028</v>
      </c>
      <c r="E78" s="200">
        <v>20040.353190679562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9609.8133649698048</v>
      </c>
      <c r="Q78" s="200">
        <v>0</v>
      </c>
      <c r="R78" s="200">
        <v>1</v>
      </c>
      <c r="S78" s="200">
        <v>16803.827511781139</v>
      </c>
      <c r="T78" s="200">
        <v>7194.0141468113379</v>
      </c>
    </row>
    <row r="79" spans="1:20" x14ac:dyDescent="0.35">
      <c r="A79" s="201" t="s">
        <v>896</v>
      </c>
      <c r="B79" s="200">
        <v>4498.0779295062684</v>
      </c>
      <c r="C79" s="200">
        <v>0</v>
      </c>
      <c r="D79" s="200">
        <v>302.27266550721811</v>
      </c>
      <c r="E79" s="200">
        <v>175518.1043231909</v>
      </c>
      <c r="F79" s="200">
        <v>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4498.0779295062684</v>
      </c>
      <c r="Q79" s="200">
        <v>0</v>
      </c>
      <c r="R79" s="200">
        <v>1</v>
      </c>
      <c r="S79" s="200">
        <v>4610.6112393345993</v>
      </c>
      <c r="T79" s="200">
        <v>112.5333098283306</v>
      </c>
    </row>
    <row r="80" spans="1:20" x14ac:dyDescent="0.35">
      <c r="A80" s="201" t="s">
        <v>895</v>
      </c>
      <c r="B80" s="200">
        <v>0</v>
      </c>
      <c r="C80" s="200">
        <v>0</v>
      </c>
      <c r="D80" s="200">
        <v>0</v>
      </c>
      <c r="E80" s="200">
        <v>0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0</v>
      </c>
      <c r="Q80" s="200">
        <v>0</v>
      </c>
      <c r="R80" s="200">
        <v>1</v>
      </c>
      <c r="S80" s="200">
        <v>0</v>
      </c>
      <c r="T80" s="200">
        <v>0</v>
      </c>
    </row>
    <row r="81" spans="1:20" x14ac:dyDescent="0.35">
      <c r="A81" s="201" t="s">
        <v>894</v>
      </c>
      <c r="B81" s="200">
        <v>0</v>
      </c>
      <c r="C81" s="200">
        <v>20239.046681352858</v>
      </c>
      <c r="D81" s="200">
        <v>86.224315124093025</v>
      </c>
      <c r="E81" s="200">
        <v>0</v>
      </c>
      <c r="F81" s="200">
        <v>395758.27934170078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20239.046681352858</v>
      </c>
      <c r="R81" s="200">
        <v>1</v>
      </c>
      <c r="S81" s="200">
        <v>18264.952024864011</v>
      </c>
      <c r="T81" s="200">
        <v>38503.998706216873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07B3F-80AD-41AF-AC84-762143BB4B23}">
  <dimension ref="A1:Y81"/>
  <sheetViews>
    <sheetView zoomScale="85" zoomScaleNormal="85" workbookViewId="0"/>
  </sheetViews>
  <sheetFormatPr defaultRowHeight="14.5" x14ac:dyDescent="0.35"/>
  <cols>
    <col min="1" max="1" width="25.7265625" style="201" customWidth="1"/>
    <col min="2" max="20" width="12.7265625" style="200" customWidth="1"/>
    <col min="21" max="16384" width="8.7265625" style="199"/>
  </cols>
  <sheetData>
    <row r="1" spans="1:25" x14ac:dyDescent="0.35">
      <c r="A1" s="201" t="s">
        <v>878</v>
      </c>
      <c r="B1" s="200" t="s">
        <v>474</v>
      </c>
    </row>
    <row r="2" spans="1:25" x14ac:dyDescent="0.35">
      <c r="A2" s="201" t="s">
        <v>877</v>
      </c>
      <c r="B2" s="200" t="s">
        <v>475</v>
      </c>
    </row>
    <row r="3" spans="1:25" x14ac:dyDescent="0.35">
      <c r="A3" s="201" t="s">
        <v>876</v>
      </c>
      <c r="B3" s="200" t="s">
        <v>859</v>
      </c>
    </row>
    <row r="4" spans="1:25" x14ac:dyDescent="0.35">
      <c r="A4" s="201" t="s">
        <v>7</v>
      </c>
      <c r="B4" s="200" t="s">
        <v>875</v>
      </c>
    </row>
    <row r="5" spans="1:25" x14ac:dyDescent="0.35">
      <c r="A5" s="201" t="s">
        <v>874</v>
      </c>
      <c r="B5" s="200" t="s">
        <v>965</v>
      </c>
    </row>
    <row r="6" spans="1:25" x14ac:dyDescent="0.35">
      <c r="A6" s="201" t="s">
        <v>873</v>
      </c>
      <c r="B6" s="200" t="s">
        <v>964</v>
      </c>
    </row>
    <row r="7" spans="1:25" x14ac:dyDescent="0.35">
      <c r="A7" s="201" t="s">
        <v>872</v>
      </c>
      <c r="B7" s="200">
        <v>19675</v>
      </c>
    </row>
    <row r="8" spans="1:25" x14ac:dyDescent="0.35">
      <c r="A8" s="201" t="s">
        <v>871</v>
      </c>
      <c r="B8" s="200">
        <v>10332</v>
      </c>
    </row>
    <row r="9" spans="1:25" x14ac:dyDescent="0.35">
      <c r="A9" s="201" t="s">
        <v>6</v>
      </c>
      <c r="B9" s="200" t="s">
        <v>214</v>
      </c>
    </row>
    <row r="10" spans="1:25" x14ac:dyDescent="0.35">
      <c r="A10" s="201" t="s">
        <v>476</v>
      </c>
      <c r="B10" s="200" t="s">
        <v>963</v>
      </c>
    </row>
    <row r="11" spans="1:25" x14ac:dyDescent="0.35">
      <c r="A11" s="201" t="s">
        <v>892</v>
      </c>
      <c r="B11" s="200">
        <v>99</v>
      </c>
    </row>
    <row r="13" spans="1:25" x14ac:dyDescent="0.35">
      <c r="A13" s="201" t="s">
        <v>477</v>
      </c>
      <c r="B13" s="200" t="s">
        <v>894</v>
      </c>
    </row>
    <row r="15" spans="1:25" s="202" customFormat="1" ht="50" customHeight="1" x14ac:dyDescent="0.35">
      <c r="A15" s="202" t="s">
        <v>4</v>
      </c>
      <c r="B15" s="202" t="s">
        <v>961</v>
      </c>
      <c r="C15" s="202" t="s">
        <v>960</v>
      </c>
      <c r="D15" s="202" t="s">
        <v>164</v>
      </c>
      <c r="E15" s="202" t="s">
        <v>287</v>
      </c>
      <c r="F15" s="202" t="s">
        <v>289</v>
      </c>
      <c r="G15" s="202" t="s">
        <v>977</v>
      </c>
      <c r="H15" s="202" t="s">
        <v>976</v>
      </c>
      <c r="I15" s="202" t="s">
        <v>975</v>
      </c>
      <c r="J15" s="202" t="s">
        <v>974</v>
      </c>
      <c r="K15" s="202" t="s">
        <v>973</v>
      </c>
      <c r="L15" s="202" t="s">
        <v>972</v>
      </c>
      <c r="M15" s="202" t="s">
        <v>971</v>
      </c>
      <c r="N15" s="202" t="s">
        <v>970</v>
      </c>
      <c r="O15" s="202" t="s">
        <v>969</v>
      </c>
      <c r="P15" s="202" t="s">
        <v>968</v>
      </c>
      <c r="Q15" s="202" t="s">
        <v>967</v>
      </c>
      <c r="R15" s="202" t="s">
        <v>966</v>
      </c>
      <c r="S15" s="202" t="s">
        <v>961</v>
      </c>
      <c r="T15" s="202" t="s">
        <v>960</v>
      </c>
      <c r="U15" s="202" t="s">
        <v>988</v>
      </c>
      <c r="V15" s="202" t="s">
        <v>987</v>
      </c>
      <c r="W15" s="202" t="s">
        <v>982</v>
      </c>
      <c r="X15" s="202" t="s">
        <v>985</v>
      </c>
      <c r="Y15" s="202" t="s">
        <v>980</v>
      </c>
    </row>
    <row r="16" spans="1:25" x14ac:dyDescent="0.35">
      <c r="A16" s="201" t="s">
        <v>478</v>
      </c>
      <c r="B16" s="200">
        <v>0</v>
      </c>
      <c r="C16" s="200">
        <v>1001069.101275504</v>
      </c>
      <c r="D16" s="200">
        <v>0</v>
      </c>
      <c r="E16" s="200">
        <v>0</v>
      </c>
      <c r="F16" s="200">
        <v>0</v>
      </c>
      <c r="G16" s="200">
        <v>581095.79236691631</v>
      </c>
      <c r="H16" s="200">
        <v>1</v>
      </c>
      <c r="I16" s="200">
        <v>1</v>
      </c>
      <c r="J16" s="200">
        <v>1</v>
      </c>
      <c r="K16" s="200">
        <v>1</v>
      </c>
      <c r="L16" s="200">
        <v>104599.5264648537</v>
      </c>
      <c r="M16" s="200">
        <v>16133472.60033438</v>
      </c>
      <c r="N16" s="200">
        <v>15818098.81789065</v>
      </c>
      <c r="O16" s="200">
        <v>-315373.78244373389</v>
      </c>
      <c r="P16" s="200">
        <v>176659.32423176221</v>
      </c>
      <c r="Q16" s="200">
        <v>1177728.4255072661</v>
      </c>
      <c r="R16" s="200">
        <v>1</v>
      </c>
      <c r="S16" s="200">
        <v>7648613.0883725379</v>
      </c>
      <c r="T16" s="200">
        <v>8649682.1896480434</v>
      </c>
      <c r="U16" s="199">
        <v>3626910.7433774802</v>
      </c>
      <c r="V16" s="199">
        <v>3720493.4471768788</v>
      </c>
      <c r="W16" s="199">
        <v>4301589.2395437956</v>
      </c>
      <c r="X16" s="199">
        <v>136386.2201319802</v>
      </c>
      <c r="Y16" s="199">
        <v>240985.74659683389</v>
      </c>
    </row>
    <row r="17" spans="1:20" x14ac:dyDescent="0.35">
      <c r="A17" s="201" t="s">
        <v>958</v>
      </c>
      <c r="B17" s="200">
        <v>0</v>
      </c>
      <c r="C17" s="200">
        <v>556969.11702742055</v>
      </c>
      <c r="D17" s="200">
        <v>129.50126932121199</v>
      </c>
      <c r="E17" s="200">
        <v>0</v>
      </c>
      <c r="F17" s="200">
        <v>77.011770105951086</v>
      </c>
      <c r="G17" s="200">
        <v>0</v>
      </c>
      <c r="H17" s="200">
        <v>1</v>
      </c>
      <c r="I17" s="200">
        <v>1</v>
      </c>
      <c r="J17" s="200">
        <v>1</v>
      </c>
      <c r="K17" s="200">
        <v>1</v>
      </c>
      <c r="L17" s="200">
        <v>0</v>
      </c>
      <c r="M17" s="200">
        <v>0</v>
      </c>
      <c r="N17" s="200">
        <v>0</v>
      </c>
      <c r="O17" s="200">
        <v>0</v>
      </c>
      <c r="P17" s="200">
        <v>0</v>
      </c>
      <c r="Q17" s="200">
        <v>556969.11702742055</v>
      </c>
      <c r="R17" s="200">
        <v>1</v>
      </c>
      <c r="S17" s="200">
        <v>5474628.9147378216</v>
      </c>
      <c r="T17" s="200">
        <v>6031598.031765243</v>
      </c>
    </row>
    <row r="18" spans="1:20" x14ac:dyDescent="0.35">
      <c r="A18" s="201" t="s">
        <v>957</v>
      </c>
      <c r="B18" s="200">
        <v>0</v>
      </c>
      <c r="C18" s="200">
        <v>19457.871282738899</v>
      </c>
      <c r="D18" s="200">
        <v>46.17860415858884</v>
      </c>
      <c r="E18" s="200">
        <v>0</v>
      </c>
      <c r="F18" s="200">
        <v>12.55734461752926</v>
      </c>
      <c r="G18" s="200">
        <v>0</v>
      </c>
      <c r="H18" s="200">
        <v>1</v>
      </c>
      <c r="I18" s="200">
        <v>1</v>
      </c>
      <c r="J18" s="200">
        <v>1</v>
      </c>
      <c r="K18" s="200">
        <v>1</v>
      </c>
      <c r="L18" s="200">
        <v>0</v>
      </c>
      <c r="M18" s="200">
        <v>0</v>
      </c>
      <c r="N18" s="200">
        <v>0</v>
      </c>
      <c r="O18" s="200">
        <v>0</v>
      </c>
      <c r="P18" s="200">
        <v>0</v>
      </c>
      <c r="Q18" s="200">
        <v>19457.871282738899</v>
      </c>
      <c r="R18" s="200">
        <v>1</v>
      </c>
      <c r="S18" s="200">
        <v>13697.306647648609</v>
      </c>
      <c r="T18" s="200">
        <v>33155.177930387501</v>
      </c>
    </row>
    <row r="19" spans="1:20" x14ac:dyDescent="0.35">
      <c r="A19" s="201" t="s">
        <v>956</v>
      </c>
      <c r="B19" s="200">
        <v>0</v>
      </c>
      <c r="C19" s="200">
        <v>14760.846488767809</v>
      </c>
      <c r="D19" s="200">
        <v>46.973141118263172</v>
      </c>
      <c r="E19" s="200">
        <v>0</v>
      </c>
      <c r="F19" s="200">
        <v>72.937649996034637</v>
      </c>
      <c r="G19" s="200">
        <v>0</v>
      </c>
      <c r="H19" s="200">
        <v>1</v>
      </c>
      <c r="I19" s="200">
        <v>1</v>
      </c>
      <c r="J19" s="200">
        <v>1</v>
      </c>
      <c r="K19" s="200">
        <v>1</v>
      </c>
      <c r="L19" s="200">
        <v>0</v>
      </c>
      <c r="M19" s="200">
        <v>0</v>
      </c>
      <c r="N19" s="200">
        <v>0</v>
      </c>
      <c r="O19" s="200">
        <v>0</v>
      </c>
      <c r="P19" s="200">
        <v>0</v>
      </c>
      <c r="Q19" s="200">
        <v>14760.846488767809</v>
      </c>
      <c r="R19" s="200">
        <v>1</v>
      </c>
      <c r="S19" s="200">
        <v>9692.2996007346937</v>
      </c>
      <c r="T19" s="200">
        <v>24453.146089502501</v>
      </c>
    </row>
    <row r="20" spans="1:20" x14ac:dyDescent="0.35">
      <c r="A20" s="201" t="s">
        <v>955</v>
      </c>
      <c r="B20" s="200">
        <v>0</v>
      </c>
      <c r="C20" s="200">
        <v>5151.8240633488022</v>
      </c>
      <c r="D20" s="200">
        <v>48.368297045573136</v>
      </c>
      <c r="E20" s="200">
        <v>0</v>
      </c>
      <c r="F20" s="200">
        <v>179.2839929715928</v>
      </c>
      <c r="G20" s="200">
        <v>0</v>
      </c>
      <c r="H20" s="200">
        <v>1</v>
      </c>
      <c r="I20" s="200">
        <v>1</v>
      </c>
      <c r="J20" s="200">
        <v>1</v>
      </c>
      <c r="K20" s="200">
        <v>1</v>
      </c>
      <c r="L20" s="200">
        <v>0</v>
      </c>
      <c r="M20" s="200">
        <v>0</v>
      </c>
      <c r="N20" s="200">
        <v>0</v>
      </c>
      <c r="O20" s="200">
        <v>0</v>
      </c>
      <c r="P20" s="200">
        <v>0</v>
      </c>
      <c r="Q20" s="200">
        <v>5151.8240633488022</v>
      </c>
      <c r="R20" s="200">
        <v>1</v>
      </c>
      <c r="S20" s="200">
        <v>14894.74768397176</v>
      </c>
      <c r="T20" s="200">
        <v>20046.571747320559</v>
      </c>
    </row>
    <row r="21" spans="1:20" x14ac:dyDescent="0.35">
      <c r="A21" s="201" t="s">
        <v>954</v>
      </c>
      <c r="B21" s="200">
        <v>0</v>
      </c>
      <c r="C21" s="200">
        <v>2572.0858459174569</v>
      </c>
      <c r="D21" s="200">
        <v>27.455105967041</v>
      </c>
      <c r="E21" s="200">
        <v>0</v>
      </c>
      <c r="F21" s="200">
        <v>105.18140925056819</v>
      </c>
      <c r="G21" s="200">
        <v>0</v>
      </c>
      <c r="H21" s="200">
        <v>1</v>
      </c>
      <c r="I21" s="200">
        <v>1</v>
      </c>
      <c r="J21" s="200">
        <v>1</v>
      </c>
      <c r="K21" s="200">
        <v>1</v>
      </c>
      <c r="L21" s="200">
        <v>0</v>
      </c>
      <c r="M21" s="200">
        <v>0</v>
      </c>
      <c r="N21" s="200">
        <v>0</v>
      </c>
      <c r="O21" s="200">
        <v>0</v>
      </c>
      <c r="P21" s="200">
        <v>0</v>
      </c>
      <c r="Q21" s="200">
        <v>2572.0858459174569</v>
      </c>
      <c r="R21" s="200">
        <v>1</v>
      </c>
      <c r="S21" s="200">
        <v>3227.4591200362752</v>
      </c>
      <c r="T21" s="200">
        <v>5799.5449659537317</v>
      </c>
    </row>
    <row r="22" spans="1:20" x14ac:dyDescent="0.35">
      <c r="A22" s="201" t="s">
        <v>953</v>
      </c>
      <c r="B22" s="200">
        <v>0</v>
      </c>
      <c r="C22" s="200">
        <v>2398.66770966985</v>
      </c>
      <c r="D22" s="200">
        <v>127.7098727657874</v>
      </c>
      <c r="E22" s="200">
        <v>0</v>
      </c>
      <c r="F22" s="200">
        <v>1.883615362842189</v>
      </c>
      <c r="G22" s="200">
        <v>0</v>
      </c>
      <c r="H22" s="200">
        <v>1</v>
      </c>
      <c r="I22" s="200">
        <v>1</v>
      </c>
      <c r="J22" s="200">
        <v>1</v>
      </c>
      <c r="K22" s="200">
        <v>1</v>
      </c>
      <c r="L22" s="200">
        <v>0</v>
      </c>
      <c r="M22" s="200">
        <v>0</v>
      </c>
      <c r="N22" s="200">
        <v>0</v>
      </c>
      <c r="O22" s="200">
        <v>0</v>
      </c>
      <c r="P22" s="200">
        <v>0</v>
      </c>
      <c r="Q22" s="200">
        <v>2398.66770966985</v>
      </c>
      <c r="R22" s="200">
        <v>1</v>
      </c>
      <c r="S22" s="200">
        <v>128.63807215287031</v>
      </c>
      <c r="T22" s="200">
        <v>2527.3057818227212</v>
      </c>
    </row>
    <row r="23" spans="1:20" x14ac:dyDescent="0.35">
      <c r="A23" s="201" t="s">
        <v>952</v>
      </c>
      <c r="B23" s="200">
        <v>9584.8304610572141</v>
      </c>
      <c r="C23" s="200">
        <v>0</v>
      </c>
      <c r="D23" s="200">
        <v>84.466022590043963</v>
      </c>
      <c r="E23" s="200">
        <v>97.496195026178839</v>
      </c>
      <c r="F23" s="200">
        <v>0</v>
      </c>
      <c r="G23" s="200">
        <v>0</v>
      </c>
      <c r="H23" s="200">
        <v>1</v>
      </c>
      <c r="I23" s="200">
        <v>1</v>
      </c>
      <c r="J23" s="200">
        <v>1</v>
      </c>
      <c r="K23" s="200">
        <v>1</v>
      </c>
      <c r="L23" s="200">
        <v>0</v>
      </c>
      <c r="M23" s="200">
        <v>0</v>
      </c>
      <c r="N23" s="200">
        <v>0</v>
      </c>
      <c r="O23" s="200">
        <v>0</v>
      </c>
      <c r="P23" s="200">
        <v>9584.8304610572141</v>
      </c>
      <c r="Q23" s="200">
        <v>0</v>
      </c>
      <c r="R23" s="200">
        <v>1</v>
      </c>
      <c r="S23" s="200">
        <v>11056.175255937869</v>
      </c>
      <c r="T23" s="200">
        <v>1471.3447948806549</v>
      </c>
    </row>
    <row r="24" spans="1:20" x14ac:dyDescent="0.35">
      <c r="A24" s="201" t="s">
        <v>951</v>
      </c>
      <c r="B24" s="200">
        <v>2322.934279916105</v>
      </c>
      <c r="C24" s="200">
        <v>0</v>
      </c>
      <c r="D24" s="200">
        <v>53.679875816620559</v>
      </c>
      <c r="E24" s="200">
        <v>1.9666893613137859</v>
      </c>
      <c r="F24" s="200">
        <v>0</v>
      </c>
      <c r="G24" s="200">
        <v>0</v>
      </c>
      <c r="H24" s="200">
        <v>1</v>
      </c>
      <c r="I24" s="200">
        <v>1</v>
      </c>
      <c r="J24" s="200">
        <v>1</v>
      </c>
      <c r="K24" s="200">
        <v>1</v>
      </c>
      <c r="L24" s="200">
        <v>0</v>
      </c>
      <c r="M24" s="200">
        <v>0</v>
      </c>
      <c r="N24" s="200">
        <v>0</v>
      </c>
      <c r="O24" s="200">
        <v>0</v>
      </c>
      <c r="P24" s="200">
        <v>2322.934279916105</v>
      </c>
      <c r="Q24" s="200">
        <v>0</v>
      </c>
      <c r="R24" s="200">
        <v>1</v>
      </c>
      <c r="S24" s="200">
        <v>3516.022848216036</v>
      </c>
      <c r="T24" s="200">
        <v>1193.0885682999301</v>
      </c>
    </row>
    <row r="25" spans="1:20" x14ac:dyDescent="0.35">
      <c r="A25" s="201" t="s">
        <v>950</v>
      </c>
      <c r="B25" s="200">
        <v>1425.7605700033989</v>
      </c>
      <c r="C25" s="200">
        <v>0</v>
      </c>
      <c r="D25" s="200">
        <v>62.977792702462722</v>
      </c>
      <c r="E25" s="200">
        <v>12.206278187684189</v>
      </c>
      <c r="F25" s="200">
        <v>0</v>
      </c>
      <c r="G25" s="200">
        <v>0</v>
      </c>
      <c r="H25" s="200">
        <v>1</v>
      </c>
      <c r="I25" s="200">
        <v>1</v>
      </c>
      <c r="J25" s="200">
        <v>1</v>
      </c>
      <c r="K25" s="200">
        <v>1</v>
      </c>
      <c r="L25" s="200">
        <v>0</v>
      </c>
      <c r="M25" s="200">
        <v>0</v>
      </c>
      <c r="N25" s="200">
        <v>0</v>
      </c>
      <c r="O25" s="200">
        <v>0</v>
      </c>
      <c r="P25" s="200">
        <v>1425.7605700033989</v>
      </c>
      <c r="Q25" s="200">
        <v>0</v>
      </c>
      <c r="R25" s="200">
        <v>1</v>
      </c>
      <c r="S25" s="200">
        <v>2874.9251611310451</v>
      </c>
      <c r="T25" s="200">
        <v>1449.164591127646</v>
      </c>
    </row>
    <row r="26" spans="1:20" x14ac:dyDescent="0.35">
      <c r="A26" s="201" t="s">
        <v>949</v>
      </c>
      <c r="B26" s="200">
        <v>0</v>
      </c>
      <c r="C26" s="200">
        <v>7428.2511676902604</v>
      </c>
      <c r="D26" s="200">
        <v>42.601193708478782</v>
      </c>
      <c r="E26" s="200">
        <v>0</v>
      </c>
      <c r="F26" s="200">
        <v>72.8886769168341</v>
      </c>
      <c r="G26" s="200">
        <v>0</v>
      </c>
      <c r="H26" s="200">
        <v>1</v>
      </c>
      <c r="I26" s="200">
        <v>1</v>
      </c>
      <c r="J26" s="200">
        <v>1</v>
      </c>
      <c r="K26" s="200">
        <v>1</v>
      </c>
      <c r="L26" s="200">
        <v>0</v>
      </c>
      <c r="M26" s="200">
        <v>0</v>
      </c>
      <c r="N26" s="200">
        <v>0</v>
      </c>
      <c r="O26" s="200">
        <v>0</v>
      </c>
      <c r="P26" s="200">
        <v>0</v>
      </c>
      <c r="Q26" s="200">
        <v>7428.2511676902604</v>
      </c>
      <c r="R26" s="200">
        <v>1</v>
      </c>
      <c r="S26" s="200">
        <v>5484.7075184295509</v>
      </c>
      <c r="T26" s="200">
        <v>12912.958686119809</v>
      </c>
    </row>
    <row r="27" spans="1:20" x14ac:dyDescent="0.35">
      <c r="A27" s="201" t="s">
        <v>948</v>
      </c>
      <c r="B27" s="200">
        <v>0</v>
      </c>
      <c r="C27" s="200">
        <v>8.8741943608880547</v>
      </c>
      <c r="D27" s="200">
        <v>15.10966526364416</v>
      </c>
      <c r="E27" s="200">
        <v>0</v>
      </c>
      <c r="F27" s="200">
        <v>0.1306683548374849</v>
      </c>
      <c r="G27" s="200">
        <v>0</v>
      </c>
      <c r="H27" s="200">
        <v>1</v>
      </c>
      <c r="I27" s="200">
        <v>1</v>
      </c>
      <c r="J27" s="200">
        <v>1</v>
      </c>
      <c r="K27" s="200">
        <v>1</v>
      </c>
      <c r="L27" s="200">
        <v>0</v>
      </c>
      <c r="M27" s="200">
        <v>0</v>
      </c>
      <c r="N27" s="200">
        <v>0</v>
      </c>
      <c r="O27" s="200">
        <v>0</v>
      </c>
      <c r="P27" s="200">
        <v>0</v>
      </c>
      <c r="Q27" s="200">
        <v>8.8741943608880547</v>
      </c>
      <c r="R27" s="200">
        <v>1</v>
      </c>
      <c r="S27" s="200">
        <v>14.301220165475931</v>
      </c>
      <c r="T27" s="200">
        <v>23.175414526363991</v>
      </c>
    </row>
    <row r="28" spans="1:20" x14ac:dyDescent="0.35">
      <c r="A28" s="201" t="s">
        <v>947</v>
      </c>
      <c r="B28" s="200">
        <v>0</v>
      </c>
      <c r="C28" s="200">
        <v>3283.2334221154142</v>
      </c>
      <c r="D28" s="200">
        <v>31.08161701679262</v>
      </c>
      <c r="E28" s="200">
        <v>0</v>
      </c>
      <c r="F28" s="200">
        <v>70.55466836722978</v>
      </c>
      <c r="G28" s="200">
        <v>0</v>
      </c>
      <c r="H28" s="200">
        <v>1</v>
      </c>
      <c r="I28" s="200">
        <v>1</v>
      </c>
      <c r="J28" s="200">
        <v>1</v>
      </c>
      <c r="K28" s="200">
        <v>1</v>
      </c>
      <c r="L28" s="200">
        <v>0</v>
      </c>
      <c r="M28" s="200">
        <v>0</v>
      </c>
      <c r="N28" s="200">
        <v>0</v>
      </c>
      <c r="O28" s="200">
        <v>0</v>
      </c>
      <c r="P28" s="200">
        <v>0</v>
      </c>
      <c r="Q28" s="200">
        <v>3283.2334221154142</v>
      </c>
      <c r="R28" s="200">
        <v>1</v>
      </c>
      <c r="S28" s="200">
        <v>3764.2239984147841</v>
      </c>
      <c r="T28" s="200">
        <v>7047.4574205301979</v>
      </c>
    </row>
    <row r="29" spans="1:20" x14ac:dyDescent="0.35">
      <c r="A29" s="201" t="s">
        <v>946</v>
      </c>
      <c r="B29" s="200">
        <v>20.306794252480241</v>
      </c>
      <c r="C29" s="200">
        <v>0</v>
      </c>
      <c r="D29" s="200">
        <v>12.98034272318473</v>
      </c>
      <c r="E29" s="200">
        <v>0.46963552726559871</v>
      </c>
      <c r="F29" s="200">
        <v>0</v>
      </c>
      <c r="G29" s="200">
        <v>0</v>
      </c>
      <c r="H29" s="200">
        <v>1</v>
      </c>
      <c r="I29" s="200">
        <v>1</v>
      </c>
      <c r="J29" s="200">
        <v>1</v>
      </c>
      <c r="K29" s="200">
        <v>1</v>
      </c>
      <c r="L29" s="200">
        <v>0</v>
      </c>
      <c r="M29" s="200">
        <v>0</v>
      </c>
      <c r="N29" s="200">
        <v>0</v>
      </c>
      <c r="O29" s="200">
        <v>0</v>
      </c>
      <c r="P29" s="200">
        <v>20.306794252480241</v>
      </c>
      <c r="Q29" s="200">
        <v>0</v>
      </c>
      <c r="R29" s="200">
        <v>1</v>
      </c>
      <c r="S29" s="200">
        <v>164.873411802324</v>
      </c>
      <c r="T29" s="200">
        <v>144.5666175498437</v>
      </c>
    </row>
    <row r="30" spans="1:20" x14ac:dyDescent="0.35">
      <c r="A30" s="201" t="s">
        <v>945</v>
      </c>
      <c r="B30" s="200">
        <v>112.5391245250696</v>
      </c>
      <c r="C30" s="200">
        <v>0</v>
      </c>
      <c r="D30" s="200">
        <v>26.01170046912441</v>
      </c>
      <c r="E30" s="200">
        <v>1.2776206213228021</v>
      </c>
      <c r="F30" s="200">
        <v>0</v>
      </c>
      <c r="G30" s="200">
        <v>0</v>
      </c>
      <c r="H30" s="200">
        <v>1</v>
      </c>
      <c r="I30" s="200">
        <v>1</v>
      </c>
      <c r="J30" s="200">
        <v>1</v>
      </c>
      <c r="K30" s="200">
        <v>1</v>
      </c>
      <c r="L30" s="200">
        <v>0</v>
      </c>
      <c r="M30" s="200">
        <v>0</v>
      </c>
      <c r="N30" s="200">
        <v>0</v>
      </c>
      <c r="O30" s="200">
        <v>0</v>
      </c>
      <c r="P30" s="200">
        <v>112.5391245250696</v>
      </c>
      <c r="Q30" s="200">
        <v>0</v>
      </c>
      <c r="R30" s="200">
        <v>1</v>
      </c>
      <c r="S30" s="200">
        <v>601.04488254546698</v>
      </c>
      <c r="T30" s="200">
        <v>488.50575802039742</v>
      </c>
    </row>
    <row r="31" spans="1:20" x14ac:dyDescent="0.35">
      <c r="A31" s="201" t="s">
        <v>944</v>
      </c>
      <c r="B31" s="200">
        <v>121.48987427269989</v>
      </c>
      <c r="C31" s="200">
        <v>0</v>
      </c>
      <c r="D31" s="200">
        <v>126.8656763555712</v>
      </c>
      <c r="E31" s="200">
        <v>1.444680155870935</v>
      </c>
      <c r="F31" s="200">
        <v>0</v>
      </c>
      <c r="G31" s="200">
        <v>0</v>
      </c>
      <c r="H31" s="200">
        <v>1</v>
      </c>
      <c r="I31" s="200">
        <v>1</v>
      </c>
      <c r="J31" s="200">
        <v>1</v>
      </c>
      <c r="K31" s="200">
        <v>1</v>
      </c>
      <c r="L31" s="200">
        <v>0</v>
      </c>
      <c r="M31" s="200">
        <v>0</v>
      </c>
      <c r="N31" s="200">
        <v>0</v>
      </c>
      <c r="O31" s="200">
        <v>0</v>
      </c>
      <c r="P31" s="200">
        <v>121.48987427269989</v>
      </c>
      <c r="Q31" s="200">
        <v>0</v>
      </c>
      <c r="R31" s="200">
        <v>1</v>
      </c>
      <c r="S31" s="200">
        <v>121.48987427269989</v>
      </c>
      <c r="T31" s="200">
        <v>0</v>
      </c>
    </row>
    <row r="32" spans="1:20" x14ac:dyDescent="0.35">
      <c r="A32" s="201" t="s">
        <v>943</v>
      </c>
      <c r="B32" s="200">
        <v>0</v>
      </c>
      <c r="C32" s="200">
        <v>159867.3831774173</v>
      </c>
      <c r="D32" s="200">
        <v>51.047169512069942</v>
      </c>
      <c r="E32" s="200">
        <v>0</v>
      </c>
      <c r="F32" s="200">
        <v>2044.891840674047</v>
      </c>
      <c r="G32" s="200">
        <v>0</v>
      </c>
      <c r="H32" s="200">
        <v>1</v>
      </c>
      <c r="I32" s="200">
        <v>1</v>
      </c>
      <c r="J32" s="200">
        <v>1</v>
      </c>
      <c r="K32" s="200">
        <v>1</v>
      </c>
      <c r="L32" s="200">
        <v>0</v>
      </c>
      <c r="M32" s="200">
        <v>0</v>
      </c>
      <c r="N32" s="200">
        <v>0</v>
      </c>
      <c r="O32" s="200">
        <v>0</v>
      </c>
      <c r="P32" s="200">
        <v>0</v>
      </c>
      <c r="Q32" s="200">
        <v>159867.3831774173</v>
      </c>
      <c r="R32" s="200">
        <v>1</v>
      </c>
      <c r="S32" s="200">
        <v>519397.80872483028</v>
      </c>
      <c r="T32" s="200">
        <v>679265.19190224761</v>
      </c>
    </row>
    <row r="33" spans="1:20" x14ac:dyDescent="0.35">
      <c r="A33" s="201" t="s">
        <v>942</v>
      </c>
      <c r="B33" s="200">
        <v>0</v>
      </c>
      <c r="C33" s="200">
        <v>96499.730627865705</v>
      </c>
      <c r="D33" s="200">
        <v>53.761527292425697</v>
      </c>
      <c r="E33" s="200">
        <v>0</v>
      </c>
      <c r="F33" s="200">
        <v>1464.8863293437109</v>
      </c>
      <c r="G33" s="200">
        <v>0</v>
      </c>
      <c r="H33" s="200">
        <v>1</v>
      </c>
      <c r="I33" s="200">
        <v>1</v>
      </c>
      <c r="J33" s="200">
        <v>1</v>
      </c>
      <c r="K33" s="200">
        <v>1</v>
      </c>
      <c r="L33" s="200">
        <v>0</v>
      </c>
      <c r="M33" s="200">
        <v>0</v>
      </c>
      <c r="N33" s="200">
        <v>0</v>
      </c>
      <c r="O33" s="200">
        <v>0</v>
      </c>
      <c r="P33" s="200">
        <v>0</v>
      </c>
      <c r="Q33" s="200">
        <v>96499.730627865705</v>
      </c>
      <c r="R33" s="200">
        <v>1</v>
      </c>
      <c r="S33" s="200">
        <v>481257.47687431448</v>
      </c>
      <c r="T33" s="200">
        <v>577757.20750218024</v>
      </c>
    </row>
    <row r="34" spans="1:20" x14ac:dyDescent="0.35">
      <c r="A34" s="201" t="s">
        <v>941</v>
      </c>
      <c r="B34" s="200">
        <v>121.54795727228409</v>
      </c>
      <c r="C34" s="200">
        <v>0</v>
      </c>
      <c r="D34" s="200">
        <v>88.320728534127539</v>
      </c>
      <c r="E34" s="200">
        <v>4.4466203199972476</v>
      </c>
      <c r="F34" s="200">
        <v>0</v>
      </c>
      <c r="G34" s="200">
        <v>0</v>
      </c>
      <c r="H34" s="200">
        <v>1</v>
      </c>
      <c r="I34" s="200">
        <v>1</v>
      </c>
      <c r="J34" s="200">
        <v>1</v>
      </c>
      <c r="K34" s="200">
        <v>1</v>
      </c>
      <c r="L34" s="200">
        <v>0</v>
      </c>
      <c r="M34" s="200">
        <v>0</v>
      </c>
      <c r="N34" s="200">
        <v>0</v>
      </c>
      <c r="O34" s="200">
        <v>0</v>
      </c>
      <c r="P34" s="200">
        <v>121.54795727228409</v>
      </c>
      <c r="Q34" s="200">
        <v>0</v>
      </c>
      <c r="R34" s="200">
        <v>1</v>
      </c>
      <c r="S34" s="200">
        <v>479.20477283702257</v>
      </c>
      <c r="T34" s="200">
        <v>357.65681556473851</v>
      </c>
    </row>
    <row r="35" spans="1:20" x14ac:dyDescent="0.35">
      <c r="A35" s="201" t="s">
        <v>940</v>
      </c>
      <c r="B35" s="200">
        <v>0</v>
      </c>
      <c r="C35" s="200">
        <v>5865.7423100698315</v>
      </c>
      <c r="D35" s="200">
        <v>60.520039908203387</v>
      </c>
      <c r="E35" s="200">
        <v>0</v>
      </c>
      <c r="F35" s="200">
        <v>218.17512798905389</v>
      </c>
      <c r="G35" s="200">
        <v>0</v>
      </c>
      <c r="H35" s="200">
        <v>1</v>
      </c>
      <c r="I35" s="200">
        <v>1</v>
      </c>
      <c r="J35" s="200">
        <v>1</v>
      </c>
      <c r="K35" s="200">
        <v>1</v>
      </c>
      <c r="L35" s="200">
        <v>0</v>
      </c>
      <c r="M35" s="200">
        <v>0</v>
      </c>
      <c r="N35" s="200">
        <v>0</v>
      </c>
      <c r="O35" s="200">
        <v>0</v>
      </c>
      <c r="P35" s="200">
        <v>0</v>
      </c>
      <c r="Q35" s="200">
        <v>5865.7423100698315</v>
      </c>
      <c r="R35" s="200">
        <v>1</v>
      </c>
      <c r="S35" s="200">
        <v>21986.4146864961</v>
      </c>
      <c r="T35" s="200">
        <v>27852.156996565929</v>
      </c>
    </row>
    <row r="36" spans="1:20" x14ac:dyDescent="0.35">
      <c r="A36" s="201" t="s">
        <v>939</v>
      </c>
      <c r="B36" s="200">
        <v>0</v>
      </c>
      <c r="C36" s="200">
        <v>28161.707027889272</v>
      </c>
      <c r="D36" s="200">
        <v>51.499119380300073</v>
      </c>
      <c r="E36" s="200">
        <v>0</v>
      </c>
      <c r="F36" s="200">
        <v>637.75831852173553</v>
      </c>
      <c r="G36" s="200">
        <v>0</v>
      </c>
      <c r="H36" s="200">
        <v>1</v>
      </c>
      <c r="I36" s="200">
        <v>1</v>
      </c>
      <c r="J36" s="200">
        <v>1</v>
      </c>
      <c r="K36" s="200">
        <v>1</v>
      </c>
      <c r="L36" s="200">
        <v>0</v>
      </c>
      <c r="M36" s="200">
        <v>0</v>
      </c>
      <c r="N36" s="200">
        <v>0</v>
      </c>
      <c r="O36" s="200">
        <v>0</v>
      </c>
      <c r="P36" s="200">
        <v>0</v>
      </c>
      <c r="Q36" s="200">
        <v>28161.707027889272</v>
      </c>
      <c r="R36" s="200">
        <v>1</v>
      </c>
      <c r="S36" s="200">
        <v>60149.564931935944</v>
      </c>
      <c r="T36" s="200">
        <v>88311.271959825215</v>
      </c>
    </row>
    <row r="37" spans="1:20" x14ac:dyDescent="0.35">
      <c r="A37" s="201" t="s">
        <v>938</v>
      </c>
      <c r="B37" s="200">
        <v>0</v>
      </c>
      <c r="C37" s="200">
        <v>3649.3752583052992</v>
      </c>
      <c r="D37" s="200">
        <v>66.644145872970512</v>
      </c>
      <c r="E37" s="200">
        <v>0</v>
      </c>
      <c r="F37" s="200">
        <v>22.3565340796161</v>
      </c>
      <c r="G37" s="200">
        <v>0</v>
      </c>
      <c r="H37" s="200">
        <v>1</v>
      </c>
      <c r="I37" s="200">
        <v>1</v>
      </c>
      <c r="J37" s="200">
        <v>1</v>
      </c>
      <c r="K37" s="200">
        <v>1</v>
      </c>
      <c r="L37" s="200">
        <v>0</v>
      </c>
      <c r="M37" s="200">
        <v>0</v>
      </c>
      <c r="N37" s="200">
        <v>0</v>
      </c>
      <c r="O37" s="200">
        <v>0</v>
      </c>
      <c r="P37" s="200">
        <v>0</v>
      </c>
      <c r="Q37" s="200">
        <v>3649.3752583052992</v>
      </c>
      <c r="R37" s="200">
        <v>1</v>
      </c>
      <c r="S37" s="200">
        <v>65955.363703734693</v>
      </c>
      <c r="T37" s="200">
        <v>69604.738962039992</v>
      </c>
    </row>
    <row r="38" spans="1:20" x14ac:dyDescent="0.35">
      <c r="A38" s="201" t="s">
        <v>937</v>
      </c>
      <c r="B38" s="200">
        <v>36599.521844624687</v>
      </c>
      <c r="C38" s="200">
        <v>0</v>
      </c>
      <c r="D38" s="200">
        <v>86.029475466821552</v>
      </c>
      <c r="E38" s="200">
        <v>2342.0308219564099</v>
      </c>
      <c r="F38" s="200">
        <v>0</v>
      </c>
      <c r="G38" s="200">
        <v>0</v>
      </c>
      <c r="H38" s="200">
        <v>1</v>
      </c>
      <c r="I38" s="200">
        <v>1</v>
      </c>
      <c r="J38" s="200">
        <v>1</v>
      </c>
      <c r="K38" s="200">
        <v>1</v>
      </c>
      <c r="L38" s="200">
        <v>0</v>
      </c>
      <c r="M38" s="200">
        <v>0</v>
      </c>
      <c r="N38" s="200">
        <v>0</v>
      </c>
      <c r="O38" s="200">
        <v>0</v>
      </c>
      <c r="P38" s="200">
        <v>36599.521844624687</v>
      </c>
      <c r="Q38" s="200">
        <v>0</v>
      </c>
      <c r="R38" s="200">
        <v>1</v>
      </c>
      <c r="S38" s="200">
        <v>130691.03788228759</v>
      </c>
      <c r="T38" s="200">
        <v>94091.516037662906</v>
      </c>
    </row>
    <row r="39" spans="1:20" x14ac:dyDescent="0.35">
      <c r="A39" s="201" t="s">
        <v>936</v>
      </c>
      <c r="B39" s="200">
        <v>0</v>
      </c>
      <c r="C39" s="200">
        <v>52410.999335283523</v>
      </c>
      <c r="D39" s="200">
        <v>41.805672663191707</v>
      </c>
      <c r="E39" s="200">
        <v>0</v>
      </c>
      <c r="F39" s="200">
        <v>3371.8210937073682</v>
      </c>
      <c r="G39" s="200">
        <v>0</v>
      </c>
      <c r="H39" s="200">
        <v>1</v>
      </c>
      <c r="I39" s="200">
        <v>1</v>
      </c>
      <c r="J39" s="200">
        <v>1</v>
      </c>
      <c r="K39" s="200">
        <v>1</v>
      </c>
      <c r="L39" s="200">
        <v>0</v>
      </c>
      <c r="M39" s="200">
        <v>0</v>
      </c>
      <c r="N39" s="200">
        <v>0</v>
      </c>
      <c r="O39" s="200">
        <v>0</v>
      </c>
      <c r="P39" s="200">
        <v>0</v>
      </c>
      <c r="Q39" s="200">
        <v>52410.999335283523</v>
      </c>
      <c r="R39" s="200">
        <v>1</v>
      </c>
      <c r="S39" s="200">
        <v>38753.328794103247</v>
      </c>
      <c r="T39" s="200">
        <v>91164.328129386762</v>
      </c>
    </row>
    <row r="40" spans="1:20" x14ac:dyDescent="0.35">
      <c r="A40" s="201" t="s">
        <v>935</v>
      </c>
      <c r="B40" s="200">
        <v>0</v>
      </c>
      <c r="C40" s="200">
        <v>13797.577415035579</v>
      </c>
      <c r="D40" s="200">
        <v>44.024809719820382</v>
      </c>
      <c r="E40" s="200">
        <v>0</v>
      </c>
      <c r="F40" s="200">
        <v>124.6928936054517</v>
      </c>
      <c r="G40" s="200">
        <v>0</v>
      </c>
      <c r="H40" s="200">
        <v>1</v>
      </c>
      <c r="I40" s="200">
        <v>1</v>
      </c>
      <c r="J40" s="200">
        <v>1</v>
      </c>
      <c r="K40" s="200">
        <v>1</v>
      </c>
      <c r="L40" s="200">
        <v>0</v>
      </c>
      <c r="M40" s="200">
        <v>0</v>
      </c>
      <c r="N40" s="200">
        <v>0</v>
      </c>
      <c r="O40" s="200">
        <v>0</v>
      </c>
      <c r="P40" s="200">
        <v>0</v>
      </c>
      <c r="Q40" s="200">
        <v>13797.577415035579</v>
      </c>
      <c r="R40" s="200">
        <v>1</v>
      </c>
      <c r="S40" s="200">
        <v>31102.732052462379</v>
      </c>
      <c r="T40" s="200">
        <v>44900.309467497958</v>
      </c>
    </row>
    <row r="41" spans="1:20" x14ac:dyDescent="0.35">
      <c r="A41" s="201" t="s">
        <v>934</v>
      </c>
      <c r="B41" s="200">
        <v>0</v>
      </c>
      <c r="C41" s="200">
        <v>8175.6205106753623</v>
      </c>
      <c r="D41" s="200">
        <v>55.357750197964023</v>
      </c>
      <c r="E41" s="200">
        <v>0</v>
      </c>
      <c r="F41" s="200">
        <v>147.87959690524781</v>
      </c>
      <c r="G41" s="200">
        <v>0</v>
      </c>
      <c r="H41" s="200">
        <v>1</v>
      </c>
      <c r="I41" s="200">
        <v>1</v>
      </c>
      <c r="J41" s="200">
        <v>1</v>
      </c>
      <c r="K41" s="200">
        <v>1</v>
      </c>
      <c r="L41" s="200">
        <v>0</v>
      </c>
      <c r="M41" s="200">
        <v>0</v>
      </c>
      <c r="N41" s="200">
        <v>0</v>
      </c>
      <c r="O41" s="200">
        <v>0</v>
      </c>
      <c r="P41" s="200">
        <v>0</v>
      </c>
      <c r="Q41" s="200">
        <v>8175.6205106753623</v>
      </c>
      <c r="R41" s="200">
        <v>1</v>
      </c>
      <c r="S41" s="200">
        <v>68540.762999335042</v>
      </c>
      <c r="T41" s="200">
        <v>76716.383510010404</v>
      </c>
    </row>
    <row r="42" spans="1:20" x14ac:dyDescent="0.35">
      <c r="A42" s="201" t="s">
        <v>933</v>
      </c>
      <c r="B42" s="200">
        <v>0</v>
      </c>
      <c r="C42" s="200">
        <v>2888.4013616302759</v>
      </c>
      <c r="D42" s="200">
        <v>66.304689736273929</v>
      </c>
      <c r="E42" s="200">
        <v>0</v>
      </c>
      <c r="F42" s="200">
        <v>64.888128531574424</v>
      </c>
      <c r="G42" s="200">
        <v>0</v>
      </c>
      <c r="H42" s="200">
        <v>1</v>
      </c>
      <c r="I42" s="200">
        <v>1</v>
      </c>
      <c r="J42" s="200">
        <v>1</v>
      </c>
      <c r="K42" s="200">
        <v>1</v>
      </c>
      <c r="L42" s="200">
        <v>0</v>
      </c>
      <c r="M42" s="200">
        <v>0</v>
      </c>
      <c r="N42" s="200">
        <v>0</v>
      </c>
      <c r="O42" s="200">
        <v>0</v>
      </c>
      <c r="P42" s="200">
        <v>0</v>
      </c>
      <c r="Q42" s="200">
        <v>2888.4013616302759</v>
      </c>
      <c r="R42" s="200">
        <v>1</v>
      </c>
      <c r="S42" s="200">
        <v>6787.7412863167483</v>
      </c>
      <c r="T42" s="200">
        <v>9676.1426479470247</v>
      </c>
    </row>
    <row r="43" spans="1:20" x14ac:dyDescent="0.35">
      <c r="A43" s="201" t="s">
        <v>932</v>
      </c>
      <c r="B43" s="200">
        <v>0</v>
      </c>
      <c r="C43" s="200">
        <v>6980.7479559720814</v>
      </c>
      <c r="D43" s="200">
        <v>37.893322755738708</v>
      </c>
      <c r="E43" s="200">
        <v>0</v>
      </c>
      <c r="F43" s="200">
        <v>225.79355758724739</v>
      </c>
      <c r="G43" s="200">
        <v>0</v>
      </c>
      <c r="H43" s="200">
        <v>1</v>
      </c>
      <c r="I43" s="200">
        <v>1</v>
      </c>
      <c r="J43" s="200">
        <v>1</v>
      </c>
      <c r="K43" s="200">
        <v>1</v>
      </c>
      <c r="L43" s="200">
        <v>0</v>
      </c>
      <c r="M43" s="200">
        <v>0</v>
      </c>
      <c r="N43" s="200">
        <v>0</v>
      </c>
      <c r="O43" s="200">
        <v>0</v>
      </c>
      <c r="P43" s="200">
        <v>0</v>
      </c>
      <c r="Q43" s="200">
        <v>6980.7479559720814</v>
      </c>
      <c r="R43" s="200">
        <v>1</v>
      </c>
      <c r="S43" s="200">
        <v>47266.854165565303</v>
      </c>
      <c r="T43" s="200">
        <v>54247.602121537377</v>
      </c>
    </row>
    <row r="44" spans="1:20" x14ac:dyDescent="0.35">
      <c r="A44" s="201" t="s">
        <v>931</v>
      </c>
      <c r="B44" s="200">
        <v>0</v>
      </c>
      <c r="C44" s="200">
        <v>7792.3441489329634</v>
      </c>
      <c r="D44" s="200">
        <v>40.478666565193663</v>
      </c>
      <c r="E44" s="200">
        <v>0</v>
      </c>
      <c r="F44" s="200">
        <v>72.797507772315171</v>
      </c>
      <c r="G44" s="200">
        <v>0</v>
      </c>
      <c r="H44" s="200">
        <v>1</v>
      </c>
      <c r="I44" s="200">
        <v>1</v>
      </c>
      <c r="J44" s="200">
        <v>1</v>
      </c>
      <c r="K44" s="200">
        <v>1</v>
      </c>
      <c r="L44" s="200">
        <v>0</v>
      </c>
      <c r="M44" s="200">
        <v>0</v>
      </c>
      <c r="N44" s="200">
        <v>0</v>
      </c>
      <c r="O44" s="200">
        <v>0</v>
      </c>
      <c r="P44" s="200">
        <v>0</v>
      </c>
      <c r="Q44" s="200">
        <v>7792.3441489329634</v>
      </c>
      <c r="R44" s="200">
        <v>1</v>
      </c>
      <c r="S44" s="200">
        <v>34479.373896911093</v>
      </c>
      <c r="T44" s="200">
        <v>42271.718045844063</v>
      </c>
    </row>
    <row r="45" spans="1:20" x14ac:dyDescent="0.35">
      <c r="A45" s="201" t="s">
        <v>930</v>
      </c>
      <c r="B45" s="200">
        <v>0</v>
      </c>
      <c r="C45" s="200">
        <v>5561.2309822324587</v>
      </c>
      <c r="D45" s="200">
        <v>59.610727993361863</v>
      </c>
      <c r="E45" s="200">
        <v>0</v>
      </c>
      <c r="F45" s="200">
        <v>835.42166779396985</v>
      </c>
      <c r="G45" s="200">
        <v>0</v>
      </c>
      <c r="H45" s="200">
        <v>1</v>
      </c>
      <c r="I45" s="200">
        <v>1</v>
      </c>
      <c r="J45" s="200">
        <v>1</v>
      </c>
      <c r="K45" s="200">
        <v>1</v>
      </c>
      <c r="L45" s="200">
        <v>0</v>
      </c>
      <c r="M45" s="200">
        <v>0</v>
      </c>
      <c r="N45" s="200">
        <v>0</v>
      </c>
      <c r="O45" s="200">
        <v>0</v>
      </c>
      <c r="P45" s="200">
        <v>0</v>
      </c>
      <c r="Q45" s="200">
        <v>5561.2309822324587</v>
      </c>
      <c r="R45" s="200">
        <v>1</v>
      </c>
      <c r="S45" s="200">
        <v>4390.0828319429784</v>
      </c>
      <c r="T45" s="200">
        <v>9951.3138141754371</v>
      </c>
    </row>
    <row r="46" spans="1:20" x14ac:dyDescent="0.35">
      <c r="A46" s="201" t="s">
        <v>929</v>
      </c>
      <c r="B46" s="200">
        <v>0</v>
      </c>
      <c r="C46" s="200">
        <v>1987.587215755711</v>
      </c>
      <c r="D46" s="200">
        <v>75.383990827289409</v>
      </c>
      <c r="E46" s="200">
        <v>0</v>
      </c>
      <c r="F46" s="200">
        <v>206.1270278659222</v>
      </c>
      <c r="G46" s="200">
        <v>0</v>
      </c>
      <c r="H46" s="200">
        <v>1</v>
      </c>
      <c r="I46" s="200">
        <v>1</v>
      </c>
      <c r="J46" s="200">
        <v>1</v>
      </c>
      <c r="K46" s="200">
        <v>1</v>
      </c>
      <c r="L46" s="200">
        <v>0</v>
      </c>
      <c r="M46" s="200">
        <v>0</v>
      </c>
      <c r="N46" s="200">
        <v>0</v>
      </c>
      <c r="O46" s="200">
        <v>0</v>
      </c>
      <c r="P46" s="200">
        <v>0</v>
      </c>
      <c r="Q46" s="200">
        <v>1987.587215755711</v>
      </c>
      <c r="R46" s="200">
        <v>1</v>
      </c>
      <c r="S46" s="200">
        <v>3156.7242869165721</v>
      </c>
      <c r="T46" s="200">
        <v>5144.3115026722826</v>
      </c>
    </row>
    <row r="47" spans="1:20" x14ac:dyDescent="0.35">
      <c r="A47" s="201" t="s">
        <v>928</v>
      </c>
      <c r="B47" s="200">
        <v>1137.676069709147</v>
      </c>
      <c r="C47" s="200">
        <v>0</v>
      </c>
      <c r="D47" s="200">
        <v>55.689645673834463</v>
      </c>
      <c r="E47" s="200">
        <v>49.590721564337322</v>
      </c>
      <c r="F47" s="200">
        <v>0</v>
      </c>
      <c r="G47" s="200">
        <v>0</v>
      </c>
      <c r="H47" s="200">
        <v>1</v>
      </c>
      <c r="I47" s="200">
        <v>1</v>
      </c>
      <c r="J47" s="200">
        <v>1</v>
      </c>
      <c r="K47" s="200">
        <v>1</v>
      </c>
      <c r="L47" s="200">
        <v>0</v>
      </c>
      <c r="M47" s="200">
        <v>0</v>
      </c>
      <c r="N47" s="200">
        <v>0</v>
      </c>
      <c r="O47" s="200">
        <v>0</v>
      </c>
      <c r="P47" s="200">
        <v>1137.676069709147</v>
      </c>
      <c r="Q47" s="200">
        <v>0</v>
      </c>
      <c r="R47" s="200">
        <v>1</v>
      </c>
      <c r="S47" s="200">
        <v>13577.96983017098</v>
      </c>
      <c r="T47" s="200">
        <v>12440.293760461829</v>
      </c>
    </row>
    <row r="48" spans="1:20" x14ac:dyDescent="0.35">
      <c r="A48" s="201" t="s">
        <v>927</v>
      </c>
      <c r="B48" s="200">
        <v>0</v>
      </c>
      <c r="C48" s="200">
        <v>486.53351341628701</v>
      </c>
      <c r="D48" s="200">
        <v>67.090861364767136</v>
      </c>
      <c r="E48" s="200">
        <v>0</v>
      </c>
      <c r="F48" s="200">
        <v>20.294725522937039</v>
      </c>
      <c r="G48" s="200">
        <v>0</v>
      </c>
      <c r="H48" s="200">
        <v>1</v>
      </c>
      <c r="I48" s="200">
        <v>1</v>
      </c>
      <c r="J48" s="200">
        <v>1</v>
      </c>
      <c r="K48" s="200">
        <v>1</v>
      </c>
      <c r="L48" s="200">
        <v>0</v>
      </c>
      <c r="M48" s="200">
        <v>0</v>
      </c>
      <c r="N48" s="200">
        <v>0</v>
      </c>
      <c r="O48" s="200">
        <v>0</v>
      </c>
      <c r="P48" s="200">
        <v>0</v>
      </c>
      <c r="Q48" s="200">
        <v>486.53351341628701</v>
      </c>
      <c r="R48" s="200">
        <v>1</v>
      </c>
      <c r="S48" s="200">
        <v>12293.322041601499</v>
      </c>
      <c r="T48" s="200">
        <v>12779.85555501779</v>
      </c>
    </row>
    <row r="49" spans="1:20" x14ac:dyDescent="0.35">
      <c r="A49" s="201" t="s">
        <v>926</v>
      </c>
      <c r="B49" s="200">
        <v>7306.3237439379191</v>
      </c>
      <c r="C49" s="200">
        <v>0</v>
      </c>
      <c r="D49" s="200">
        <v>42.943712754938083</v>
      </c>
      <c r="E49" s="200">
        <v>591.82124055081113</v>
      </c>
      <c r="F49" s="200">
        <v>0</v>
      </c>
      <c r="G49" s="200">
        <v>0</v>
      </c>
      <c r="H49" s="200">
        <v>1</v>
      </c>
      <c r="I49" s="200">
        <v>1</v>
      </c>
      <c r="J49" s="200">
        <v>1</v>
      </c>
      <c r="K49" s="200">
        <v>1</v>
      </c>
      <c r="L49" s="200">
        <v>0</v>
      </c>
      <c r="M49" s="200">
        <v>0</v>
      </c>
      <c r="N49" s="200">
        <v>0</v>
      </c>
      <c r="O49" s="200">
        <v>0</v>
      </c>
      <c r="P49" s="200">
        <v>7306.3237439379191</v>
      </c>
      <c r="Q49" s="200">
        <v>0</v>
      </c>
      <c r="R49" s="200">
        <v>1</v>
      </c>
      <c r="S49" s="200">
        <v>31888.55652191343</v>
      </c>
      <c r="T49" s="200">
        <v>24582.232777975511</v>
      </c>
    </row>
    <row r="50" spans="1:20" x14ac:dyDescent="0.35">
      <c r="A50" s="201" t="s">
        <v>925</v>
      </c>
      <c r="B50" s="200">
        <v>0</v>
      </c>
      <c r="C50" s="200">
        <v>7249.8304184361696</v>
      </c>
      <c r="D50" s="200">
        <v>71.446887839901791</v>
      </c>
      <c r="E50" s="200">
        <v>0</v>
      </c>
      <c r="F50" s="200">
        <v>1424.25513822057</v>
      </c>
      <c r="G50" s="200">
        <v>0</v>
      </c>
      <c r="H50" s="200">
        <v>1</v>
      </c>
      <c r="I50" s="200">
        <v>1</v>
      </c>
      <c r="J50" s="200">
        <v>1</v>
      </c>
      <c r="K50" s="200">
        <v>1</v>
      </c>
      <c r="L50" s="200">
        <v>0</v>
      </c>
      <c r="M50" s="200">
        <v>0</v>
      </c>
      <c r="N50" s="200">
        <v>0</v>
      </c>
      <c r="O50" s="200">
        <v>0</v>
      </c>
      <c r="P50" s="200">
        <v>0</v>
      </c>
      <c r="Q50" s="200">
        <v>7249.8304184361696</v>
      </c>
      <c r="R50" s="200">
        <v>1</v>
      </c>
      <c r="S50" s="200">
        <v>31623.264775012121</v>
      </c>
      <c r="T50" s="200">
        <v>38873.095193448287</v>
      </c>
    </row>
    <row r="51" spans="1:20" x14ac:dyDescent="0.35">
      <c r="A51" s="201" t="s">
        <v>924</v>
      </c>
      <c r="B51" s="200">
        <v>2196.3362138632292</v>
      </c>
      <c r="C51" s="200">
        <v>0</v>
      </c>
      <c r="D51" s="200">
        <v>34.378575903791749</v>
      </c>
      <c r="E51" s="200">
        <v>82.467008322213431</v>
      </c>
      <c r="F51" s="200">
        <v>0</v>
      </c>
      <c r="G51" s="200">
        <v>0</v>
      </c>
      <c r="H51" s="200">
        <v>1</v>
      </c>
      <c r="I51" s="200">
        <v>1</v>
      </c>
      <c r="J51" s="200">
        <v>1</v>
      </c>
      <c r="K51" s="200">
        <v>1</v>
      </c>
      <c r="L51" s="200">
        <v>0</v>
      </c>
      <c r="M51" s="200">
        <v>0</v>
      </c>
      <c r="N51" s="200">
        <v>0</v>
      </c>
      <c r="O51" s="200">
        <v>0</v>
      </c>
      <c r="P51" s="200">
        <v>2196.3362138632292</v>
      </c>
      <c r="Q51" s="200">
        <v>0</v>
      </c>
      <c r="R51" s="200">
        <v>1</v>
      </c>
      <c r="S51" s="200">
        <v>15584.64465276846</v>
      </c>
      <c r="T51" s="200">
        <v>13388.308438905229</v>
      </c>
    </row>
    <row r="52" spans="1:20" x14ac:dyDescent="0.35">
      <c r="A52" s="201" t="s">
        <v>923</v>
      </c>
      <c r="B52" s="200">
        <v>0</v>
      </c>
      <c r="C52" s="200">
        <v>68748.221122692281</v>
      </c>
      <c r="D52" s="200">
        <v>92.98308937690382</v>
      </c>
      <c r="E52" s="200">
        <v>0</v>
      </c>
      <c r="F52" s="200">
        <v>3076.1896707794622</v>
      </c>
      <c r="G52" s="200">
        <v>0</v>
      </c>
      <c r="H52" s="200">
        <v>1</v>
      </c>
      <c r="I52" s="200">
        <v>1</v>
      </c>
      <c r="J52" s="200">
        <v>1</v>
      </c>
      <c r="K52" s="200">
        <v>1</v>
      </c>
      <c r="L52" s="200">
        <v>0</v>
      </c>
      <c r="M52" s="200">
        <v>0</v>
      </c>
      <c r="N52" s="200">
        <v>0</v>
      </c>
      <c r="O52" s="200">
        <v>0</v>
      </c>
      <c r="P52" s="200">
        <v>0</v>
      </c>
      <c r="Q52" s="200">
        <v>68748.221122692281</v>
      </c>
      <c r="R52" s="200">
        <v>1</v>
      </c>
      <c r="S52" s="200">
        <v>8628.1113341032469</v>
      </c>
      <c r="T52" s="200">
        <v>77376.332456795528</v>
      </c>
    </row>
    <row r="53" spans="1:20" x14ac:dyDescent="0.35">
      <c r="A53" s="201" t="s">
        <v>922</v>
      </c>
      <c r="B53" s="200">
        <v>0</v>
      </c>
      <c r="C53" s="200">
        <v>11651.58153501806</v>
      </c>
      <c r="D53" s="200">
        <v>53.592657592662192</v>
      </c>
      <c r="E53" s="200">
        <v>0</v>
      </c>
      <c r="F53" s="200">
        <v>1172.56097948054</v>
      </c>
      <c r="G53" s="200">
        <v>0</v>
      </c>
      <c r="H53" s="200">
        <v>1</v>
      </c>
      <c r="I53" s="200">
        <v>1</v>
      </c>
      <c r="J53" s="200">
        <v>1</v>
      </c>
      <c r="K53" s="200">
        <v>1</v>
      </c>
      <c r="L53" s="200">
        <v>0</v>
      </c>
      <c r="M53" s="200">
        <v>0</v>
      </c>
      <c r="N53" s="200">
        <v>0</v>
      </c>
      <c r="O53" s="200">
        <v>0</v>
      </c>
      <c r="P53" s="200">
        <v>0</v>
      </c>
      <c r="Q53" s="200">
        <v>11651.58153501806</v>
      </c>
      <c r="R53" s="200">
        <v>1</v>
      </c>
      <c r="S53" s="200">
        <v>35875.698232373601</v>
      </c>
      <c r="T53" s="200">
        <v>47527.279767391658</v>
      </c>
    </row>
    <row r="54" spans="1:20" x14ac:dyDescent="0.35">
      <c r="A54" s="201" t="s">
        <v>921</v>
      </c>
      <c r="B54" s="200">
        <v>1985.7184784204001</v>
      </c>
      <c r="C54" s="200">
        <v>0</v>
      </c>
      <c r="D54" s="200">
        <v>54.814315392001632</v>
      </c>
      <c r="E54" s="200">
        <v>121.7393607514029</v>
      </c>
      <c r="F54" s="200">
        <v>0</v>
      </c>
      <c r="G54" s="200">
        <v>0</v>
      </c>
      <c r="H54" s="200">
        <v>1</v>
      </c>
      <c r="I54" s="200">
        <v>1</v>
      </c>
      <c r="J54" s="200">
        <v>1</v>
      </c>
      <c r="K54" s="200">
        <v>1</v>
      </c>
      <c r="L54" s="200">
        <v>0</v>
      </c>
      <c r="M54" s="200">
        <v>0</v>
      </c>
      <c r="N54" s="200">
        <v>0</v>
      </c>
      <c r="O54" s="200">
        <v>0</v>
      </c>
      <c r="P54" s="200">
        <v>1985.7184784204001</v>
      </c>
      <c r="Q54" s="200">
        <v>0</v>
      </c>
      <c r="R54" s="200">
        <v>1</v>
      </c>
      <c r="S54" s="200">
        <v>14598.77833637631</v>
      </c>
      <c r="T54" s="200">
        <v>12613.05985795591</v>
      </c>
    </row>
    <row r="55" spans="1:20" x14ac:dyDescent="0.35">
      <c r="A55" s="201" t="s">
        <v>920</v>
      </c>
      <c r="B55" s="200">
        <v>17575.97007589932</v>
      </c>
      <c r="C55" s="200">
        <v>0</v>
      </c>
      <c r="D55" s="200">
        <v>101.3133474723892</v>
      </c>
      <c r="E55" s="200">
        <v>1053.02477869829</v>
      </c>
      <c r="F55" s="200">
        <v>0</v>
      </c>
      <c r="G55" s="200">
        <v>0</v>
      </c>
      <c r="H55" s="200">
        <v>1</v>
      </c>
      <c r="I55" s="200">
        <v>1</v>
      </c>
      <c r="J55" s="200">
        <v>1</v>
      </c>
      <c r="K55" s="200">
        <v>1</v>
      </c>
      <c r="L55" s="200">
        <v>0</v>
      </c>
      <c r="M55" s="200">
        <v>0</v>
      </c>
      <c r="N55" s="200">
        <v>0</v>
      </c>
      <c r="O55" s="200">
        <v>0</v>
      </c>
      <c r="P55" s="200">
        <v>17575.97007589932</v>
      </c>
      <c r="Q55" s="200">
        <v>0</v>
      </c>
      <c r="R55" s="200">
        <v>1</v>
      </c>
      <c r="S55" s="200">
        <v>32034.443556480139</v>
      </c>
      <c r="T55" s="200">
        <v>14458.473480580809</v>
      </c>
    </row>
    <row r="56" spans="1:20" x14ac:dyDescent="0.35">
      <c r="A56" s="201" t="s">
        <v>919</v>
      </c>
      <c r="B56" s="200">
        <v>0</v>
      </c>
      <c r="C56" s="200">
        <v>9112.3609904459809</v>
      </c>
      <c r="D56" s="200">
        <v>36.051191436743643</v>
      </c>
      <c r="E56" s="200">
        <v>0</v>
      </c>
      <c r="F56" s="200">
        <v>343.29931496402997</v>
      </c>
      <c r="G56" s="200">
        <v>0</v>
      </c>
      <c r="H56" s="200">
        <v>1</v>
      </c>
      <c r="I56" s="200">
        <v>1</v>
      </c>
      <c r="J56" s="200">
        <v>1</v>
      </c>
      <c r="K56" s="200">
        <v>1</v>
      </c>
      <c r="L56" s="200">
        <v>0</v>
      </c>
      <c r="M56" s="200">
        <v>0</v>
      </c>
      <c r="N56" s="200">
        <v>0</v>
      </c>
      <c r="O56" s="200">
        <v>0</v>
      </c>
      <c r="P56" s="200">
        <v>0</v>
      </c>
      <c r="Q56" s="200">
        <v>9112.3609904459809</v>
      </c>
      <c r="R56" s="200">
        <v>1</v>
      </c>
      <c r="S56" s="200">
        <v>8463.155694734156</v>
      </c>
      <c r="T56" s="200">
        <v>17575.51668518014</v>
      </c>
    </row>
    <row r="57" spans="1:20" x14ac:dyDescent="0.35">
      <c r="A57" s="201" t="s">
        <v>918</v>
      </c>
      <c r="B57" s="200">
        <v>0</v>
      </c>
      <c r="C57" s="200">
        <v>4289.2853050434387</v>
      </c>
      <c r="D57" s="200">
        <v>44.978364210145763</v>
      </c>
      <c r="E57" s="200">
        <v>0</v>
      </c>
      <c r="F57" s="200">
        <v>109.95550001186881</v>
      </c>
      <c r="G57" s="200">
        <v>0</v>
      </c>
      <c r="H57" s="200">
        <v>1</v>
      </c>
      <c r="I57" s="200">
        <v>1</v>
      </c>
      <c r="J57" s="200">
        <v>1</v>
      </c>
      <c r="K57" s="200">
        <v>1</v>
      </c>
      <c r="L57" s="200">
        <v>0</v>
      </c>
      <c r="M57" s="200">
        <v>0</v>
      </c>
      <c r="N57" s="200">
        <v>0</v>
      </c>
      <c r="O57" s="200">
        <v>0</v>
      </c>
      <c r="P57" s="200">
        <v>0</v>
      </c>
      <c r="Q57" s="200">
        <v>4289.2853050434387</v>
      </c>
      <c r="R57" s="200">
        <v>1</v>
      </c>
      <c r="S57" s="200">
        <v>16886.083302709922</v>
      </c>
      <c r="T57" s="200">
        <v>21175.36860775336</v>
      </c>
    </row>
    <row r="58" spans="1:20" x14ac:dyDescent="0.35">
      <c r="A58" s="201" t="s">
        <v>917</v>
      </c>
      <c r="B58" s="200">
        <v>0</v>
      </c>
      <c r="C58" s="200">
        <v>2042.328589986884</v>
      </c>
      <c r="D58" s="200">
        <v>78.055158545163422</v>
      </c>
      <c r="E58" s="200">
        <v>0</v>
      </c>
      <c r="F58" s="200">
        <v>26.95937504151982</v>
      </c>
      <c r="G58" s="200">
        <v>0</v>
      </c>
      <c r="H58" s="200">
        <v>1</v>
      </c>
      <c r="I58" s="200">
        <v>1</v>
      </c>
      <c r="J58" s="200">
        <v>1</v>
      </c>
      <c r="K58" s="200">
        <v>1</v>
      </c>
      <c r="L58" s="200">
        <v>0</v>
      </c>
      <c r="M58" s="200">
        <v>0</v>
      </c>
      <c r="N58" s="200">
        <v>0</v>
      </c>
      <c r="O58" s="200">
        <v>0</v>
      </c>
      <c r="P58" s="200">
        <v>0</v>
      </c>
      <c r="Q58" s="200">
        <v>2042.328589986884</v>
      </c>
      <c r="R58" s="200">
        <v>1</v>
      </c>
      <c r="S58" s="200">
        <v>14361.123526770691</v>
      </c>
      <c r="T58" s="200">
        <v>16403.452116757569</v>
      </c>
    </row>
    <row r="59" spans="1:20" x14ac:dyDescent="0.35">
      <c r="A59" s="201" t="s">
        <v>916</v>
      </c>
      <c r="B59" s="200">
        <v>0</v>
      </c>
      <c r="C59" s="200">
        <v>9694.310078108887</v>
      </c>
      <c r="D59" s="200">
        <v>57.588675079081227</v>
      </c>
      <c r="E59" s="200">
        <v>0</v>
      </c>
      <c r="F59" s="200">
        <v>1034.9107775581761</v>
      </c>
      <c r="G59" s="200">
        <v>0</v>
      </c>
      <c r="H59" s="200">
        <v>1</v>
      </c>
      <c r="I59" s="200">
        <v>1</v>
      </c>
      <c r="J59" s="200">
        <v>1</v>
      </c>
      <c r="K59" s="200">
        <v>1</v>
      </c>
      <c r="L59" s="200">
        <v>0</v>
      </c>
      <c r="M59" s="200">
        <v>0</v>
      </c>
      <c r="N59" s="200">
        <v>0</v>
      </c>
      <c r="O59" s="200">
        <v>0</v>
      </c>
      <c r="P59" s="200">
        <v>0</v>
      </c>
      <c r="Q59" s="200">
        <v>9694.310078108887</v>
      </c>
      <c r="R59" s="200">
        <v>1</v>
      </c>
      <c r="S59" s="200">
        <v>9866.6406237059709</v>
      </c>
      <c r="T59" s="200">
        <v>19560.950701814862</v>
      </c>
    </row>
    <row r="60" spans="1:20" x14ac:dyDescent="0.35">
      <c r="A60" s="201" t="s">
        <v>915</v>
      </c>
      <c r="B60" s="200">
        <v>0</v>
      </c>
      <c r="C60" s="200">
        <v>147.27299096586651</v>
      </c>
      <c r="D60" s="200">
        <v>65.657323937570112</v>
      </c>
      <c r="E60" s="200">
        <v>0</v>
      </c>
      <c r="F60" s="200">
        <v>7.100537173160733</v>
      </c>
      <c r="G60" s="200">
        <v>0</v>
      </c>
      <c r="H60" s="200">
        <v>1</v>
      </c>
      <c r="I60" s="200">
        <v>1</v>
      </c>
      <c r="J60" s="200">
        <v>1</v>
      </c>
      <c r="K60" s="200">
        <v>1</v>
      </c>
      <c r="L60" s="200">
        <v>0</v>
      </c>
      <c r="M60" s="200">
        <v>0</v>
      </c>
      <c r="N60" s="200">
        <v>0</v>
      </c>
      <c r="O60" s="200">
        <v>0</v>
      </c>
      <c r="P60" s="200">
        <v>0</v>
      </c>
      <c r="Q60" s="200">
        <v>147.27299096586651</v>
      </c>
      <c r="R60" s="200">
        <v>1</v>
      </c>
      <c r="S60" s="200">
        <v>31605.420747781609</v>
      </c>
      <c r="T60" s="200">
        <v>31752.693738747479</v>
      </c>
    </row>
    <row r="61" spans="1:20" x14ac:dyDescent="0.35">
      <c r="A61" s="201" t="s">
        <v>914</v>
      </c>
      <c r="B61" s="200">
        <v>0</v>
      </c>
      <c r="C61" s="200">
        <v>13516.82306731503</v>
      </c>
      <c r="D61" s="200">
        <v>56.693965837739881</v>
      </c>
      <c r="E61" s="200">
        <v>0</v>
      </c>
      <c r="F61" s="200">
        <v>129.76702046785289</v>
      </c>
      <c r="G61" s="200">
        <v>0</v>
      </c>
      <c r="H61" s="200">
        <v>1</v>
      </c>
      <c r="I61" s="200">
        <v>1</v>
      </c>
      <c r="J61" s="200">
        <v>1</v>
      </c>
      <c r="K61" s="200">
        <v>1</v>
      </c>
      <c r="L61" s="200">
        <v>0</v>
      </c>
      <c r="M61" s="200">
        <v>0</v>
      </c>
      <c r="N61" s="200">
        <v>0</v>
      </c>
      <c r="O61" s="200">
        <v>0</v>
      </c>
      <c r="P61" s="200">
        <v>0</v>
      </c>
      <c r="Q61" s="200">
        <v>13516.82306731503</v>
      </c>
      <c r="R61" s="200">
        <v>1</v>
      </c>
      <c r="S61" s="200">
        <v>5751.0521348942402</v>
      </c>
      <c r="T61" s="200">
        <v>19267.87520220927</v>
      </c>
    </row>
    <row r="62" spans="1:20" x14ac:dyDescent="0.35">
      <c r="A62" s="201" t="s">
        <v>913</v>
      </c>
      <c r="B62" s="200">
        <v>0</v>
      </c>
      <c r="C62" s="200">
        <v>6140.4471379619936</v>
      </c>
      <c r="D62" s="200">
        <v>58.982693421091398</v>
      </c>
      <c r="E62" s="200">
        <v>0</v>
      </c>
      <c r="F62" s="200">
        <v>164.35734280596159</v>
      </c>
      <c r="G62" s="200">
        <v>0</v>
      </c>
      <c r="H62" s="200">
        <v>1</v>
      </c>
      <c r="I62" s="200">
        <v>1</v>
      </c>
      <c r="J62" s="200">
        <v>1</v>
      </c>
      <c r="K62" s="200">
        <v>1</v>
      </c>
      <c r="L62" s="200">
        <v>0</v>
      </c>
      <c r="M62" s="200">
        <v>0</v>
      </c>
      <c r="N62" s="200">
        <v>0</v>
      </c>
      <c r="O62" s="200">
        <v>0</v>
      </c>
      <c r="P62" s="200">
        <v>0</v>
      </c>
      <c r="Q62" s="200">
        <v>6140.4471379619936</v>
      </c>
      <c r="R62" s="200">
        <v>1</v>
      </c>
      <c r="S62" s="200">
        <v>8691.1967900919426</v>
      </c>
      <c r="T62" s="200">
        <v>14831.64392805394</v>
      </c>
    </row>
    <row r="63" spans="1:20" x14ac:dyDescent="0.35">
      <c r="A63" s="201" t="s">
        <v>912</v>
      </c>
      <c r="B63" s="200">
        <v>0</v>
      </c>
      <c r="C63" s="200">
        <v>7305.8526817878228</v>
      </c>
      <c r="D63" s="200">
        <v>55.873103996371398</v>
      </c>
      <c r="E63" s="200">
        <v>0</v>
      </c>
      <c r="F63" s="200">
        <v>1666.2638307893681</v>
      </c>
      <c r="G63" s="200">
        <v>0</v>
      </c>
      <c r="H63" s="200">
        <v>1</v>
      </c>
      <c r="I63" s="200">
        <v>1</v>
      </c>
      <c r="J63" s="200">
        <v>1</v>
      </c>
      <c r="K63" s="200">
        <v>1</v>
      </c>
      <c r="L63" s="200">
        <v>0</v>
      </c>
      <c r="M63" s="200">
        <v>0</v>
      </c>
      <c r="N63" s="200">
        <v>0</v>
      </c>
      <c r="O63" s="200">
        <v>0</v>
      </c>
      <c r="P63" s="200">
        <v>0</v>
      </c>
      <c r="Q63" s="200">
        <v>7305.8526817878228</v>
      </c>
      <c r="R63" s="200">
        <v>1</v>
      </c>
      <c r="S63" s="200">
        <v>10345.169430768021</v>
      </c>
      <c r="T63" s="200">
        <v>17651.022112555838</v>
      </c>
    </row>
    <row r="64" spans="1:20" x14ac:dyDescent="0.35">
      <c r="A64" s="201" t="s">
        <v>911</v>
      </c>
      <c r="B64" s="200">
        <v>0</v>
      </c>
      <c r="C64" s="200">
        <v>3076.184149760571</v>
      </c>
      <c r="D64" s="200">
        <v>37.133349255994133</v>
      </c>
      <c r="E64" s="200">
        <v>0</v>
      </c>
      <c r="F64" s="200">
        <v>244.70558974917111</v>
      </c>
      <c r="G64" s="200">
        <v>0</v>
      </c>
      <c r="H64" s="200">
        <v>1</v>
      </c>
      <c r="I64" s="200">
        <v>1</v>
      </c>
      <c r="J64" s="200">
        <v>1</v>
      </c>
      <c r="K64" s="200">
        <v>1</v>
      </c>
      <c r="L64" s="200">
        <v>0</v>
      </c>
      <c r="M64" s="200">
        <v>0</v>
      </c>
      <c r="N64" s="200">
        <v>0</v>
      </c>
      <c r="O64" s="200">
        <v>0</v>
      </c>
      <c r="P64" s="200">
        <v>0</v>
      </c>
      <c r="Q64" s="200">
        <v>3076.184149760571</v>
      </c>
      <c r="R64" s="200">
        <v>1</v>
      </c>
      <c r="S64" s="200">
        <v>2175.1486596409281</v>
      </c>
      <c r="T64" s="200">
        <v>5251.3328094014987</v>
      </c>
    </row>
    <row r="65" spans="1:20" x14ac:dyDescent="0.35">
      <c r="A65" s="201" t="s">
        <v>910</v>
      </c>
      <c r="B65" s="200">
        <v>0</v>
      </c>
      <c r="C65" s="200">
        <v>127.76548086454009</v>
      </c>
      <c r="D65" s="200">
        <v>28.557433574714899</v>
      </c>
      <c r="E65" s="200">
        <v>0</v>
      </c>
      <c r="F65" s="200">
        <v>2.905415153622708</v>
      </c>
      <c r="G65" s="200">
        <v>0</v>
      </c>
      <c r="H65" s="200">
        <v>1</v>
      </c>
      <c r="I65" s="200">
        <v>1</v>
      </c>
      <c r="J65" s="200">
        <v>1</v>
      </c>
      <c r="K65" s="200">
        <v>1</v>
      </c>
      <c r="L65" s="200">
        <v>0</v>
      </c>
      <c r="M65" s="200">
        <v>0</v>
      </c>
      <c r="N65" s="200">
        <v>0</v>
      </c>
      <c r="O65" s="200">
        <v>0</v>
      </c>
      <c r="P65" s="200">
        <v>0</v>
      </c>
      <c r="Q65" s="200">
        <v>127.76548086454009</v>
      </c>
      <c r="R65" s="200">
        <v>1</v>
      </c>
      <c r="S65" s="200">
        <v>0</v>
      </c>
      <c r="T65" s="200">
        <v>127.76548086454009</v>
      </c>
    </row>
    <row r="66" spans="1:20" x14ac:dyDescent="0.35">
      <c r="A66" s="201" t="s">
        <v>909</v>
      </c>
      <c r="B66" s="200">
        <v>0</v>
      </c>
      <c r="C66" s="200">
        <v>3067.6681026088431</v>
      </c>
      <c r="D66" s="200">
        <v>16.576415688194469</v>
      </c>
      <c r="E66" s="200">
        <v>0</v>
      </c>
      <c r="F66" s="200">
        <v>1114.8857664360669</v>
      </c>
      <c r="G66" s="200">
        <v>0</v>
      </c>
      <c r="H66" s="200">
        <v>1</v>
      </c>
      <c r="I66" s="200">
        <v>1</v>
      </c>
      <c r="J66" s="200">
        <v>1</v>
      </c>
      <c r="K66" s="200">
        <v>1</v>
      </c>
      <c r="L66" s="200">
        <v>0</v>
      </c>
      <c r="M66" s="200">
        <v>0</v>
      </c>
      <c r="N66" s="200">
        <v>0</v>
      </c>
      <c r="O66" s="200">
        <v>0</v>
      </c>
      <c r="P66" s="200">
        <v>0</v>
      </c>
      <c r="Q66" s="200">
        <v>3067.6681026088431</v>
      </c>
      <c r="R66" s="200">
        <v>1</v>
      </c>
      <c r="S66" s="200">
        <v>2641.9092574669562</v>
      </c>
      <c r="T66" s="200">
        <v>5709.5773600757993</v>
      </c>
    </row>
    <row r="67" spans="1:20" x14ac:dyDescent="0.35">
      <c r="A67" s="201" t="s">
        <v>908</v>
      </c>
      <c r="B67" s="200">
        <v>0</v>
      </c>
      <c r="C67" s="200">
        <v>6187.3652223256786</v>
      </c>
      <c r="D67" s="200">
        <v>101.55374662486641</v>
      </c>
      <c r="E67" s="200">
        <v>0</v>
      </c>
      <c r="F67" s="200">
        <v>182.7927292830702</v>
      </c>
      <c r="G67" s="200">
        <v>0</v>
      </c>
      <c r="H67" s="200">
        <v>1</v>
      </c>
      <c r="I67" s="200">
        <v>1</v>
      </c>
      <c r="J67" s="200">
        <v>1</v>
      </c>
      <c r="K67" s="200">
        <v>1</v>
      </c>
      <c r="L67" s="200">
        <v>0</v>
      </c>
      <c r="M67" s="200">
        <v>0</v>
      </c>
      <c r="N67" s="200">
        <v>0</v>
      </c>
      <c r="O67" s="200">
        <v>0</v>
      </c>
      <c r="P67" s="200">
        <v>0</v>
      </c>
      <c r="Q67" s="200">
        <v>6187.3652223256786</v>
      </c>
      <c r="R67" s="200">
        <v>1</v>
      </c>
      <c r="S67" s="200">
        <v>3649.1465884698659</v>
      </c>
      <c r="T67" s="200">
        <v>9836.5118107955459</v>
      </c>
    </row>
    <row r="68" spans="1:20" x14ac:dyDescent="0.35">
      <c r="A68" s="201" t="s">
        <v>907</v>
      </c>
      <c r="B68" s="200">
        <v>1100.326523007973</v>
      </c>
      <c r="C68" s="200">
        <v>0</v>
      </c>
      <c r="D68" s="200">
        <v>30.81231718538476</v>
      </c>
      <c r="E68" s="200">
        <v>2586.0422357655129</v>
      </c>
      <c r="F68" s="200">
        <v>0</v>
      </c>
      <c r="G68" s="200">
        <v>0</v>
      </c>
      <c r="H68" s="200">
        <v>1</v>
      </c>
      <c r="I68" s="200">
        <v>1</v>
      </c>
      <c r="J68" s="200">
        <v>1</v>
      </c>
      <c r="K68" s="200">
        <v>1</v>
      </c>
      <c r="L68" s="200">
        <v>0</v>
      </c>
      <c r="M68" s="200">
        <v>0</v>
      </c>
      <c r="N68" s="200">
        <v>0</v>
      </c>
      <c r="O68" s="200">
        <v>0</v>
      </c>
      <c r="P68" s="200">
        <v>1100.326523007973</v>
      </c>
      <c r="Q68" s="200">
        <v>0</v>
      </c>
      <c r="R68" s="200">
        <v>1</v>
      </c>
      <c r="S68" s="200">
        <v>2851.532093987706</v>
      </c>
      <c r="T68" s="200">
        <v>1751.205570979733</v>
      </c>
    </row>
    <row r="69" spans="1:20" x14ac:dyDescent="0.35">
      <c r="A69" s="201" t="s">
        <v>906</v>
      </c>
      <c r="B69" s="200">
        <v>3009.2099589364861</v>
      </c>
      <c r="C69" s="200">
        <v>0</v>
      </c>
      <c r="D69" s="200">
        <v>72.450764120073202</v>
      </c>
      <c r="E69" s="200">
        <v>4140.9200469483221</v>
      </c>
      <c r="F69" s="200">
        <v>0</v>
      </c>
      <c r="G69" s="200">
        <v>0</v>
      </c>
      <c r="H69" s="200">
        <v>1</v>
      </c>
      <c r="I69" s="200">
        <v>1</v>
      </c>
      <c r="J69" s="200">
        <v>1</v>
      </c>
      <c r="K69" s="200">
        <v>1</v>
      </c>
      <c r="L69" s="200">
        <v>0</v>
      </c>
      <c r="M69" s="200">
        <v>0</v>
      </c>
      <c r="N69" s="200">
        <v>0</v>
      </c>
      <c r="O69" s="200">
        <v>0</v>
      </c>
      <c r="P69" s="200">
        <v>3009.2099589364861</v>
      </c>
      <c r="Q69" s="200">
        <v>0</v>
      </c>
      <c r="R69" s="200">
        <v>1</v>
      </c>
      <c r="S69" s="200">
        <v>7864.9456890707124</v>
      </c>
      <c r="T69" s="200">
        <v>4855.7357301342254</v>
      </c>
    </row>
    <row r="70" spans="1:20" x14ac:dyDescent="0.35">
      <c r="A70" s="201" t="s">
        <v>905</v>
      </c>
      <c r="B70" s="200">
        <v>2648.4765698554729</v>
      </c>
      <c r="C70" s="200">
        <v>0</v>
      </c>
      <c r="D70" s="200">
        <v>84.928944965698747</v>
      </c>
      <c r="E70" s="200">
        <v>807.65522667594973</v>
      </c>
      <c r="F70" s="200">
        <v>0</v>
      </c>
      <c r="G70" s="200">
        <v>0</v>
      </c>
      <c r="H70" s="200">
        <v>1</v>
      </c>
      <c r="I70" s="200">
        <v>1</v>
      </c>
      <c r="J70" s="200">
        <v>1</v>
      </c>
      <c r="K70" s="200">
        <v>1</v>
      </c>
      <c r="L70" s="200">
        <v>0</v>
      </c>
      <c r="M70" s="200">
        <v>0</v>
      </c>
      <c r="N70" s="200">
        <v>0</v>
      </c>
      <c r="O70" s="200">
        <v>0</v>
      </c>
      <c r="P70" s="200">
        <v>2648.4765698554729</v>
      </c>
      <c r="Q70" s="200">
        <v>0</v>
      </c>
      <c r="R70" s="200">
        <v>1</v>
      </c>
      <c r="S70" s="200">
        <v>27813.84088138898</v>
      </c>
      <c r="T70" s="200">
        <v>25165.3643115335</v>
      </c>
    </row>
    <row r="71" spans="1:20" x14ac:dyDescent="0.35">
      <c r="A71" s="201" t="s">
        <v>904</v>
      </c>
      <c r="B71" s="200">
        <v>701.84022017455072</v>
      </c>
      <c r="C71" s="200">
        <v>0</v>
      </c>
      <c r="D71" s="200">
        <v>35.333007138294427</v>
      </c>
      <c r="E71" s="200">
        <v>256.59933857427598</v>
      </c>
      <c r="F71" s="200">
        <v>0</v>
      </c>
      <c r="G71" s="200">
        <v>0</v>
      </c>
      <c r="H71" s="200">
        <v>1</v>
      </c>
      <c r="I71" s="200">
        <v>1</v>
      </c>
      <c r="J71" s="200">
        <v>1</v>
      </c>
      <c r="K71" s="200">
        <v>1</v>
      </c>
      <c r="L71" s="200">
        <v>0</v>
      </c>
      <c r="M71" s="200">
        <v>0</v>
      </c>
      <c r="N71" s="200">
        <v>0</v>
      </c>
      <c r="O71" s="200">
        <v>0</v>
      </c>
      <c r="P71" s="200">
        <v>701.84022017455072</v>
      </c>
      <c r="Q71" s="200">
        <v>0</v>
      </c>
      <c r="R71" s="200">
        <v>1</v>
      </c>
      <c r="S71" s="200">
        <v>2559.4590792423969</v>
      </c>
      <c r="T71" s="200">
        <v>1857.6188590678471</v>
      </c>
    </row>
    <row r="72" spans="1:20" x14ac:dyDescent="0.35">
      <c r="A72" s="201" t="s">
        <v>903</v>
      </c>
      <c r="B72" s="200">
        <v>0</v>
      </c>
      <c r="C72" s="200">
        <v>925.08663475798119</v>
      </c>
      <c r="D72" s="200">
        <v>61.4276418223603</v>
      </c>
      <c r="E72" s="200">
        <v>0</v>
      </c>
      <c r="F72" s="200">
        <v>129.9656562454802</v>
      </c>
      <c r="G72" s="200">
        <v>0</v>
      </c>
      <c r="H72" s="200">
        <v>1</v>
      </c>
      <c r="I72" s="200">
        <v>1</v>
      </c>
      <c r="J72" s="200">
        <v>1</v>
      </c>
      <c r="K72" s="200">
        <v>1</v>
      </c>
      <c r="L72" s="200">
        <v>0</v>
      </c>
      <c r="M72" s="200">
        <v>0</v>
      </c>
      <c r="N72" s="200">
        <v>0</v>
      </c>
      <c r="O72" s="200">
        <v>0</v>
      </c>
      <c r="P72" s="200">
        <v>0</v>
      </c>
      <c r="Q72" s="200">
        <v>925.08663475798119</v>
      </c>
      <c r="R72" s="200">
        <v>1</v>
      </c>
      <c r="S72" s="200">
        <v>255.43963405479241</v>
      </c>
      <c r="T72" s="200">
        <v>1180.5262688127741</v>
      </c>
    </row>
    <row r="73" spans="1:20" x14ac:dyDescent="0.35">
      <c r="A73" s="201" t="s">
        <v>902</v>
      </c>
      <c r="B73" s="200">
        <v>0</v>
      </c>
      <c r="C73" s="200">
        <v>478.00810129217689</v>
      </c>
      <c r="D73" s="200">
        <v>31.219086387236018</v>
      </c>
      <c r="E73" s="200">
        <v>0</v>
      </c>
      <c r="F73" s="200">
        <v>39.354170666026157</v>
      </c>
      <c r="G73" s="200">
        <v>0</v>
      </c>
      <c r="H73" s="200">
        <v>1</v>
      </c>
      <c r="I73" s="200">
        <v>1</v>
      </c>
      <c r="J73" s="200">
        <v>1</v>
      </c>
      <c r="K73" s="200">
        <v>1</v>
      </c>
      <c r="L73" s="200">
        <v>0</v>
      </c>
      <c r="M73" s="200">
        <v>0</v>
      </c>
      <c r="N73" s="200">
        <v>0</v>
      </c>
      <c r="O73" s="200">
        <v>0</v>
      </c>
      <c r="P73" s="200">
        <v>0</v>
      </c>
      <c r="Q73" s="200">
        <v>478.00810129217689</v>
      </c>
      <c r="R73" s="200">
        <v>1</v>
      </c>
      <c r="S73" s="200">
        <v>2321.7684880196321</v>
      </c>
      <c r="T73" s="200">
        <v>2799.776589311808</v>
      </c>
    </row>
    <row r="74" spans="1:20" x14ac:dyDescent="0.35">
      <c r="A74" s="201" t="s">
        <v>901</v>
      </c>
      <c r="B74" s="200">
        <v>5740.5745125327576</v>
      </c>
      <c r="C74" s="200">
        <v>0</v>
      </c>
      <c r="D74" s="200">
        <v>76.919932226062301</v>
      </c>
      <c r="E74" s="200">
        <v>3573.5775492786788</v>
      </c>
      <c r="F74" s="200">
        <v>0</v>
      </c>
      <c r="G74" s="200">
        <v>0</v>
      </c>
      <c r="H74" s="200">
        <v>1</v>
      </c>
      <c r="I74" s="200">
        <v>1</v>
      </c>
      <c r="J74" s="200">
        <v>1</v>
      </c>
      <c r="K74" s="200">
        <v>1</v>
      </c>
      <c r="L74" s="200">
        <v>0</v>
      </c>
      <c r="M74" s="200">
        <v>0</v>
      </c>
      <c r="N74" s="200">
        <v>0</v>
      </c>
      <c r="O74" s="200">
        <v>0</v>
      </c>
      <c r="P74" s="200">
        <v>5740.5745125327576</v>
      </c>
      <c r="Q74" s="200">
        <v>0</v>
      </c>
      <c r="R74" s="200">
        <v>1</v>
      </c>
      <c r="S74" s="200">
        <v>11520.5509156966</v>
      </c>
      <c r="T74" s="200">
        <v>5779.9764031638433</v>
      </c>
    </row>
    <row r="75" spans="1:20" x14ac:dyDescent="0.35">
      <c r="A75" s="201" t="s">
        <v>900</v>
      </c>
      <c r="B75" s="200">
        <v>12383.064076924609</v>
      </c>
      <c r="C75" s="200">
        <v>0</v>
      </c>
      <c r="D75" s="200">
        <v>215.5441913878731</v>
      </c>
      <c r="E75" s="200">
        <v>1819.79818598061</v>
      </c>
      <c r="F75" s="200">
        <v>0</v>
      </c>
      <c r="G75" s="200">
        <v>0</v>
      </c>
      <c r="H75" s="200">
        <v>1</v>
      </c>
      <c r="I75" s="200">
        <v>1</v>
      </c>
      <c r="J75" s="200">
        <v>1</v>
      </c>
      <c r="K75" s="200">
        <v>1</v>
      </c>
      <c r="L75" s="200">
        <v>0</v>
      </c>
      <c r="M75" s="200">
        <v>0</v>
      </c>
      <c r="N75" s="200">
        <v>0</v>
      </c>
      <c r="O75" s="200">
        <v>0</v>
      </c>
      <c r="P75" s="200">
        <v>12383.064076924609</v>
      </c>
      <c r="Q75" s="200">
        <v>0</v>
      </c>
      <c r="R75" s="200">
        <v>1</v>
      </c>
      <c r="S75" s="200">
        <v>59458.188310844816</v>
      </c>
      <c r="T75" s="200">
        <v>47075.124233920207</v>
      </c>
    </row>
    <row r="76" spans="1:20" x14ac:dyDescent="0.35">
      <c r="A76" s="201" t="s">
        <v>899</v>
      </c>
      <c r="B76" s="200">
        <v>0</v>
      </c>
      <c r="C76" s="200">
        <v>3731.875372735788</v>
      </c>
      <c r="D76" s="200">
        <v>38.439967655981498</v>
      </c>
      <c r="E76" s="200">
        <v>0</v>
      </c>
      <c r="F76" s="200">
        <v>7938.7956634574439</v>
      </c>
      <c r="G76" s="200">
        <v>0</v>
      </c>
      <c r="H76" s="200">
        <v>1</v>
      </c>
      <c r="I76" s="200">
        <v>1</v>
      </c>
      <c r="J76" s="200">
        <v>1</v>
      </c>
      <c r="K76" s="200">
        <v>1</v>
      </c>
      <c r="L76" s="200">
        <v>0</v>
      </c>
      <c r="M76" s="200">
        <v>0</v>
      </c>
      <c r="N76" s="200">
        <v>0</v>
      </c>
      <c r="O76" s="200">
        <v>0</v>
      </c>
      <c r="P76" s="200">
        <v>0</v>
      </c>
      <c r="Q76" s="200">
        <v>3731.875372735788</v>
      </c>
      <c r="R76" s="200">
        <v>1</v>
      </c>
      <c r="S76" s="200">
        <v>768.38904800450507</v>
      </c>
      <c r="T76" s="200">
        <v>4500.2644207402936</v>
      </c>
    </row>
    <row r="77" spans="1:20" x14ac:dyDescent="0.35">
      <c r="A77" s="201" t="s">
        <v>898</v>
      </c>
      <c r="B77" s="200">
        <v>5838.9220581026138</v>
      </c>
      <c r="C77" s="200">
        <v>0</v>
      </c>
      <c r="D77" s="200">
        <v>104.96689948036941</v>
      </c>
      <c r="E77" s="200">
        <v>16779.739158941989</v>
      </c>
      <c r="F77" s="200">
        <v>0</v>
      </c>
      <c r="G77" s="200">
        <v>0</v>
      </c>
      <c r="H77" s="200">
        <v>1</v>
      </c>
      <c r="I77" s="200">
        <v>1</v>
      </c>
      <c r="J77" s="200">
        <v>1</v>
      </c>
      <c r="K77" s="200">
        <v>1</v>
      </c>
      <c r="L77" s="200">
        <v>0</v>
      </c>
      <c r="M77" s="200">
        <v>0</v>
      </c>
      <c r="N77" s="200">
        <v>0</v>
      </c>
      <c r="O77" s="200">
        <v>0</v>
      </c>
      <c r="P77" s="200">
        <v>5838.9220581026138</v>
      </c>
      <c r="Q77" s="200">
        <v>0</v>
      </c>
      <c r="R77" s="200">
        <v>1</v>
      </c>
      <c r="S77" s="200">
        <v>8565.1812345895505</v>
      </c>
      <c r="T77" s="200">
        <v>2726.2591764869371</v>
      </c>
    </row>
    <row r="78" spans="1:20" x14ac:dyDescent="0.35">
      <c r="A78" s="201" t="s">
        <v>897</v>
      </c>
      <c r="B78" s="200">
        <v>44486.908143120912</v>
      </c>
      <c r="C78" s="200">
        <v>0</v>
      </c>
      <c r="D78" s="200">
        <v>78.680616788407292</v>
      </c>
      <c r="E78" s="200">
        <v>45073.117675886911</v>
      </c>
      <c r="F78" s="200">
        <v>0</v>
      </c>
      <c r="G78" s="200">
        <v>0</v>
      </c>
      <c r="H78" s="200">
        <v>1</v>
      </c>
      <c r="I78" s="200">
        <v>1</v>
      </c>
      <c r="J78" s="200">
        <v>1</v>
      </c>
      <c r="K78" s="200">
        <v>1</v>
      </c>
      <c r="L78" s="200">
        <v>0</v>
      </c>
      <c r="M78" s="200">
        <v>0</v>
      </c>
      <c r="N78" s="200">
        <v>0</v>
      </c>
      <c r="O78" s="200">
        <v>0</v>
      </c>
      <c r="P78" s="200">
        <v>44486.908143120912</v>
      </c>
      <c r="Q78" s="200">
        <v>0</v>
      </c>
      <c r="R78" s="200">
        <v>1</v>
      </c>
      <c r="S78" s="200">
        <v>98204.328479822827</v>
      </c>
      <c r="T78" s="200">
        <v>53717.420336701922</v>
      </c>
    </row>
    <row r="79" spans="1:20" x14ac:dyDescent="0.35">
      <c r="A79" s="201" t="s">
        <v>896</v>
      </c>
      <c r="B79" s="200">
        <v>0</v>
      </c>
      <c r="C79" s="200">
        <v>14080.406482646609</v>
      </c>
      <c r="D79" s="200">
        <v>89.560858651253625</v>
      </c>
      <c r="E79" s="200">
        <v>0</v>
      </c>
      <c r="F79" s="200" t="s">
        <v>990</v>
      </c>
      <c r="G79" s="200">
        <v>0</v>
      </c>
      <c r="H79" s="200">
        <v>1</v>
      </c>
      <c r="I79" s="200">
        <v>1</v>
      </c>
      <c r="J79" s="200">
        <v>1</v>
      </c>
      <c r="K79" s="200">
        <v>1</v>
      </c>
      <c r="L79" s="200">
        <v>0</v>
      </c>
      <c r="M79" s="200">
        <v>0</v>
      </c>
      <c r="N79" s="200">
        <v>0</v>
      </c>
      <c r="O79" s="200">
        <v>0</v>
      </c>
      <c r="P79" s="200">
        <v>0</v>
      </c>
      <c r="Q79" s="200">
        <v>14080.406482646609</v>
      </c>
      <c r="R79" s="200">
        <v>1</v>
      </c>
      <c r="S79" s="200">
        <v>19123.027850493341</v>
      </c>
      <c r="T79" s="200">
        <v>33203.43433313995</v>
      </c>
    </row>
    <row r="80" spans="1:20" x14ac:dyDescent="0.35">
      <c r="A80" s="201" t="s">
        <v>895</v>
      </c>
      <c r="B80" s="200">
        <v>20239.046681352858</v>
      </c>
      <c r="C80" s="200">
        <v>0</v>
      </c>
      <c r="D80" s="200">
        <v>86.224315124093025</v>
      </c>
      <c r="E80" s="200">
        <v>164698.61420555561</v>
      </c>
      <c r="F80" s="200">
        <v>0</v>
      </c>
      <c r="G80" s="200">
        <v>0</v>
      </c>
      <c r="H80" s="200">
        <v>1</v>
      </c>
      <c r="I80" s="200">
        <v>1</v>
      </c>
      <c r="J80" s="200">
        <v>1</v>
      </c>
      <c r="K80" s="200">
        <v>1</v>
      </c>
      <c r="L80" s="200">
        <v>0</v>
      </c>
      <c r="M80" s="200">
        <v>0</v>
      </c>
      <c r="N80" s="200">
        <v>0</v>
      </c>
      <c r="O80" s="200">
        <v>0</v>
      </c>
      <c r="P80" s="200">
        <v>20239.046681352858</v>
      </c>
      <c r="Q80" s="200">
        <v>0</v>
      </c>
      <c r="R80" s="200">
        <v>1</v>
      </c>
      <c r="S80" s="200">
        <v>38503.998706216873</v>
      </c>
      <c r="T80" s="200">
        <v>18264.952024864011</v>
      </c>
    </row>
    <row r="81" spans="1:20" x14ac:dyDescent="0.35">
      <c r="A81" s="201" t="s">
        <v>894</v>
      </c>
      <c r="B81" s="200">
        <v>0</v>
      </c>
      <c r="C81" s="200">
        <v>0</v>
      </c>
      <c r="D81" s="200">
        <v>0</v>
      </c>
      <c r="E81" s="200">
        <v>0</v>
      </c>
      <c r="F81" s="200">
        <v>0</v>
      </c>
      <c r="G81" s="200">
        <v>0</v>
      </c>
      <c r="H81" s="200">
        <v>1</v>
      </c>
      <c r="I81" s="200">
        <v>1</v>
      </c>
      <c r="J81" s="200">
        <v>1</v>
      </c>
      <c r="K81" s="200">
        <v>1</v>
      </c>
      <c r="L81" s="200">
        <v>0</v>
      </c>
      <c r="M81" s="200">
        <v>0</v>
      </c>
      <c r="N81" s="200">
        <v>0</v>
      </c>
      <c r="O81" s="200">
        <v>0</v>
      </c>
      <c r="P81" s="200">
        <v>0</v>
      </c>
      <c r="Q81" s="200">
        <v>0</v>
      </c>
      <c r="R81" s="200">
        <v>1</v>
      </c>
      <c r="S81" s="200">
        <v>0</v>
      </c>
      <c r="T81" s="200">
        <v>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A2BEF-B249-4C65-84C1-A58EE6E78395}">
  <dimension ref="A1:D383"/>
  <sheetViews>
    <sheetView zoomScale="85" zoomScaleNormal="85" workbookViewId="0"/>
  </sheetViews>
  <sheetFormatPr defaultRowHeight="14.5" x14ac:dyDescent="0.35"/>
  <cols>
    <col min="1" max="2" width="25.7265625" style="201" customWidth="1"/>
    <col min="3" max="16384" width="8.7265625" style="199"/>
  </cols>
  <sheetData>
    <row r="1" spans="1:2" x14ac:dyDescent="0.35">
      <c r="A1" s="201" t="s">
        <v>878</v>
      </c>
      <c r="B1" s="201" t="s">
        <v>474</v>
      </c>
    </row>
    <row r="2" spans="1:2" x14ac:dyDescent="0.35">
      <c r="A2" s="201" t="s">
        <v>877</v>
      </c>
      <c r="B2" s="201" t="s">
        <v>475</v>
      </c>
    </row>
    <row r="3" spans="1:2" x14ac:dyDescent="0.35">
      <c r="A3" s="201" t="s">
        <v>876</v>
      </c>
      <c r="B3" s="201" t="s">
        <v>859</v>
      </c>
    </row>
    <row r="4" spans="1:2" x14ac:dyDescent="0.35">
      <c r="A4" s="201" t="s">
        <v>7</v>
      </c>
      <c r="B4" s="201" t="s">
        <v>875</v>
      </c>
    </row>
    <row r="5" spans="1:2" x14ac:dyDescent="0.35">
      <c r="A5" s="201" t="s">
        <v>874</v>
      </c>
      <c r="B5" s="201" t="s">
        <v>965</v>
      </c>
    </row>
    <row r="6" spans="1:2" x14ac:dyDescent="0.35">
      <c r="A6" s="201" t="s">
        <v>873</v>
      </c>
      <c r="B6" s="201" t="s">
        <v>964</v>
      </c>
    </row>
    <row r="7" spans="1:2" x14ac:dyDescent="0.35">
      <c r="A7" s="201" t="s">
        <v>872</v>
      </c>
      <c r="B7" s="201">
        <v>19675</v>
      </c>
    </row>
    <row r="8" spans="1:2" x14ac:dyDescent="0.35">
      <c r="A8" s="201" t="s">
        <v>871</v>
      </c>
      <c r="B8" s="201">
        <v>10332</v>
      </c>
    </row>
    <row r="9" spans="1:2" x14ac:dyDescent="0.35">
      <c r="A9" s="201" t="s">
        <v>6</v>
      </c>
      <c r="B9" s="201" t="s">
        <v>214</v>
      </c>
    </row>
    <row r="10" spans="1:2" x14ac:dyDescent="0.35">
      <c r="A10" s="201" t="s">
        <v>476</v>
      </c>
      <c r="B10" s="201" t="s">
        <v>963</v>
      </c>
    </row>
    <row r="11" spans="1:2" x14ac:dyDescent="0.35">
      <c r="A11" s="201" t="s">
        <v>477</v>
      </c>
      <c r="B11" s="201" t="s">
        <v>890</v>
      </c>
    </row>
    <row r="12" spans="1:2" x14ac:dyDescent="0.35">
      <c r="A12" s="201" t="s">
        <v>891</v>
      </c>
      <c r="B12" s="201" t="s">
        <v>479</v>
      </c>
    </row>
    <row r="13" spans="1:2" x14ac:dyDescent="0.35">
      <c r="A13" s="201" t="s">
        <v>480</v>
      </c>
      <c r="B13" s="201" t="s">
        <v>890</v>
      </c>
    </row>
    <row r="14" spans="1:2" x14ac:dyDescent="0.35">
      <c r="A14" s="201" t="s">
        <v>889</v>
      </c>
      <c r="B14" s="201">
        <v>15</v>
      </c>
    </row>
    <row r="15" spans="1:2" x14ac:dyDescent="0.35">
      <c r="A15" s="201" t="s">
        <v>888</v>
      </c>
      <c r="B15" s="201">
        <v>16</v>
      </c>
    </row>
    <row r="16" spans="1:2" x14ac:dyDescent="0.35">
      <c r="A16" s="201" t="s">
        <v>887</v>
      </c>
      <c r="B16" s="201">
        <v>2</v>
      </c>
    </row>
    <row r="17" spans="1:4" x14ac:dyDescent="0.35">
      <c r="A17" s="201" t="s">
        <v>892</v>
      </c>
      <c r="B17" s="201">
        <v>99</v>
      </c>
    </row>
    <row r="19" spans="1:4" x14ac:dyDescent="0.35">
      <c r="A19" s="201" t="s">
        <v>481</v>
      </c>
      <c r="B19" s="201" t="s">
        <v>237</v>
      </c>
    </row>
    <row r="20" spans="1:4" x14ac:dyDescent="0.35">
      <c r="A20" s="201" t="s">
        <v>482</v>
      </c>
      <c r="B20" s="201" t="s">
        <v>962</v>
      </c>
    </row>
    <row r="21" spans="1:4" x14ac:dyDescent="0.35">
      <c r="A21" s="201" t="s">
        <v>483</v>
      </c>
      <c r="B21" s="201">
        <v>1</v>
      </c>
    </row>
    <row r="22" spans="1:4" x14ac:dyDescent="0.35">
      <c r="A22" s="201" t="s">
        <v>484</v>
      </c>
      <c r="B22" s="201">
        <v>1000</v>
      </c>
    </row>
    <row r="23" spans="1:4" x14ac:dyDescent="0.35">
      <c r="A23" s="201" t="s">
        <v>485</v>
      </c>
      <c r="B23" s="201" t="b">
        <v>0</v>
      </c>
      <c r="C23" s="199" t="s">
        <v>486</v>
      </c>
      <c r="D23" s="199" t="s">
        <v>487</v>
      </c>
    </row>
    <row r="24" spans="1:4" x14ac:dyDescent="0.35">
      <c r="A24" s="201" t="s">
        <v>488</v>
      </c>
      <c r="B24" s="201" t="s">
        <v>239</v>
      </c>
    </row>
    <row r="25" spans="1:4" x14ac:dyDescent="0.35">
      <c r="A25" s="201" t="s">
        <v>489</v>
      </c>
      <c r="B25" s="201" t="s">
        <v>870</v>
      </c>
    </row>
    <row r="26" spans="1:4" x14ac:dyDescent="0.35">
      <c r="A26" s="201" t="s">
        <v>490</v>
      </c>
      <c r="B26" s="201">
        <v>1</v>
      </c>
    </row>
    <row r="27" spans="1:4" x14ac:dyDescent="0.35">
      <c r="A27" s="201" t="s">
        <v>491</v>
      </c>
      <c r="B27" s="201">
        <v>0.01</v>
      </c>
    </row>
    <row r="28" spans="1:4" x14ac:dyDescent="0.35">
      <c r="A28" s="201" t="s">
        <v>492</v>
      </c>
      <c r="B28" s="201" t="b">
        <v>1</v>
      </c>
      <c r="C28" s="199" t="s">
        <v>486</v>
      </c>
      <c r="D28" s="199" t="s">
        <v>487</v>
      </c>
    </row>
    <row r="29" spans="1:4" x14ac:dyDescent="0.35">
      <c r="A29" s="201" t="s">
        <v>493</v>
      </c>
      <c r="B29" s="201" t="s">
        <v>241</v>
      </c>
    </row>
    <row r="30" spans="1:4" x14ac:dyDescent="0.35">
      <c r="A30" s="201" t="s">
        <v>494</v>
      </c>
      <c r="B30" s="201" t="s">
        <v>961</v>
      </c>
    </row>
    <row r="31" spans="1:4" x14ac:dyDescent="0.35">
      <c r="A31" s="201" t="s">
        <v>495</v>
      </c>
      <c r="B31" s="201">
        <v>1</v>
      </c>
    </row>
    <row r="32" spans="1:4" x14ac:dyDescent="0.35">
      <c r="A32" s="201" t="s">
        <v>496</v>
      </c>
      <c r="B32" s="201">
        <v>1000</v>
      </c>
    </row>
    <row r="33" spans="1:4" x14ac:dyDescent="0.35">
      <c r="A33" s="201" t="s">
        <v>497</v>
      </c>
      <c r="B33" s="201" t="b">
        <v>0</v>
      </c>
      <c r="C33" s="199" t="s">
        <v>486</v>
      </c>
      <c r="D33" s="199" t="s">
        <v>487</v>
      </c>
    </row>
    <row r="34" spans="1:4" x14ac:dyDescent="0.35">
      <c r="A34" s="201" t="s">
        <v>498</v>
      </c>
      <c r="B34" s="201" t="s">
        <v>242</v>
      </c>
    </row>
    <row r="35" spans="1:4" x14ac:dyDescent="0.35">
      <c r="A35" s="201" t="s">
        <v>499</v>
      </c>
      <c r="B35" s="201" t="s">
        <v>243</v>
      </c>
    </row>
    <row r="36" spans="1:4" x14ac:dyDescent="0.35">
      <c r="A36" s="201" t="s">
        <v>500</v>
      </c>
      <c r="B36" s="201">
        <v>1</v>
      </c>
    </row>
    <row r="37" spans="1:4" x14ac:dyDescent="0.35">
      <c r="A37" s="201" t="s">
        <v>501</v>
      </c>
      <c r="B37" s="201">
        <v>0.01</v>
      </c>
    </row>
    <row r="38" spans="1:4" x14ac:dyDescent="0.35">
      <c r="A38" s="201" t="s">
        <v>502</v>
      </c>
      <c r="B38" s="201" t="b">
        <v>1</v>
      </c>
      <c r="C38" s="199" t="s">
        <v>486</v>
      </c>
      <c r="D38" s="199" t="s">
        <v>487</v>
      </c>
    </row>
    <row r="39" spans="1:4" x14ac:dyDescent="0.35">
      <c r="A39" s="201" t="s">
        <v>503</v>
      </c>
      <c r="B39" s="201" t="s">
        <v>244</v>
      </c>
    </row>
    <row r="40" spans="1:4" x14ac:dyDescent="0.35">
      <c r="A40" s="201" t="s">
        <v>504</v>
      </c>
      <c r="B40" s="201" t="s">
        <v>960</v>
      </c>
    </row>
    <row r="41" spans="1:4" x14ac:dyDescent="0.35">
      <c r="A41" s="201" t="s">
        <v>505</v>
      </c>
      <c r="B41" s="201">
        <v>1</v>
      </c>
    </row>
    <row r="42" spans="1:4" x14ac:dyDescent="0.35">
      <c r="A42" s="201" t="s">
        <v>506</v>
      </c>
      <c r="B42" s="201">
        <v>1000</v>
      </c>
    </row>
    <row r="43" spans="1:4" x14ac:dyDescent="0.35">
      <c r="A43" s="201" t="s">
        <v>507</v>
      </c>
      <c r="B43" s="201" t="b">
        <v>0</v>
      </c>
      <c r="C43" s="199" t="s">
        <v>486</v>
      </c>
      <c r="D43" s="199" t="s">
        <v>487</v>
      </c>
    </row>
    <row r="44" spans="1:4" x14ac:dyDescent="0.35">
      <c r="A44" s="201" t="s">
        <v>508</v>
      </c>
      <c r="B44" s="201" t="s">
        <v>245</v>
      </c>
    </row>
    <row r="45" spans="1:4" x14ac:dyDescent="0.35">
      <c r="A45" s="201" t="s">
        <v>509</v>
      </c>
      <c r="B45" s="201" t="s">
        <v>246</v>
      </c>
    </row>
    <row r="46" spans="1:4" x14ac:dyDescent="0.35">
      <c r="A46" s="201" t="s">
        <v>510</v>
      </c>
      <c r="B46" s="201">
        <v>1</v>
      </c>
    </row>
    <row r="47" spans="1:4" x14ac:dyDescent="0.35">
      <c r="A47" s="201" t="s">
        <v>511</v>
      </c>
      <c r="B47" s="201">
        <v>0.01</v>
      </c>
    </row>
    <row r="48" spans="1:4" x14ac:dyDescent="0.35">
      <c r="A48" s="201" t="s">
        <v>512</v>
      </c>
      <c r="B48" s="201" t="b">
        <v>1</v>
      </c>
      <c r="C48" s="199" t="s">
        <v>486</v>
      </c>
      <c r="D48" s="199" t="s">
        <v>487</v>
      </c>
    </row>
    <row r="49" spans="1:4" x14ac:dyDescent="0.35">
      <c r="A49" s="201" t="s">
        <v>513</v>
      </c>
      <c r="B49" s="201" t="s">
        <v>247</v>
      </c>
    </row>
    <row r="50" spans="1:4" x14ac:dyDescent="0.35">
      <c r="A50" s="201" t="s">
        <v>514</v>
      </c>
      <c r="B50" s="201" t="s">
        <v>959</v>
      </c>
    </row>
    <row r="51" spans="1:4" x14ac:dyDescent="0.35">
      <c r="A51" s="201" t="s">
        <v>515</v>
      </c>
      <c r="B51" s="201">
        <v>1</v>
      </c>
    </row>
    <row r="52" spans="1:4" x14ac:dyDescent="0.35">
      <c r="A52" s="201" t="s">
        <v>516</v>
      </c>
      <c r="B52" s="201">
        <v>1000</v>
      </c>
    </row>
    <row r="53" spans="1:4" x14ac:dyDescent="0.35">
      <c r="A53" s="201" t="s">
        <v>517</v>
      </c>
      <c r="B53" s="201" t="b">
        <v>0</v>
      </c>
      <c r="C53" s="199" t="s">
        <v>486</v>
      </c>
      <c r="D53" s="199" t="s">
        <v>487</v>
      </c>
    </row>
    <row r="54" spans="1:4" x14ac:dyDescent="0.35">
      <c r="A54" s="201" t="s">
        <v>518</v>
      </c>
      <c r="B54" s="201" t="s">
        <v>249</v>
      </c>
    </row>
    <row r="55" spans="1:4" x14ac:dyDescent="0.35">
      <c r="A55" s="201" t="s">
        <v>519</v>
      </c>
      <c r="B55" s="201" t="s">
        <v>250</v>
      </c>
    </row>
    <row r="56" spans="1:4" x14ac:dyDescent="0.35">
      <c r="A56" s="201" t="s">
        <v>520</v>
      </c>
      <c r="B56" s="201">
        <v>1</v>
      </c>
    </row>
    <row r="57" spans="1:4" x14ac:dyDescent="0.35">
      <c r="A57" s="201" t="s">
        <v>521</v>
      </c>
      <c r="B57" s="201">
        <v>0.01</v>
      </c>
    </row>
    <row r="58" spans="1:4" x14ac:dyDescent="0.35">
      <c r="A58" s="201" t="s">
        <v>522</v>
      </c>
      <c r="B58" s="201" t="b">
        <v>1</v>
      </c>
      <c r="C58" s="199" t="s">
        <v>486</v>
      </c>
      <c r="D58" s="199" t="s">
        <v>487</v>
      </c>
    </row>
    <row r="59" spans="1:4" x14ac:dyDescent="0.35">
      <c r="A59" s="201" t="s">
        <v>523</v>
      </c>
      <c r="B59" s="201" t="s">
        <v>251</v>
      </c>
    </row>
    <row r="60" spans="1:4" x14ac:dyDescent="0.35">
      <c r="A60" s="201" t="s">
        <v>524</v>
      </c>
      <c r="B60" s="201" t="s">
        <v>164</v>
      </c>
    </row>
    <row r="61" spans="1:4" x14ac:dyDescent="0.35">
      <c r="A61" s="201" t="s">
        <v>525</v>
      </c>
      <c r="B61" s="201">
        <v>0</v>
      </c>
    </row>
    <row r="62" spans="1:4" x14ac:dyDescent="0.35">
      <c r="A62" s="201" t="s">
        <v>526</v>
      </c>
      <c r="B62" s="201">
        <v>0.01</v>
      </c>
    </row>
    <row r="63" spans="1:4" x14ac:dyDescent="0.35">
      <c r="A63" s="201" t="s">
        <v>527</v>
      </c>
      <c r="B63" s="201" t="b">
        <v>1</v>
      </c>
      <c r="C63" s="199" t="s">
        <v>486</v>
      </c>
      <c r="D63" s="199" t="s">
        <v>487</v>
      </c>
    </row>
    <row r="64" spans="1:4" x14ac:dyDescent="0.35">
      <c r="A64" s="201" t="s">
        <v>528</v>
      </c>
      <c r="B64" s="201" t="s">
        <v>252</v>
      </c>
    </row>
    <row r="65" spans="1:4" x14ac:dyDescent="0.35">
      <c r="A65" s="201" t="s">
        <v>529</v>
      </c>
      <c r="B65" s="201" t="s">
        <v>960</v>
      </c>
    </row>
    <row r="66" spans="1:4" x14ac:dyDescent="0.35">
      <c r="A66" s="201" t="s">
        <v>530</v>
      </c>
      <c r="B66" s="201">
        <v>1</v>
      </c>
    </row>
    <row r="67" spans="1:4" x14ac:dyDescent="0.35">
      <c r="A67" s="201" t="s">
        <v>531</v>
      </c>
      <c r="B67" s="201">
        <v>1000</v>
      </c>
    </row>
    <row r="68" spans="1:4" x14ac:dyDescent="0.35">
      <c r="A68" s="201" t="s">
        <v>532</v>
      </c>
      <c r="B68" s="201" t="b">
        <v>0</v>
      </c>
      <c r="C68" s="199" t="s">
        <v>486</v>
      </c>
      <c r="D68" s="199" t="s">
        <v>487</v>
      </c>
    </row>
    <row r="69" spans="1:4" x14ac:dyDescent="0.35">
      <c r="A69" s="201" t="s">
        <v>533</v>
      </c>
      <c r="B69" s="201" t="s">
        <v>253</v>
      </c>
    </row>
    <row r="70" spans="1:4" x14ac:dyDescent="0.35">
      <c r="A70" s="201" t="s">
        <v>534</v>
      </c>
      <c r="B70" s="201" t="s">
        <v>246</v>
      </c>
    </row>
    <row r="71" spans="1:4" x14ac:dyDescent="0.35">
      <c r="A71" s="201" t="s">
        <v>535</v>
      </c>
      <c r="B71" s="201">
        <v>1</v>
      </c>
    </row>
    <row r="72" spans="1:4" x14ac:dyDescent="0.35">
      <c r="A72" s="201" t="s">
        <v>536</v>
      </c>
      <c r="B72" s="201">
        <v>0.01</v>
      </c>
    </row>
    <row r="73" spans="1:4" x14ac:dyDescent="0.35">
      <c r="A73" s="201" t="s">
        <v>537</v>
      </c>
      <c r="B73" s="201" t="b">
        <v>1</v>
      </c>
      <c r="C73" s="199" t="s">
        <v>486</v>
      </c>
      <c r="D73" s="199" t="s">
        <v>487</v>
      </c>
    </row>
    <row r="74" spans="1:4" x14ac:dyDescent="0.35">
      <c r="A74" s="201" t="s">
        <v>538</v>
      </c>
      <c r="B74" s="201" t="s">
        <v>539</v>
      </c>
    </row>
    <row r="75" spans="1:4" x14ac:dyDescent="0.35">
      <c r="A75" s="201" t="s">
        <v>540</v>
      </c>
      <c r="B75" s="201" t="s">
        <v>988</v>
      </c>
    </row>
    <row r="76" spans="1:4" x14ac:dyDescent="0.35">
      <c r="A76" s="201" t="s">
        <v>541</v>
      </c>
      <c r="B76" s="201">
        <v>1</v>
      </c>
    </row>
    <row r="77" spans="1:4" x14ac:dyDescent="0.35">
      <c r="A77" s="201" t="s">
        <v>542</v>
      </c>
      <c r="B77" s="201">
        <v>1000</v>
      </c>
    </row>
    <row r="78" spans="1:4" x14ac:dyDescent="0.35">
      <c r="A78" s="201" t="s">
        <v>543</v>
      </c>
      <c r="B78" s="201" t="b">
        <v>0</v>
      </c>
      <c r="C78" s="199" t="s">
        <v>486</v>
      </c>
      <c r="D78" s="199" t="s">
        <v>487</v>
      </c>
    </row>
    <row r="79" spans="1:4" x14ac:dyDescent="0.35">
      <c r="A79" s="201" t="s">
        <v>544</v>
      </c>
      <c r="B79" s="201" t="s">
        <v>545</v>
      </c>
    </row>
    <row r="80" spans="1:4" x14ac:dyDescent="0.35">
      <c r="A80" s="201" t="s">
        <v>546</v>
      </c>
      <c r="B80" s="201" t="s">
        <v>886</v>
      </c>
    </row>
    <row r="81" spans="1:4" x14ac:dyDescent="0.35">
      <c r="A81" s="201" t="s">
        <v>547</v>
      </c>
      <c r="B81" s="201">
        <v>1</v>
      </c>
    </row>
    <row r="82" spans="1:4" x14ac:dyDescent="0.35">
      <c r="A82" s="201" t="s">
        <v>548</v>
      </c>
      <c r="B82" s="201">
        <v>0.01</v>
      </c>
    </row>
    <row r="83" spans="1:4" x14ac:dyDescent="0.35">
      <c r="A83" s="201" t="s">
        <v>549</v>
      </c>
      <c r="B83" s="201" t="b">
        <v>1</v>
      </c>
      <c r="C83" s="199" t="s">
        <v>486</v>
      </c>
      <c r="D83" s="199" t="s">
        <v>487</v>
      </c>
    </row>
    <row r="84" spans="1:4" x14ac:dyDescent="0.35">
      <c r="A84" s="201" t="s">
        <v>550</v>
      </c>
      <c r="B84" s="201" t="s">
        <v>258</v>
      </c>
    </row>
    <row r="85" spans="1:4" x14ac:dyDescent="0.35">
      <c r="A85" s="201" t="s">
        <v>551</v>
      </c>
      <c r="B85" s="201" t="s">
        <v>983</v>
      </c>
    </row>
    <row r="86" spans="1:4" x14ac:dyDescent="0.35">
      <c r="A86" s="201" t="s">
        <v>552</v>
      </c>
      <c r="B86" s="201">
        <v>1</v>
      </c>
    </row>
    <row r="87" spans="1:4" x14ac:dyDescent="0.35">
      <c r="A87" s="201" t="s">
        <v>553</v>
      </c>
      <c r="B87" s="201">
        <v>1000</v>
      </c>
    </row>
    <row r="88" spans="1:4" x14ac:dyDescent="0.35">
      <c r="A88" s="201" t="s">
        <v>554</v>
      </c>
      <c r="B88" s="201" t="b">
        <v>0</v>
      </c>
      <c r="C88" s="199" t="s">
        <v>486</v>
      </c>
      <c r="D88" s="199" t="s">
        <v>487</v>
      </c>
    </row>
    <row r="89" spans="1:4" x14ac:dyDescent="0.35">
      <c r="A89" s="201" t="s">
        <v>555</v>
      </c>
      <c r="B89" s="201" t="s">
        <v>260</v>
      </c>
    </row>
    <row r="90" spans="1:4" x14ac:dyDescent="0.35">
      <c r="A90" s="201" t="s">
        <v>556</v>
      </c>
      <c r="B90" s="201" t="s">
        <v>882</v>
      </c>
    </row>
    <row r="91" spans="1:4" x14ac:dyDescent="0.35">
      <c r="A91" s="201" t="s">
        <v>557</v>
      </c>
      <c r="B91" s="201">
        <v>1</v>
      </c>
    </row>
    <row r="92" spans="1:4" x14ac:dyDescent="0.35">
      <c r="A92" s="201" t="s">
        <v>558</v>
      </c>
      <c r="B92" s="201">
        <v>0.01</v>
      </c>
    </row>
    <row r="93" spans="1:4" x14ac:dyDescent="0.35">
      <c r="A93" s="201" t="s">
        <v>559</v>
      </c>
      <c r="B93" s="201" t="b">
        <v>1</v>
      </c>
      <c r="C93" s="199" t="s">
        <v>486</v>
      </c>
      <c r="D93" s="199" t="s">
        <v>487</v>
      </c>
    </row>
    <row r="94" spans="1:4" x14ac:dyDescent="0.35">
      <c r="A94" s="201" t="s">
        <v>560</v>
      </c>
      <c r="B94" s="201" t="s">
        <v>262</v>
      </c>
    </row>
    <row r="95" spans="1:4" x14ac:dyDescent="0.35">
      <c r="A95" s="201" t="s">
        <v>561</v>
      </c>
      <c r="B95" s="201" t="s">
        <v>987</v>
      </c>
    </row>
    <row r="96" spans="1:4" x14ac:dyDescent="0.35">
      <c r="A96" s="201" t="s">
        <v>562</v>
      </c>
      <c r="B96" s="201">
        <v>1</v>
      </c>
    </row>
    <row r="97" spans="1:4" x14ac:dyDescent="0.35">
      <c r="A97" s="201" t="s">
        <v>563</v>
      </c>
      <c r="B97" s="201">
        <v>1000</v>
      </c>
    </row>
    <row r="98" spans="1:4" x14ac:dyDescent="0.35">
      <c r="A98" s="201" t="s">
        <v>564</v>
      </c>
      <c r="B98" s="201" t="b">
        <v>0</v>
      </c>
      <c r="C98" s="199" t="s">
        <v>486</v>
      </c>
      <c r="D98" s="199" t="s">
        <v>487</v>
      </c>
    </row>
    <row r="99" spans="1:4" x14ac:dyDescent="0.35">
      <c r="A99" s="201" t="s">
        <v>565</v>
      </c>
      <c r="B99" s="201" t="s">
        <v>264</v>
      </c>
    </row>
    <row r="100" spans="1:4" x14ac:dyDescent="0.35">
      <c r="A100" s="201" t="s">
        <v>566</v>
      </c>
      <c r="B100" s="201" t="s">
        <v>885</v>
      </c>
    </row>
    <row r="101" spans="1:4" x14ac:dyDescent="0.35">
      <c r="A101" s="201" t="s">
        <v>567</v>
      </c>
      <c r="B101" s="201">
        <v>1</v>
      </c>
    </row>
    <row r="102" spans="1:4" x14ac:dyDescent="0.35">
      <c r="A102" s="201" t="s">
        <v>568</v>
      </c>
      <c r="B102" s="201">
        <v>0.01</v>
      </c>
    </row>
    <row r="103" spans="1:4" x14ac:dyDescent="0.35">
      <c r="A103" s="201" t="s">
        <v>569</v>
      </c>
      <c r="B103" s="201" t="b">
        <v>1</v>
      </c>
      <c r="C103" s="199" t="s">
        <v>486</v>
      </c>
      <c r="D103" s="199" t="s">
        <v>487</v>
      </c>
    </row>
    <row r="104" spans="1:4" x14ac:dyDescent="0.35">
      <c r="A104" s="201" t="s">
        <v>570</v>
      </c>
      <c r="B104" s="201" t="s">
        <v>266</v>
      </c>
    </row>
    <row r="105" spans="1:4" x14ac:dyDescent="0.35">
      <c r="A105" s="201" t="s">
        <v>571</v>
      </c>
      <c r="B105" s="201" t="s">
        <v>986</v>
      </c>
    </row>
    <row r="106" spans="1:4" x14ac:dyDescent="0.35">
      <c r="A106" s="201" t="s">
        <v>572</v>
      </c>
      <c r="B106" s="201">
        <v>1</v>
      </c>
    </row>
    <row r="107" spans="1:4" x14ac:dyDescent="0.35">
      <c r="A107" s="201" t="s">
        <v>573</v>
      </c>
      <c r="B107" s="201">
        <v>1000</v>
      </c>
    </row>
    <row r="108" spans="1:4" x14ac:dyDescent="0.35">
      <c r="A108" s="201" t="s">
        <v>574</v>
      </c>
      <c r="B108" s="201" t="b">
        <v>0</v>
      </c>
      <c r="C108" s="199" t="s">
        <v>486</v>
      </c>
      <c r="D108" s="199" t="s">
        <v>487</v>
      </c>
    </row>
    <row r="109" spans="1:4" x14ac:dyDescent="0.35">
      <c r="A109" s="201" t="s">
        <v>575</v>
      </c>
      <c r="B109" s="201" t="s">
        <v>268</v>
      </c>
    </row>
    <row r="110" spans="1:4" x14ac:dyDescent="0.35">
      <c r="A110" s="201" t="s">
        <v>576</v>
      </c>
      <c r="B110" s="201" t="s">
        <v>884</v>
      </c>
    </row>
    <row r="111" spans="1:4" x14ac:dyDescent="0.35">
      <c r="A111" s="201" t="s">
        <v>577</v>
      </c>
      <c r="B111" s="201">
        <v>1</v>
      </c>
    </row>
    <row r="112" spans="1:4" x14ac:dyDescent="0.35">
      <c r="A112" s="201" t="s">
        <v>578</v>
      </c>
      <c r="B112" s="201">
        <v>0.01</v>
      </c>
    </row>
    <row r="113" spans="1:4" x14ac:dyDescent="0.35">
      <c r="A113" s="201" t="s">
        <v>579</v>
      </c>
      <c r="B113" s="201" t="b">
        <v>1</v>
      </c>
      <c r="C113" s="199" t="s">
        <v>486</v>
      </c>
      <c r="D113" s="199" t="s">
        <v>487</v>
      </c>
    </row>
    <row r="114" spans="1:4" x14ac:dyDescent="0.35">
      <c r="A114" s="201" t="s">
        <v>580</v>
      </c>
      <c r="B114" s="201" t="s">
        <v>270</v>
      </c>
    </row>
    <row r="115" spans="1:4" x14ac:dyDescent="0.35">
      <c r="A115" s="201" t="s">
        <v>581</v>
      </c>
      <c r="B115" s="201" t="s">
        <v>985</v>
      </c>
    </row>
    <row r="116" spans="1:4" x14ac:dyDescent="0.35">
      <c r="A116" s="201" t="s">
        <v>582</v>
      </c>
      <c r="B116" s="201">
        <v>1</v>
      </c>
    </row>
    <row r="117" spans="1:4" x14ac:dyDescent="0.35">
      <c r="A117" s="201" t="s">
        <v>583</v>
      </c>
      <c r="B117" s="201">
        <v>1000</v>
      </c>
    </row>
    <row r="118" spans="1:4" x14ac:dyDescent="0.35">
      <c r="A118" s="201" t="s">
        <v>584</v>
      </c>
      <c r="B118" s="201" t="b">
        <v>0</v>
      </c>
      <c r="C118" s="199" t="s">
        <v>486</v>
      </c>
      <c r="D118" s="199" t="s">
        <v>487</v>
      </c>
    </row>
    <row r="119" spans="1:4" x14ac:dyDescent="0.35">
      <c r="A119" s="201" t="s">
        <v>585</v>
      </c>
      <c r="B119" s="201" t="s">
        <v>272</v>
      </c>
    </row>
    <row r="120" spans="1:4" x14ac:dyDescent="0.35">
      <c r="A120" s="201" t="s">
        <v>586</v>
      </c>
      <c r="B120" s="201" t="s">
        <v>962</v>
      </c>
    </row>
    <row r="121" spans="1:4" x14ac:dyDescent="0.35">
      <c r="A121" s="201" t="s">
        <v>587</v>
      </c>
      <c r="B121" s="201">
        <v>1</v>
      </c>
    </row>
    <row r="122" spans="1:4" x14ac:dyDescent="0.35">
      <c r="A122" s="201" t="s">
        <v>588</v>
      </c>
      <c r="B122" s="201">
        <v>1000</v>
      </c>
    </row>
    <row r="123" spans="1:4" x14ac:dyDescent="0.35">
      <c r="A123" s="201" t="s">
        <v>589</v>
      </c>
      <c r="B123" s="201" t="b">
        <v>0</v>
      </c>
      <c r="C123" s="199" t="s">
        <v>486</v>
      </c>
      <c r="D123" s="199" t="s">
        <v>487</v>
      </c>
    </row>
    <row r="124" spans="1:4" x14ac:dyDescent="0.35">
      <c r="A124" s="201" t="s">
        <v>590</v>
      </c>
      <c r="B124" s="201" t="s">
        <v>252</v>
      </c>
    </row>
    <row r="125" spans="1:4" x14ac:dyDescent="0.35">
      <c r="A125" s="201" t="s">
        <v>591</v>
      </c>
      <c r="B125" s="201" t="s">
        <v>961</v>
      </c>
    </row>
    <row r="126" spans="1:4" x14ac:dyDescent="0.35">
      <c r="A126" s="201" t="s">
        <v>592</v>
      </c>
      <c r="B126" s="201">
        <v>1</v>
      </c>
    </row>
    <row r="127" spans="1:4" x14ac:dyDescent="0.35">
      <c r="A127" s="201" t="s">
        <v>593</v>
      </c>
      <c r="B127" s="201">
        <v>1000</v>
      </c>
    </row>
    <row r="128" spans="1:4" x14ac:dyDescent="0.35">
      <c r="A128" s="201" t="s">
        <v>594</v>
      </c>
      <c r="B128" s="201" t="b">
        <v>0</v>
      </c>
      <c r="C128" s="199" t="s">
        <v>486</v>
      </c>
      <c r="D128" s="199" t="s">
        <v>487</v>
      </c>
    </row>
    <row r="129" spans="1:4" x14ac:dyDescent="0.35">
      <c r="A129" s="201" t="s">
        <v>595</v>
      </c>
      <c r="B129" s="201" t="s">
        <v>253</v>
      </c>
    </row>
    <row r="130" spans="1:4" x14ac:dyDescent="0.35">
      <c r="A130" s="201" t="s">
        <v>596</v>
      </c>
      <c r="B130" s="201" t="s">
        <v>243</v>
      </c>
    </row>
    <row r="131" spans="1:4" x14ac:dyDescent="0.35">
      <c r="A131" s="201" t="s">
        <v>597</v>
      </c>
      <c r="B131" s="201">
        <v>1</v>
      </c>
    </row>
    <row r="132" spans="1:4" x14ac:dyDescent="0.35">
      <c r="A132" s="201" t="s">
        <v>598</v>
      </c>
      <c r="B132" s="201">
        <v>0.01</v>
      </c>
    </row>
    <row r="133" spans="1:4" x14ac:dyDescent="0.35">
      <c r="A133" s="201" t="s">
        <v>599</v>
      </c>
      <c r="B133" s="201" t="b">
        <v>1</v>
      </c>
      <c r="C133" s="199" t="s">
        <v>486</v>
      </c>
      <c r="D133" s="199" t="s">
        <v>487</v>
      </c>
    </row>
    <row r="134" spans="1:4" x14ac:dyDescent="0.35">
      <c r="A134" s="201" t="s">
        <v>600</v>
      </c>
      <c r="B134" s="201" t="s">
        <v>539</v>
      </c>
    </row>
    <row r="135" spans="1:4" x14ac:dyDescent="0.35">
      <c r="A135" s="201" t="s">
        <v>601</v>
      </c>
      <c r="B135" s="201" t="s">
        <v>984</v>
      </c>
    </row>
    <row r="136" spans="1:4" x14ac:dyDescent="0.35">
      <c r="A136" s="201" t="s">
        <v>602</v>
      </c>
      <c r="B136" s="201">
        <v>1</v>
      </c>
    </row>
    <row r="137" spans="1:4" x14ac:dyDescent="0.35">
      <c r="A137" s="201" t="s">
        <v>603</v>
      </c>
      <c r="B137" s="201">
        <v>1000</v>
      </c>
    </row>
    <row r="138" spans="1:4" x14ac:dyDescent="0.35">
      <c r="A138" s="201" t="s">
        <v>604</v>
      </c>
      <c r="B138" s="201" t="b">
        <v>0</v>
      </c>
      <c r="C138" s="199" t="s">
        <v>486</v>
      </c>
      <c r="D138" s="199" t="s">
        <v>487</v>
      </c>
    </row>
    <row r="139" spans="1:4" x14ac:dyDescent="0.35">
      <c r="A139" s="201" t="s">
        <v>605</v>
      </c>
      <c r="B139" s="201" t="s">
        <v>545</v>
      </c>
    </row>
    <row r="140" spans="1:4" x14ac:dyDescent="0.35">
      <c r="A140" s="201" t="s">
        <v>606</v>
      </c>
      <c r="B140" s="201" t="s">
        <v>883</v>
      </c>
    </row>
    <row r="141" spans="1:4" x14ac:dyDescent="0.35">
      <c r="A141" s="201" t="s">
        <v>607</v>
      </c>
      <c r="B141" s="201">
        <v>1</v>
      </c>
    </row>
    <row r="142" spans="1:4" x14ac:dyDescent="0.35">
      <c r="A142" s="201" t="s">
        <v>608</v>
      </c>
      <c r="B142" s="201">
        <v>0.01</v>
      </c>
    </row>
    <row r="143" spans="1:4" x14ac:dyDescent="0.35">
      <c r="A143" s="201" t="s">
        <v>609</v>
      </c>
      <c r="B143" s="201" t="b">
        <v>1</v>
      </c>
      <c r="C143" s="199" t="s">
        <v>486</v>
      </c>
      <c r="D143" s="199" t="s">
        <v>487</v>
      </c>
    </row>
    <row r="144" spans="1:4" x14ac:dyDescent="0.35">
      <c r="A144" s="201" t="s">
        <v>610</v>
      </c>
      <c r="B144" s="201" t="s">
        <v>258</v>
      </c>
    </row>
    <row r="145" spans="1:4" x14ac:dyDescent="0.35">
      <c r="A145" s="201" t="s">
        <v>611</v>
      </c>
      <c r="B145" s="201" t="s">
        <v>983</v>
      </c>
    </row>
    <row r="146" spans="1:4" x14ac:dyDescent="0.35">
      <c r="A146" s="201" t="s">
        <v>612</v>
      </c>
      <c r="B146" s="201">
        <v>1</v>
      </c>
    </row>
    <row r="147" spans="1:4" x14ac:dyDescent="0.35">
      <c r="A147" s="201" t="s">
        <v>613</v>
      </c>
      <c r="B147" s="201">
        <v>1000</v>
      </c>
    </row>
    <row r="148" spans="1:4" x14ac:dyDescent="0.35">
      <c r="A148" s="201" t="s">
        <v>614</v>
      </c>
      <c r="B148" s="201" t="b">
        <v>0</v>
      </c>
      <c r="C148" s="199" t="s">
        <v>486</v>
      </c>
      <c r="D148" s="199" t="s">
        <v>487</v>
      </c>
    </row>
    <row r="149" spans="1:4" x14ac:dyDescent="0.35">
      <c r="A149" s="201" t="s">
        <v>615</v>
      </c>
      <c r="B149" s="201" t="s">
        <v>260</v>
      </c>
    </row>
    <row r="150" spans="1:4" x14ac:dyDescent="0.35">
      <c r="A150" s="201" t="s">
        <v>616</v>
      </c>
      <c r="B150" s="201" t="s">
        <v>882</v>
      </c>
    </row>
    <row r="151" spans="1:4" x14ac:dyDescent="0.35">
      <c r="A151" s="201" t="s">
        <v>617</v>
      </c>
      <c r="B151" s="201">
        <v>1</v>
      </c>
    </row>
    <row r="152" spans="1:4" x14ac:dyDescent="0.35">
      <c r="A152" s="201" t="s">
        <v>618</v>
      </c>
      <c r="B152" s="201">
        <v>0.01</v>
      </c>
    </row>
    <row r="153" spans="1:4" x14ac:dyDescent="0.35">
      <c r="A153" s="201" t="s">
        <v>619</v>
      </c>
      <c r="B153" s="201" t="b">
        <v>1</v>
      </c>
      <c r="C153" s="199" t="s">
        <v>486</v>
      </c>
      <c r="D153" s="199" t="s">
        <v>487</v>
      </c>
    </row>
    <row r="154" spans="1:4" x14ac:dyDescent="0.35">
      <c r="A154" s="201" t="s">
        <v>620</v>
      </c>
      <c r="B154" s="201" t="s">
        <v>262</v>
      </c>
    </row>
    <row r="155" spans="1:4" x14ac:dyDescent="0.35">
      <c r="A155" s="201" t="s">
        <v>621</v>
      </c>
      <c r="B155" s="201" t="s">
        <v>982</v>
      </c>
    </row>
    <row r="156" spans="1:4" x14ac:dyDescent="0.35">
      <c r="A156" s="201" t="s">
        <v>622</v>
      </c>
      <c r="B156" s="201">
        <v>1</v>
      </c>
    </row>
    <row r="157" spans="1:4" x14ac:dyDescent="0.35">
      <c r="A157" s="201" t="s">
        <v>623</v>
      </c>
      <c r="B157" s="201">
        <v>1000</v>
      </c>
    </row>
    <row r="158" spans="1:4" x14ac:dyDescent="0.35">
      <c r="A158" s="201" t="s">
        <v>624</v>
      </c>
      <c r="B158" s="201" t="b">
        <v>0</v>
      </c>
      <c r="C158" s="199" t="s">
        <v>486</v>
      </c>
      <c r="D158" s="199" t="s">
        <v>487</v>
      </c>
    </row>
    <row r="159" spans="1:4" x14ac:dyDescent="0.35">
      <c r="A159" s="201" t="s">
        <v>625</v>
      </c>
      <c r="B159" s="201" t="s">
        <v>264</v>
      </c>
    </row>
    <row r="160" spans="1:4" x14ac:dyDescent="0.35">
      <c r="A160" s="201" t="s">
        <v>626</v>
      </c>
      <c r="B160" s="201" t="s">
        <v>881</v>
      </c>
    </row>
    <row r="161" spans="1:4" x14ac:dyDescent="0.35">
      <c r="A161" s="201" t="s">
        <v>627</v>
      </c>
      <c r="B161" s="201">
        <v>1</v>
      </c>
    </row>
    <row r="162" spans="1:4" x14ac:dyDescent="0.35">
      <c r="A162" s="201" t="s">
        <v>628</v>
      </c>
      <c r="B162" s="201">
        <v>0.01</v>
      </c>
    </row>
    <row r="163" spans="1:4" x14ac:dyDescent="0.35">
      <c r="A163" s="201" t="s">
        <v>629</v>
      </c>
      <c r="B163" s="201" t="b">
        <v>1</v>
      </c>
      <c r="C163" s="199" t="s">
        <v>486</v>
      </c>
      <c r="D163" s="199" t="s">
        <v>487</v>
      </c>
    </row>
    <row r="164" spans="1:4" x14ac:dyDescent="0.35">
      <c r="A164" s="201" t="s">
        <v>630</v>
      </c>
      <c r="B164" s="201" t="s">
        <v>266</v>
      </c>
    </row>
    <row r="165" spans="1:4" x14ac:dyDescent="0.35">
      <c r="A165" s="201" t="s">
        <v>631</v>
      </c>
      <c r="B165" s="201" t="s">
        <v>981</v>
      </c>
    </row>
    <row r="166" spans="1:4" x14ac:dyDescent="0.35">
      <c r="A166" s="201" t="s">
        <v>632</v>
      </c>
      <c r="B166" s="201">
        <v>1</v>
      </c>
    </row>
    <row r="167" spans="1:4" x14ac:dyDescent="0.35">
      <c r="A167" s="201" t="s">
        <v>633</v>
      </c>
      <c r="B167" s="201">
        <v>1000</v>
      </c>
    </row>
    <row r="168" spans="1:4" x14ac:dyDescent="0.35">
      <c r="A168" s="201" t="s">
        <v>634</v>
      </c>
      <c r="B168" s="201" t="b">
        <v>0</v>
      </c>
      <c r="C168" s="199" t="s">
        <v>486</v>
      </c>
      <c r="D168" s="199" t="s">
        <v>487</v>
      </c>
    </row>
    <row r="169" spans="1:4" x14ac:dyDescent="0.35">
      <c r="A169" s="201" t="s">
        <v>635</v>
      </c>
      <c r="B169" s="201" t="s">
        <v>268</v>
      </c>
    </row>
    <row r="170" spans="1:4" x14ac:dyDescent="0.35">
      <c r="A170" s="201" t="s">
        <v>636</v>
      </c>
      <c r="B170" s="201" t="s">
        <v>880</v>
      </c>
    </row>
    <row r="171" spans="1:4" x14ac:dyDescent="0.35">
      <c r="A171" s="201" t="s">
        <v>637</v>
      </c>
      <c r="B171" s="201">
        <v>1</v>
      </c>
    </row>
    <row r="172" spans="1:4" x14ac:dyDescent="0.35">
      <c r="A172" s="201" t="s">
        <v>638</v>
      </c>
      <c r="B172" s="201">
        <v>0.01</v>
      </c>
    </row>
    <row r="173" spans="1:4" x14ac:dyDescent="0.35">
      <c r="A173" s="201" t="s">
        <v>639</v>
      </c>
      <c r="B173" s="201" t="b">
        <v>1</v>
      </c>
      <c r="C173" s="199" t="s">
        <v>486</v>
      </c>
      <c r="D173" s="199" t="s">
        <v>487</v>
      </c>
    </row>
    <row r="174" spans="1:4" x14ac:dyDescent="0.35">
      <c r="A174" s="201" t="s">
        <v>640</v>
      </c>
      <c r="B174" s="201" t="s">
        <v>270</v>
      </c>
    </row>
    <row r="175" spans="1:4" x14ac:dyDescent="0.35">
      <c r="A175" s="201" t="s">
        <v>641</v>
      </c>
      <c r="B175" s="201" t="s">
        <v>980</v>
      </c>
    </row>
    <row r="176" spans="1:4" x14ac:dyDescent="0.35">
      <c r="A176" s="201" t="s">
        <v>642</v>
      </c>
      <c r="B176" s="201">
        <v>1</v>
      </c>
    </row>
    <row r="177" spans="1:4" x14ac:dyDescent="0.35">
      <c r="A177" s="201" t="s">
        <v>643</v>
      </c>
      <c r="B177" s="201">
        <v>1000</v>
      </c>
    </row>
    <row r="178" spans="1:4" x14ac:dyDescent="0.35">
      <c r="A178" s="201" t="s">
        <v>644</v>
      </c>
      <c r="B178" s="201" t="b">
        <v>0</v>
      </c>
      <c r="C178" s="199" t="s">
        <v>486</v>
      </c>
      <c r="D178" s="199" t="s">
        <v>487</v>
      </c>
    </row>
    <row r="179" spans="1:4" x14ac:dyDescent="0.35">
      <c r="A179" s="201" t="s">
        <v>645</v>
      </c>
      <c r="B179" s="201" t="s">
        <v>272</v>
      </c>
    </row>
    <row r="180" spans="1:4" x14ac:dyDescent="0.35">
      <c r="A180" s="201" t="s">
        <v>646</v>
      </c>
      <c r="B180" s="201" t="s">
        <v>962</v>
      </c>
    </row>
    <row r="181" spans="1:4" x14ac:dyDescent="0.35">
      <c r="A181" s="201" t="s">
        <v>647</v>
      </c>
      <c r="B181" s="201">
        <v>1</v>
      </c>
    </row>
    <row r="182" spans="1:4" x14ac:dyDescent="0.35">
      <c r="A182" s="201" t="s">
        <v>648</v>
      </c>
      <c r="B182" s="201">
        <v>1000</v>
      </c>
    </row>
    <row r="183" spans="1:4" x14ac:dyDescent="0.35">
      <c r="A183" s="201" t="s">
        <v>649</v>
      </c>
      <c r="B183" s="201" t="b">
        <v>0</v>
      </c>
      <c r="C183" s="199" t="s">
        <v>486</v>
      </c>
      <c r="D183" s="199" t="s">
        <v>487</v>
      </c>
    </row>
    <row r="184" spans="1:4" x14ac:dyDescent="0.35">
      <c r="A184" s="201" t="s">
        <v>650</v>
      </c>
      <c r="B184" s="201" t="s">
        <v>280</v>
      </c>
    </row>
    <row r="185" spans="1:4" x14ac:dyDescent="0.35">
      <c r="A185" s="201" t="s">
        <v>651</v>
      </c>
      <c r="B185" s="201" t="s">
        <v>879</v>
      </c>
    </row>
    <row r="186" spans="1:4" x14ac:dyDescent="0.35">
      <c r="A186" s="201" t="s">
        <v>652</v>
      </c>
      <c r="B186" s="201">
        <v>0</v>
      </c>
    </row>
    <row r="187" spans="1:4" x14ac:dyDescent="0.35">
      <c r="A187" s="201" t="s">
        <v>653</v>
      </c>
      <c r="B187" s="201">
        <v>0.01</v>
      </c>
    </row>
    <row r="188" spans="1:4" x14ac:dyDescent="0.35">
      <c r="A188" s="201" t="s">
        <v>654</v>
      </c>
      <c r="B188" s="201" t="b">
        <v>1</v>
      </c>
      <c r="C188" s="199" t="s">
        <v>486</v>
      </c>
      <c r="D188" s="199" t="s">
        <v>487</v>
      </c>
    </row>
    <row r="189" spans="1:4" x14ac:dyDescent="0.35">
      <c r="A189" s="201" t="s">
        <v>655</v>
      </c>
      <c r="B189" s="201" t="s">
        <v>282</v>
      </c>
    </row>
    <row r="190" spans="1:4" x14ac:dyDescent="0.35">
      <c r="A190" s="201" t="s">
        <v>656</v>
      </c>
      <c r="B190" s="201" t="s">
        <v>979</v>
      </c>
    </row>
    <row r="191" spans="1:4" x14ac:dyDescent="0.35">
      <c r="A191" s="201" t="s">
        <v>657</v>
      </c>
      <c r="B191" s="201">
        <v>1</v>
      </c>
    </row>
    <row r="192" spans="1:4" x14ac:dyDescent="0.35">
      <c r="A192" s="201" t="s">
        <v>658</v>
      </c>
      <c r="B192" s="201">
        <v>1000</v>
      </c>
    </row>
    <row r="193" spans="1:4" x14ac:dyDescent="0.35">
      <c r="A193" s="201" t="s">
        <v>659</v>
      </c>
      <c r="B193" s="201" t="b">
        <v>0</v>
      </c>
      <c r="C193" s="199" t="s">
        <v>486</v>
      </c>
      <c r="D193" s="199" t="s">
        <v>487</v>
      </c>
    </row>
    <row r="194" spans="1:4" x14ac:dyDescent="0.35">
      <c r="A194" s="201" t="s">
        <v>660</v>
      </c>
      <c r="B194" s="201" t="s">
        <v>284</v>
      </c>
    </row>
    <row r="195" spans="1:4" x14ac:dyDescent="0.35">
      <c r="A195" s="201" t="s">
        <v>661</v>
      </c>
      <c r="B195" s="201" t="s">
        <v>978</v>
      </c>
    </row>
    <row r="196" spans="1:4" x14ac:dyDescent="0.35">
      <c r="A196" s="201" t="s">
        <v>662</v>
      </c>
      <c r="B196" s="201">
        <v>1</v>
      </c>
    </row>
    <row r="197" spans="1:4" x14ac:dyDescent="0.35">
      <c r="A197" s="201" t="s">
        <v>663</v>
      </c>
      <c r="B197" s="201">
        <v>1000</v>
      </c>
    </row>
    <row r="198" spans="1:4" x14ac:dyDescent="0.35">
      <c r="A198" s="201" t="s">
        <v>664</v>
      </c>
      <c r="B198" s="201" t="b">
        <v>0</v>
      </c>
      <c r="C198" s="199" t="s">
        <v>486</v>
      </c>
      <c r="D198" s="199" t="s">
        <v>487</v>
      </c>
    </row>
    <row r="199" spans="1:4" x14ac:dyDescent="0.35">
      <c r="A199" s="201" t="s">
        <v>665</v>
      </c>
      <c r="B199" s="201" t="s">
        <v>251</v>
      </c>
    </row>
    <row r="200" spans="1:4" x14ac:dyDescent="0.35">
      <c r="A200" s="201" t="s">
        <v>666</v>
      </c>
      <c r="B200" s="201" t="s">
        <v>164</v>
      </c>
    </row>
    <row r="201" spans="1:4" x14ac:dyDescent="0.35">
      <c r="A201" s="201" t="s">
        <v>667</v>
      </c>
      <c r="B201" s="201">
        <v>0</v>
      </c>
    </row>
    <row r="202" spans="1:4" x14ac:dyDescent="0.35">
      <c r="A202" s="201" t="s">
        <v>668</v>
      </c>
      <c r="B202" s="201">
        <v>0.01</v>
      </c>
    </row>
    <row r="203" spans="1:4" x14ac:dyDescent="0.35">
      <c r="A203" s="201" t="s">
        <v>669</v>
      </c>
      <c r="B203" s="201" t="b">
        <v>1</v>
      </c>
      <c r="C203" s="199" t="s">
        <v>486</v>
      </c>
      <c r="D203" s="199" t="s">
        <v>487</v>
      </c>
    </row>
    <row r="204" spans="1:4" x14ac:dyDescent="0.35">
      <c r="A204" s="201" t="s">
        <v>670</v>
      </c>
      <c r="B204" s="201" t="s">
        <v>286</v>
      </c>
    </row>
    <row r="205" spans="1:4" x14ac:dyDescent="0.35">
      <c r="A205" s="201" t="s">
        <v>671</v>
      </c>
      <c r="B205" s="201" t="s">
        <v>287</v>
      </c>
    </row>
    <row r="206" spans="1:4" x14ac:dyDescent="0.35">
      <c r="A206" s="201" t="s">
        <v>672</v>
      </c>
      <c r="B206" s="201">
        <v>0</v>
      </c>
    </row>
    <row r="207" spans="1:4" x14ac:dyDescent="0.35">
      <c r="A207" s="201" t="s">
        <v>673</v>
      </c>
      <c r="B207" s="201">
        <v>1</v>
      </c>
    </row>
    <row r="208" spans="1:4" x14ac:dyDescent="0.35">
      <c r="A208" s="201" t="s">
        <v>674</v>
      </c>
      <c r="B208" s="201" t="b">
        <v>0</v>
      </c>
      <c r="C208" s="199" t="s">
        <v>486</v>
      </c>
      <c r="D208" s="199" t="s">
        <v>487</v>
      </c>
    </row>
    <row r="209" spans="1:4" x14ac:dyDescent="0.35">
      <c r="A209" s="201" t="s">
        <v>675</v>
      </c>
      <c r="B209" s="201" t="s">
        <v>288</v>
      </c>
    </row>
    <row r="210" spans="1:4" x14ac:dyDescent="0.35">
      <c r="A210" s="201" t="s">
        <v>676</v>
      </c>
      <c r="B210" s="201" t="s">
        <v>289</v>
      </c>
    </row>
    <row r="211" spans="1:4" x14ac:dyDescent="0.35">
      <c r="A211" s="201" t="s">
        <v>677</v>
      </c>
      <c r="B211" s="201">
        <v>0</v>
      </c>
    </row>
    <row r="212" spans="1:4" x14ac:dyDescent="0.35">
      <c r="A212" s="201" t="s">
        <v>678</v>
      </c>
      <c r="B212" s="201">
        <v>1</v>
      </c>
    </row>
    <row r="213" spans="1:4" x14ac:dyDescent="0.35">
      <c r="A213" s="201" t="s">
        <v>679</v>
      </c>
      <c r="B213" s="201" t="b">
        <v>0</v>
      </c>
      <c r="C213" s="199" t="s">
        <v>486</v>
      </c>
      <c r="D213" s="199" t="s">
        <v>487</v>
      </c>
    </row>
    <row r="214" spans="1:4" x14ac:dyDescent="0.35">
      <c r="A214" s="201" t="s">
        <v>680</v>
      </c>
      <c r="B214" s="201" t="s">
        <v>290</v>
      </c>
    </row>
    <row r="215" spans="1:4" x14ac:dyDescent="0.35">
      <c r="A215" s="201" t="s">
        <v>681</v>
      </c>
      <c r="B215" s="201" t="s">
        <v>977</v>
      </c>
    </row>
    <row r="216" spans="1:4" x14ac:dyDescent="0.35">
      <c r="A216" s="201" t="s">
        <v>682</v>
      </c>
      <c r="B216" s="201">
        <v>1</v>
      </c>
    </row>
    <row r="217" spans="1:4" x14ac:dyDescent="0.35">
      <c r="A217" s="201" t="s">
        <v>683</v>
      </c>
      <c r="B217" s="201">
        <v>1000</v>
      </c>
    </row>
    <row r="218" spans="1:4" x14ac:dyDescent="0.35">
      <c r="A218" s="201" t="s">
        <v>684</v>
      </c>
      <c r="B218" s="201" t="b">
        <v>0</v>
      </c>
      <c r="C218" s="199" t="s">
        <v>486</v>
      </c>
      <c r="D218" s="199" t="s">
        <v>487</v>
      </c>
    </row>
    <row r="219" spans="1:4" x14ac:dyDescent="0.35">
      <c r="A219" s="201" t="s">
        <v>685</v>
      </c>
      <c r="B219" s="201" t="s">
        <v>292</v>
      </c>
    </row>
    <row r="220" spans="1:4" x14ac:dyDescent="0.35">
      <c r="A220" s="201" t="s">
        <v>686</v>
      </c>
      <c r="B220" s="201" t="s">
        <v>976</v>
      </c>
    </row>
    <row r="221" spans="1:4" x14ac:dyDescent="0.35">
      <c r="A221" s="201" t="s">
        <v>687</v>
      </c>
      <c r="B221" s="201">
        <v>1</v>
      </c>
    </row>
    <row r="222" spans="1:4" x14ac:dyDescent="0.35">
      <c r="A222" s="201" t="s">
        <v>688</v>
      </c>
      <c r="B222" s="201">
        <v>1000</v>
      </c>
    </row>
    <row r="223" spans="1:4" x14ac:dyDescent="0.35">
      <c r="A223" s="201" t="s">
        <v>689</v>
      </c>
      <c r="B223" s="201" t="b">
        <v>0</v>
      </c>
      <c r="C223" s="199" t="s">
        <v>486</v>
      </c>
      <c r="D223" s="199" t="s">
        <v>487</v>
      </c>
    </row>
    <row r="224" spans="1:4" x14ac:dyDescent="0.35">
      <c r="A224" s="201" t="s">
        <v>690</v>
      </c>
      <c r="B224" s="201" t="s">
        <v>294</v>
      </c>
    </row>
    <row r="225" spans="1:4" x14ac:dyDescent="0.35">
      <c r="A225" s="201" t="s">
        <v>691</v>
      </c>
      <c r="B225" s="201" t="s">
        <v>975</v>
      </c>
    </row>
    <row r="226" spans="1:4" x14ac:dyDescent="0.35">
      <c r="A226" s="201" t="s">
        <v>692</v>
      </c>
      <c r="B226" s="201">
        <v>1</v>
      </c>
    </row>
    <row r="227" spans="1:4" x14ac:dyDescent="0.35">
      <c r="A227" s="201" t="s">
        <v>693</v>
      </c>
      <c r="B227" s="201">
        <v>1000</v>
      </c>
    </row>
    <row r="228" spans="1:4" x14ac:dyDescent="0.35">
      <c r="A228" s="201" t="s">
        <v>694</v>
      </c>
      <c r="B228" s="201" t="b">
        <v>0</v>
      </c>
      <c r="C228" s="199" t="s">
        <v>486</v>
      </c>
      <c r="D228" s="199" t="s">
        <v>487</v>
      </c>
    </row>
    <row r="229" spans="1:4" x14ac:dyDescent="0.35">
      <c r="A229" s="201" t="s">
        <v>695</v>
      </c>
      <c r="B229" s="201" t="s">
        <v>296</v>
      </c>
    </row>
    <row r="230" spans="1:4" x14ac:dyDescent="0.35">
      <c r="A230" s="201" t="s">
        <v>696</v>
      </c>
      <c r="B230" s="201" t="s">
        <v>974</v>
      </c>
    </row>
    <row r="231" spans="1:4" x14ac:dyDescent="0.35">
      <c r="A231" s="201" t="s">
        <v>697</v>
      </c>
      <c r="B231" s="201">
        <v>1</v>
      </c>
    </row>
    <row r="232" spans="1:4" x14ac:dyDescent="0.35">
      <c r="A232" s="201" t="s">
        <v>698</v>
      </c>
      <c r="B232" s="201">
        <v>1000</v>
      </c>
    </row>
    <row r="233" spans="1:4" x14ac:dyDescent="0.35">
      <c r="A233" s="201" t="s">
        <v>699</v>
      </c>
      <c r="B233" s="201" t="b">
        <v>0</v>
      </c>
      <c r="C233" s="199" t="s">
        <v>486</v>
      </c>
      <c r="D233" s="199" t="s">
        <v>487</v>
      </c>
    </row>
    <row r="234" spans="1:4" x14ac:dyDescent="0.35">
      <c r="A234" s="201" t="s">
        <v>700</v>
      </c>
      <c r="B234" s="201" t="s">
        <v>298</v>
      </c>
    </row>
    <row r="235" spans="1:4" x14ac:dyDescent="0.35">
      <c r="A235" s="201" t="s">
        <v>701</v>
      </c>
      <c r="B235" s="201" t="s">
        <v>973</v>
      </c>
    </row>
    <row r="236" spans="1:4" x14ac:dyDescent="0.35">
      <c r="A236" s="201" t="s">
        <v>702</v>
      </c>
      <c r="B236" s="201">
        <v>1</v>
      </c>
    </row>
    <row r="237" spans="1:4" x14ac:dyDescent="0.35">
      <c r="A237" s="201" t="s">
        <v>703</v>
      </c>
      <c r="B237" s="201">
        <v>1000</v>
      </c>
    </row>
    <row r="238" spans="1:4" x14ac:dyDescent="0.35">
      <c r="A238" s="201" t="s">
        <v>704</v>
      </c>
      <c r="B238" s="201" t="b">
        <v>0</v>
      </c>
      <c r="C238" s="199" t="s">
        <v>486</v>
      </c>
      <c r="D238" s="199" t="s">
        <v>487</v>
      </c>
    </row>
    <row r="239" spans="1:4" x14ac:dyDescent="0.35">
      <c r="A239" s="201" t="s">
        <v>705</v>
      </c>
      <c r="B239" s="201" t="s">
        <v>300</v>
      </c>
    </row>
    <row r="240" spans="1:4" x14ac:dyDescent="0.35">
      <c r="A240" s="201" t="s">
        <v>706</v>
      </c>
      <c r="B240" s="201" t="s">
        <v>972</v>
      </c>
    </row>
    <row r="241" spans="1:4" x14ac:dyDescent="0.35">
      <c r="A241" s="201" t="s">
        <v>707</v>
      </c>
      <c r="B241" s="201">
        <v>1</v>
      </c>
    </row>
    <row r="242" spans="1:4" x14ac:dyDescent="0.35">
      <c r="A242" s="201" t="s">
        <v>708</v>
      </c>
      <c r="B242" s="201">
        <v>1000</v>
      </c>
    </row>
    <row r="243" spans="1:4" x14ac:dyDescent="0.35">
      <c r="A243" s="201" t="s">
        <v>709</v>
      </c>
      <c r="B243" s="201" t="b">
        <v>0</v>
      </c>
      <c r="C243" s="199" t="s">
        <v>486</v>
      </c>
      <c r="D243" s="199" t="s">
        <v>487</v>
      </c>
    </row>
    <row r="244" spans="1:4" x14ac:dyDescent="0.35">
      <c r="A244" s="201" t="s">
        <v>710</v>
      </c>
      <c r="B244" s="201" t="s">
        <v>302</v>
      </c>
    </row>
    <row r="245" spans="1:4" x14ac:dyDescent="0.35">
      <c r="A245" s="201" t="s">
        <v>711</v>
      </c>
      <c r="B245" s="201" t="s">
        <v>971</v>
      </c>
    </row>
    <row r="246" spans="1:4" x14ac:dyDescent="0.35">
      <c r="A246" s="201" t="s">
        <v>712</v>
      </c>
      <c r="B246" s="201">
        <v>1</v>
      </c>
    </row>
    <row r="247" spans="1:4" x14ac:dyDescent="0.35">
      <c r="A247" s="201" t="s">
        <v>713</v>
      </c>
      <c r="B247" s="201">
        <v>1000</v>
      </c>
    </row>
    <row r="248" spans="1:4" x14ac:dyDescent="0.35">
      <c r="A248" s="201" t="s">
        <v>714</v>
      </c>
      <c r="B248" s="201" t="b">
        <v>0</v>
      </c>
      <c r="C248" s="199" t="s">
        <v>486</v>
      </c>
      <c r="D248" s="199" t="s">
        <v>487</v>
      </c>
    </row>
    <row r="249" spans="1:4" x14ac:dyDescent="0.35">
      <c r="A249" s="201" t="s">
        <v>715</v>
      </c>
      <c r="B249" s="201" t="s">
        <v>304</v>
      </c>
    </row>
    <row r="250" spans="1:4" x14ac:dyDescent="0.35">
      <c r="A250" s="201" t="s">
        <v>716</v>
      </c>
      <c r="B250" s="201" t="s">
        <v>970</v>
      </c>
    </row>
    <row r="251" spans="1:4" x14ac:dyDescent="0.35">
      <c r="A251" s="201" t="s">
        <v>717</v>
      </c>
      <c r="B251" s="201">
        <v>1</v>
      </c>
    </row>
    <row r="252" spans="1:4" x14ac:dyDescent="0.35">
      <c r="A252" s="201" t="s">
        <v>718</v>
      </c>
      <c r="B252" s="201">
        <v>1000</v>
      </c>
    </row>
    <row r="253" spans="1:4" x14ac:dyDescent="0.35">
      <c r="A253" s="201" t="s">
        <v>719</v>
      </c>
      <c r="B253" s="201" t="b">
        <v>0</v>
      </c>
      <c r="C253" s="199" t="s">
        <v>486</v>
      </c>
      <c r="D253" s="199" t="s">
        <v>487</v>
      </c>
    </row>
    <row r="254" spans="1:4" x14ac:dyDescent="0.35">
      <c r="A254" s="201" t="s">
        <v>720</v>
      </c>
      <c r="B254" s="201" t="s">
        <v>306</v>
      </c>
    </row>
    <row r="255" spans="1:4" x14ac:dyDescent="0.35">
      <c r="A255" s="201" t="s">
        <v>721</v>
      </c>
      <c r="B255" s="201" t="s">
        <v>969</v>
      </c>
    </row>
    <row r="256" spans="1:4" x14ac:dyDescent="0.35">
      <c r="A256" s="201" t="s">
        <v>722</v>
      </c>
      <c r="B256" s="201">
        <v>1</v>
      </c>
    </row>
    <row r="257" spans="1:4" x14ac:dyDescent="0.35">
      <c r="A257" s="201" t="s">
        <v>723</v>
      </c>
      <c r="B257" s="201">
        <v>1000</v>
      </c>
    </row>
    <row r="258" spans="1:4" x14ac:dyDescent="0.35">
      <c r="A258" s="201" t="s">
        <v>724</v>
      </c>
      <c r="B258" s="201" t="b">
        <v>0</v>
      </c>
      <c r="C258" s="199" t="s">
        <v>486</v>
      </c>
      <c r="D258" s="199" t="s">
        <v>487</v>
      </c>
    </row>
    <row r="259" spans="1:4" x14ac:dyDescent="0.35">
      <c r="A259" s="201" t="s">
        <v>725</v>
      </c>
      <c r="B259" s="201" t="s">
        <v>726</v>
      </c>
    </row>
    <row r="260" spans="1:4" x14ac:dyDescent="0.35">
      <c r="A260" s="201" t="s">
        <v>727</v>
      </c>
      <c r="B260" s="201" t="s">
        <v>968</v>
      </c>
    </row>
    <row r="261" spans="1:4" x14ac:dyDescent="0.35">
      <c r="A261" s="201" t="s">
        <v>728</v>
      </c>
      <c r="B261" s="201">
        <v>1</v>
      </c>
    </row>
    <row r="262" spans="1:4" x14ac:dyDescent="0.35">
      <c r="A262" s="201" t="s">
        <v>729</v>
      </c>
      <c r="B262" s="201">
        <v>1000</v>
      </c>
    </row>
    <row r="263" spans="1:4" x14ac:dyDescent="0.35">
      <c r="A263" s="201" t="s">
        <v>730</v>
      </c>
      <c r="B263" s="201" t="b">
        <v>0</v>
      </c>
      <c r="C263" s="199" t="s">
        <v>486</v>
      </c>
      <c r="D263" s="199" t="s">
        <v>487</v>
      </c>
    </row>
    <row r="264" spans="1:4" x14ac:dyDescent="0.35">
      <c r="A264" s="201" t="s">
        <v>731</v>
      </c>
      <c r="B264" s="201" t="s">
        <v>732</v>
      </c>
    </row>
    <row r="265" spans="1:4" x14ac:dyDescent="0.35">
      <c r="A265" s="201" t="s">
        <v>733</v>
      </c>
      <c r="B265" s="201" t="s">
        <v>967</v>
      </c>
    </row>
    <row r="266" spans="1:4" x14ac:dyDescent="0.35">
      <c r="A266" s="201" t="s">
        <v>734</v>
      </c>
      <c r="B266" s="201">
        <v>1</v>
      </c>
    </row>
    <row r="267" spans="1:4" x14ac:dyDescent="0.35">
      <c r="A267" s="201" t="s">
        <v>735</v>
      </c>
      <c r="B267" s="201">
        <v>1000</v>
      </c>
    </row>
    <row r="268" spans="1:4" x14ac:dyDescent="0.35">
      <c r="A268" s="201" t="s">
        <v>736</v>
      </c>
      <c r="B268" s="201" t="b">
        <v>0</v>
      </c>
      <c r="C268" s="199" t="s">
        <v>486</v>
      </c>
      <c r="D268" s="199" t="s">
        <v>487</v>
      </c>
    </row>
    <row r="269" spans="1:4" x14ac:dyDescent="0.35">
      <c r="A269" s="201" t="s">
        <v>737</v>
      </c>
      <c r="B269" s="201" t="s">
        <v>738</v>
      </c>
    </row>
    <row r="270" spans="1:4" x14ac:dyDescent="0.35">
      <c r="A270" s="201" t="s">
        <v>739</v>
      </c>
      <c r="B270" s="201" t="s">
        <v>740</v>
      </c>
    </row>
    <row r="271" spans="1:4" x14ac:dyDescent="0.35">
      <c r="A271" s="201" t="s">
        <v>741</v>
      </c>
      <c r="B271" s="201">
        <v>0</v>
      </c>
    </row>
    <row r="272" spans="1:4" x14ac:dyDescent="0.35">
      <c r="A272" s="201" t="s">
        <v>742</v>
      </c>
      <c r="B272" s="201">
        <v>1000</v>
      </c>
    </row>
    <row r="273" spans="1:4" x14ac:dyDescent="0.35">
      <c r="A273" s="201" t="s">
        <v>743</v>
      </c>
      <c r="B273" s="201" t="b">
        <v>0</v>
      </c>
      <c r="C273" s="199" t="s">
        <v>486</v>
      </c>
      <c r="D273" s="199" t="s">
        <v>487</v>
      </c>
    </row>
    <row r="274" spans="1:4" x14ac:dyDescent="0.35">
      <c r="A274" s="201" t="s">
        <v>744</v>
      </c>
      <c r="B274" s="201" t="s">
        <v>745</v>
      </c>
    </row>
    <row r="275" spans="1:4" x14ac:dyDescent="0.35">
      <c r="A275" s="201" t="s">
        <v>746</v>
      </c>
      <c r="B275" s="201" t="s">
        <v>747</v>
      </c>
    </row>
    <row r="276" spans="1:4" x14ac:dyDescent="0.35">
      <c r="A276" s="201" t="s">
        <v>748</v>
      </c>
      <c r="B276" s="201">
        <v>0</v>
      </c>
    </row>
    <row r="277" spans="1:4" x14ac:dyDescent="0.35">
      <c r="A277" s="201" t="s">
        <v>749</v>
      </c>
      <c r="B277" s="201">
        <v>1000</v>
      </c>
    </row>
    <row r="278" spans="1:4" x14ac:dyDescent="0.35">
      <c r="A278" s="201" t="s">
        <v>750</v>
      </c>
      <c r="B278" s="201" t="b">
        <v>0</v>
      </c>
      <c r="C278" s="199" t="s">
        <v>486</v>
      </c>
      <c r="D278" s="199" t="s">
        <v>487</v>
      </c>
    </row>
    <row r="279" spans="1:4" x14ac:dyDescent="0.35">
      <c r="A279" s="201" t="s">
        <v>751</v>
      </c>
      <c r="B279" s="201" t="s">
        <v>237</v>
      </c>
    </row>
    <row r="280" spans="1:4" x14ac:dyDescent="0.35">
      <c r="A280" s="201" t="s">
        <v>752</v>
      </c>
      <c r="B280" s="201" t="s">
        <v>962</v>
      </c>
    </row>
    <row r="281" spans="1:4" x14ac:dyDescent="0.35">
      <c r="A281" s="201" t="s">
        <v>753</v>
      </c>
      <c r="B281" s="201">
        <v>1</v>
      </c>
    </row>
    <row r="282" spans="1:4" x14ac:dyDescent="0.35">
      <c r="A282" s="201" t="s">
        <v>754</v>
      </c>
      <c r="B282" s="201">
        <v>1000</v>
      </c>
    </row>
    <row r="283" spans="1:4" x14ac:dyDescent="0.35">
      <c r="A283" s="201" t="s">
        <v>755</v>
      </c>
      <c r="B283" s="201" t="b">
        <v>0</v>
      </c>
      <c r="C283" s="199" t="s">
        <v>486</v>
      </c>
      <c r="D283" s="199" t="s">
        <v>487</v>
      </c>
    </row>
    <row r="284" spans="1:4" x14ac:dyDescent="0.35">
      <c r="A284" s="201" t="s">
        <v>756</v>
      </c>
      <c r="B284" s="201" t="s">
        <v>241</v>
      </c>
    </row>
    <row r="285" spans="1:4" x14ac:dyDescent="0.35">
      <c r="A285" s="201" t="s">
        <v>757</v>
      </c>
      <c r="B285" s="201" t="s">
        <v>961</v>
      </c>
    </row>
    <row r="286" spans="1:4" x14ac:dyDescent="0.35">
      <c r="A286" s="201" t="s">
        <v>758</v>
      </c>
      <c r="B286" s="201">
        <v>1</v>
      </c>
    </row>
    <row r="287" spans="1:4" x14ac:dyDescent="0.35">
      <c r="A287" s="201" t="s">
        <v>759</v>
      </c>
      <c r="B287" s="201">
        <v>1000</v>
      </c>
    </row>
    <row r="288" spans="1:4" x14ac:dyDescent="0.35">
      <c r="A288" s="201" t="s">
        <v>760</v>
      </c>
      <c r="B288" s="201" t="b">
        <v>0</v>
      </c>
      <c r="C288" s="199" t="s">
        <v>486</v>
      </c>
      <c r="D288" s="199" t="s">
        <v>487</v>
      </c>
    </row>
    <row r="289" spans="1:4" x14ac:dyDescent="0.35">
      <c r="A289" s="201" t="s">
        <v>761</v>
      </c>
      <c r="B289" s="201" t="s">
        <v>244</v>
      </c>
    </row>
    <row r="290" spans="1:4" x14ac:dyDescent="0.35">
      <c r="A290" s="201" t="s">
        <v>762</v>
      </c>
      <c r="B290" s="201" t="s">
        <v>960</v>
      </c>
    </row>
    <row r="291" spans="1:4" x14ac:dyDescent="0.35">
      <c r="A291" s="201" t="s">
        <v>763</v>
      </c>
      <c r="B291" s="201">
        <v>1</v>
      </c>
    </row>
    <row r="292" spans="1:4" x14ac:dyDescent="0.35">
      <c r="A292" s="201" t="s">
        <v>764</v>
      </c>
      <c r="B292" s="201">
        <v>1000</v>
      </c>
    </row>
    <row r="293" spans="1:4" x14ac:dyDescent="0.35">
      <c r="A293" s="201" t="s">
        <v>765</v>
      </c>
      <c r="B293" s="201" t="b">
        <v>0</v>
      </c>
      <c r="C293" s="199" t="s">
        <v>486</v>
      </c>
      <c r="D293" s="199" t="s">
        <v>487</v>
      </c>
    </row>
    <row r="294" spans="1:4" x14ac:dyDescent="0.35">
      <c r="A294" s="201" t="s">
        <v>766</v>
      </c>
      <c r="B294" s="201" t="s">
        <v>767</v>
      </c>
    </row>
    <row r="295" spans="1:4" x14ac:dyDescent="0.35">
      <c r="A295" s="201" t="s">
        <v>768</v>
      </c>
      <c r="B295" s="201" t="s">
        <v>966</v>
      </c>
    </row>
    <row r="296" spans="1:4" x14ac:dyDescent="0.35">
      <c r="A296" s="201" t="s">
        <v>769</v>
      </c>
      <c r="B296" s="201">
        <v>1</v>
      </c>
    </row>
    <row r="297" spans="1:4" x14ac:dyDescent="0.35">
      <c r="A297" s="201" t="s">
        <v>770</v>
      </c>
      <c r="B297" s="201">
        <v>1000</v>
      </c>
    </row>
    <row r="298" spans="1:4" x14ac:dyDescent="0.35">
      <c r="A298" s="201" t="s">
        <v>771</v>
      </c>
      <c r="B298" s="201" t="b">
        <v>0</v>
      </c>
      <c r="C298" s="199" t="s">
        <v>486</v>
      </c>
      <c r="D298" s="199" t="s">
        <v>487</v>
      </c>
    </row>
    <row r="299" spans="1:4" x14ac:dyDescent="0.35">
      <c r="A299" s="201" t="s">
        <v>772</v>
      </c>
      <c r="B299" s="201" t="s">
        <v>282</v>
      </c>
    </row>
    <row r="300" spans="1:4" x14ac:dyDescent="0.35">
      <c r="A300" s="201" t="s">
        <v>773</v>
      </c>
      <c r="B300" s="201" t="s">
        <v>979</v>
      </c>
    </row>
    <row r="301" spans="1:4" x14ac:dyDescent="0.35">
      <c r="A301" s="201" t="s">
        <v>774</v>
      </c>
      <c r="B301" s="201">
        <v>1</v>
      </c>
    </row>
    <row r="302" spans="1:4" x14ac:dyDescent="0.35">
      <c r="A302" s="201" t="s">
        <v>775</v>
      </c>
      <c r="B302" s="201">
        <v>1000</v>
      </c>
    </row>
    <row r="303" spans="1:4" x14ac:dyDescent="0.35">
      <c r="A303" s="201" t="s">
        <v>776</v>
      </c>
      <c r="B303" s="201" t="b">
        <v>0</v>
      </c>
      <c r="C303" s="199" t="s">
        <v>486</v>
      </c>
      <c r="D303" s="199" t="s">
        <v>487</v>
      </c>
    </row>
    <row r="304" spans="1:4" x14ac:dyDescent="0.35">
      <c r="A304" s="201" t="s">
        <v>777</v>
      </c>
      <c r="B304" s="201" t="s">
        <v>284</v>
      </c>
    </row>
    <row r="305" spans="1:4" x14ac:dyDescent="0.35">
      <c r="A305" s="201" t="s">
        <v>778</v>
      </c>
      <c r="B305" s="201" t="s">
        <v>978</v>
      </c>
    </row>
    <row r="306" spans="1:4" x14ac:dyDescent="0.35">
      <c r="A306" s="201" t="s">
        <v>779</v>
      </c>
      <c r="B306" s="201">
        <v>1</v>
      </c>
    </row>
    <row r="307" spans="1:4" x14ac:dyDescent="0.35">
      <c r="A307" s="201" t="s">
        <v>780</v>
      </c>
      <c r="B307" s="201">
        <v>1000</v>
      </c>
    </row>
    <row r="308" spans="1:4" x14ac:dyDescent="0.35">
      <c r="A308" s="201" t="s">
        <v>781</v>
      </c>
      <c r="B308" s="201" t="b">
        <v>0</v>
      </c>
      <c r="C308" s="199" t="s">
        <v>486</v>
      </c>
      <c r="D308" s="199" t="s">
        <v>487</v>
      </c>
    </row>
    <row r="309" spans="1:4" x14ac:dyDescent="0.35">
      <c r="A309" s="201" t="s">
        <v>782</v>
      </c>
      <c r="B309" s="201" t="s">
        <v>251</v>
      </c>
    </row>
    <row r="310" spans="1:4" x14ac:dyDescent="0.35">
      <c r="A310" s="201" t="s">
        <v>783</v>
      </c>
      <c r="B310" s="201" t="s">
        <v>164</v>
      </c>
    </row>
    <row r="311" spans="1:4" x14ac:dyDescent="0.35">
      <c r="A311" s="201" t="s">
        <v>784</v>
      </c>
      <c r="B311" s="201">
        <v>0</v>
      </c>
    </row>
    <row r="312" spans="1:4" x14ac:dyDescent="0.35">
      <c r="A312" s="201" t="s">
        <v>785</v>
      </c>
      <c r="B312" s="201">
        <v>0.01</v>
      </c>
    </row>
    <row r="313" spans="1:4" x14ac:dyDescent="0.35">
      <c r="A313" s="201" t="s">
        <v>786</v>
      </c>
      <c r="B313" s="201" t="b">
        <v>1</v>
      </c>
      <c r="C313" s="199" t="s">
        <v>486</v>
      </c>
      <c r="D313" s="199" t="s">
        <v>487</v>
      </c>
    </row>
    <row r="314" spans="1:4" x14ac:dyDescent="0.35">
      <c r="A314" s="201" t="s">
        <v>787</v>
      </c>
      <c r="B314" s="201" t="s">
        <v>286</v>
      </c>
    </row>
    <row r="315" spans="1:4" x14ac:dyDescent="0.35">
      <c r="A315" s="201" t="s">
        <v>788</v>
      </c>
      <c r="B315" s="201" t="s">
        <v>287</v>
      </c>
    </row>
    <row r="316" spans="1:4" x14ac:dyDescent="0.35">
      <c r="A316" s="201" t="s">
        <v>789</v>
      </c>
      <c r="B316" s="201">
        <v>0</v>
      </c>
    </row>
    <row r="317" spans="1:4" x14ac:dyDescent="0.35">
      <c r="A317" s="201" t="s">
        <v>790</v>
      </c>
      <c r="B317" s="201">
        <v>1</v>
      </c>
    </row>
    <row r="318" spans="1:4" x14ac:dyDescent="0.35">
      <c r="A318" s="201" t="s">
        <v>791</v>
      </c>
      <c r="B318" s="201" t="b">
        <v>0</v>
      </c>
      <c r="C318" s="199" t="s">
        <v>486</v>
      </c>
      <c r="D318" s="199" t="s">
        <v>487</v>
      </c>
    </row>
    <row r="319" spans="1:4" x14ac:dyDescent="0.35">
      <c r="A319" s="201" t="s">
        <v>792</v>
      </c>
      <c r="B319" s="201" t="s">
        <v>288</v>
      </c>
    </row>
    <row r="320" spans="1:4" x14ac:dyDescent="0.35">
      <c r="A320" s="201" t="s">
        <v>793</v>
      </c>
      <c r="B320" s="201" t="s">
        <v>289</v>
      </c>
    </row>
    <row r="321" spans="1:4" x14ac:dyDescent="0.35">
      <c r="A321" s="201" t="s">
        <v>794</v>
      </c>
      <c r="B321" s="201">
        <v>0</v>
      </c>
    </row>
    <row r="322" spans="1:4" x14ac:dyDescent="0.35">
      <c r="A322" s="201" t="s">
        <v>795</v>
      </c>
      <c r="B322" s="201">
        <v>1</v>
      </c>
    </row>
    <row r="323" spans="1:4" x14ac:dyDescent="0.35">
      <c r="A323" s="201" t="s">
        <v>796</v>
      </c>
      <c r="B323" s="201" t="b">
        <v>0</v>
      </c>
      <c r="C323" s="199" t="s">
        <v>486</v>
      </c>
      <c r="D323" s="199" t="s">
        <v>487</v>
      </c>
    </row>
    <row r="324" spans="1:4" x14ac:dyDescent="0.35">
      <c r="A324" s="201" t="s">
        <v>797</v>
      </c>
      <c r="B324" s="201" t="s">
        <v>290</v>
      </c>
    </row>
    <row r="325" spans="1:4" x14ac:dyDescent="0.35">
      <c r="A325" s="201" t="s">
        <v>798</v>
      </c>
      <c r="B325" s="201" t="s">
        <v>977</v>
      </c>
    </row>
    <row r="326" spans="1:4" x14ac:dyDescent="0.35">
      <c r="A326" s="201" t="s">
        <v>799</v>
      </c>
      <c r="B326" s="201">
        <v>1</v>
      </c>
    </row>
    <row r="327" spans="1:4" x14ac:dyDescent="0.35">
      <c r="A327" s="201" t="s">
        <v>800</v>
      </c>
      <c r="B327" s="201">
        <v>1000</v>
      </c>
    </row>
    <row r="328" spans="1:4" x14ac:dyDescent="0.35">
      <c r="A328" s="201" t="s">
        <v>801</v>
      </c>
      <c r="B328" s="201" t="b">
        <v>0</v>
      </c>
      <c r="C328" s="199" t="s">
        <v>486</v>
      </c>
      <c r="D328" s="199" t="s">
        <v>487</v>
      </c>
    </row>
    <row r="329" spans="1:4" x14ac:dyDescent="0.35">
      <c r="A329" s="201" t="s">
        <v>802</v>
      </c>
      <c r="B329" s="201" t="s">
        <v>292</v>
      </c>
    </row>
    <row r="330" spans="1:4" x14ac:dyDescent="0.35">
      <c r="A330" s="201" t="s">
        <v>803</v>
      </c>
      <c r="B330" s="201" t="s">
        <v>976</v>
      </c>
    </row>
    <row r="331" spans="1:4" x14ac:dyDescent="0.35">
      <c r="A331" s="201" t="s">
        <v>804</v>
      </c>
      <c r="B331" s="201">
        <v>1</v>
      </c>
    </row>
    <row r="332" spans="1:4" x14ac:dyDescent="0.35">
      <c r="A332" s="201" t="s">
        <v>805</v>
      </c>
      <c r="B332" s="201">
        <v>1000</v>
      </c>
    </row>
    <row r="333" spans="1:4" x14ac:dyDescent="0.35">
      <c r="A333" s="201" t="s">
        <v>806</v>
      </c>
      <c r="B333" s="201" t="b">
        <v>0</v>
      </c>
      <c r="C333" s="199" t="s">
        <v>486</v>
      </c>
      <c r="D333" s="199" t="s">
        <v>487</v>
      </c>
    </row>
    <row r="334" spans="1:4" x14ac:dyDescent="0.35">
      <c r="A334" s="201" t="s">
        <v>807</v>
      </c>
      <c r="B334" s="201" t="s">
        <v>294</v>
      </c>
    </row>
    <row r="335" spans="1:4" x14ac:dyDescent="0.35">
      <c r="A335" s="201" t="s">
        <v>808</v>
      </c>
      <c r="B335" s="201" t="s">
        <v>975</v>
      </c>
    </row>
    <row r="336" spans="1:4" x14ac:dyDescent="0.35">
      <c r="A336" s="201" t="s">
        <v>809</v>
      </c>
      <c r="B336" s="201">
        <v>1</v>
      </c>
    </row>
    <row r="337" spans="1:4" x14ac:dyDescent="0.35">
      <c r="A337" s="201" t="s">
        <v>810</v>
      </c>
      <c r="B337" s="201">
        <v>1000</v>
      </c>
    </row>
    <row r="338" spans="1:4" x14ac:dyDescent="0.35">
      <c r="A338" s="201" t="s">
        <v>811</v>
      </c>
      <c r="B338" s="201" t="b">
        <v>0</v>
      </c>
      <c r="C338" s="199" t="s">
        <v>486</v>
      </c>
      <c r="D338" s="199" t="s">
        <v>487</v>
      </c>
    </row>
    <row r="339" spans="1:4" x14ac:dyDescent="0.35">
      <c r="A339" s="201" t="s">
        <v>812</v>
      </c>
      <c r="B339" s="201" t="s">
        <v>296</v>
      </c>
    </row>
    <row r="340" spans="1:4" x14ac:dyDescent="0.35">
      <c r="A340" s="201" t="s">
        <v>813</v>
      </c>
      <c r="B340" s="201" t="s">
        <v>974</v>
      </c>
    </row>
    <row r="341" spans="1:4" x14ac:dyDescent="0.35">
      <c r="A341" s="201" t="s">
        <v>814</v>
      </c>
      <c r="B341" s="201">
        <v>1</v>
      </c>
    </row>
    <row r="342" spans="1:4" x14ac:dyDescent="0.35">
      <c r="A342" s="201" t="s">
        <v>815</v>
      </c>
      <c r="B342" s="201">
        <v>1000</v>
      </c>
    </row>
    <row r="343" spans="1:4" x14ac:dyDescent="0.35">
      <c r="A343" s="201" t="s">
        <v>816</v>
      </c>
      <c r="B343" s="201" t="b">
        <v>0</v>
      </c>
      <c r="C343" s="199" t="s">
        <v>486</v>
      </c>
      <c r="D343" s="199" t="s">
        <v>487</v>
      </c>
    </row>
    <row r="344" spans="1:4" x14ac:dyDescent="0.35">
      <c r="A344" s="201" t="s">
        <v>817</v>
      </c>
      <c r="B344" s="201" t="s">
        <v>298</v>
      </c>
    </row>
    <row r="345" spans="1:4" x14ac:dyDescent="0.35">
      <c r="A345" s="201" t="s">
        <v>818</v>
      </c>
      <c r="B345" s="201" t="s">
        <v>973</v>
      </c>
    </row>
    <row r="346" spans="1:4" x14ac:dyDescent="0.35">
      <c r="A346" s="201" t="s">
        <v>819</v>
      </c>
      <c r="B346" s="201">
        <v>1</v>
      </c>
    </row>
    <row r="347" spans="1:4" x14ac:dyDescent="0.35">
      <c r="A347" s="201" t="s">
        <v>820</v>
      </c>
      <c r="B347" s="201">
        <v>1000</v>
      </c>
    </row>
    <row r="348" spans="1:4" x14ac:dyDescent="0.35">
      <c r="A348" s="201" t="s">
        <v>821</v>
      </c>
      <c r="B348" s="201" t="b">
        <v>0</v>
      </c>
      <c r="C348" s="199" t="s">
        <v>486</v>
      </c>
      <c r="D348" s="199" t="s">
        <v>487</v>
      </c>
    </row>
    <row r="349" spans="1:4" x14ac:dyDescent="0.35">
      <c r="A349" s="201" t="s">
        <v>822</v>
      </c>
      <c r="B349" s="201" t="s">
        <v>300</v>
      </c>
    </row>
    <row r="350" spans="1:4" x14ac:dyDescent="0.35">
      <c r="A350" s="201" t="s">
        <v>823</v>
      </c>
      <c r="B350" s="201" t="s">
        <v>972</v>
      </c>
    </row>
    <row r="351" spans="1:4" x14ac:dyDescent="0.35">
      <c r="A351" s="201" t="s">
        <v>824</v>
      </c>
      <c r="B351" s="201">
        <v>1</v>
      </c>
    </row>
    <row r="352" spans="1:4" x14ac:dyDescent="0.35">
      <c r="A352" s="201" t="s">
        <v>825</v>
      </c>
      <c r="B352" s="201">
        <v>1000</v>
      </c>
    </row>
    <row r="353" spans="1:4" x14ac:dyDescent="0.35">
      <c r="A353" s="201" t="s">
        <v>826</v>
      </c>
      <c r="B353" s="201" t="b">
        <v>0</v>
      </c>
      <c r="C353" s="199" t="s">
        <v>486</v>
      </c>
      <c r="D353" s="199" t="s">
        <v>487</v>
      </c>
    </row>
    <row r="354" spans="1:4" x14ac:dyDescent="0.35">
      <c r="A354" s="201" t="s">
        <v>827</v>
      </c>
      <c r="B354" s="201" t="s">
        <v>302</v>
      </c>
    </row>
    <row r="355" spans="1:4" x14ac:dyDescent="0.35">
      <c r="A355" s="201" t="s">
        <v>828</v>
      </c>
      <c r="B355" s="201" t="s">
        <v>971</v>
      </c>
    </row>
    <row r="356" spans="1:4" x14ac:dyDescent="0.35">
      <c r="A356" s="201" t="s">
        <v>829</v>
      </c>
      <c r="B356" s="201">
        <v>1</v>
      </c>
    </row>
    <row r="357" spans="1:4" x14ac:dyDescent="0.35">
      <c r="A357" s="201" t="s">
        <v>830</v>
      </c>
      <c r="B357" s="201">
        <v>1000</v>
      </c>
    </row>
    <row r="358" spans="1:4" x14ac:dyDescent="0.35">
      <c r="A358" s="201" t="s">
        <v>831</v>
      </c>
      <c r="B358" s="201" t="b">
        <v>0</v>
      </c>
      <c r="C358" s="199" t="s">
        <v>486</v>
      </c>
      <c r="D358" s="199" t="s">
        <v>487</v>
      </c>
    </row>
    <row r="359" spans="1:4" x14ac:dyDescent="0.35">
      <c r="A359" s="201" t="s">
        <v>832</v>
      </c>
      <c r="B359" s="201" t="s">
        <v>304</v>
      </c>
    </row>
    <row r="360" spans="1:4" x14ac:dyDescent="0.35">
      <c r="A360" s="201" t="s">
        <v>833</v>
      </c>
      <c r="B360" s="201" t="s">
        <v>970</v>
      </c>
    </row>
    <row r="361" spans="1:4" x14ac:dyDescent="0.35">
      <c r="A361" s="201" t="s">
        <v>834</v>
      </c>
      <c r="B361" s="201">
        <v>1</v>
      </c>
    </row>
    <row r="362" spans="1:4" x14ac:dyDescent="0.35">
      <c r="A362" s="201" t="s">
        <v>835</v>
      </c>
      <c r="B362" s="201">
        <v>1000</v>
      </c>
    </row>
    <row r="363" spans="1:4" x14ac:dyDescent="0.35">
      <c r="A363" s="201" t="s">
        <v>836</v>
      </c>
      <c r="B363" s="201" t="b">
        <v>0</v>
      </c>
      <c r="C363" s="199" t="s">
        <v>486</v>
      </c>
      <c r="D363" s="199" t="s">
        <v>487</v>
      </c>
    </row>
    <row r="364" spans="1:4" x14ac:dyDescent="0.35">
      <c r="A364" s="201" t="s">
        <v>837</v>
      </c>
      <c r="B364" s="201" t="s">
        <v>306</v>
      </c>
    </row>
    <row r="365" spans="1:4" x14ac:dyDescent="0.35">
      <c r="A365" s="201" t="s">
        <v>838</v>
      </c>
      <c r="B365" s="201" t="s">
        <v>969</v>
      </c>
    </row>
    <row r="366" spans="1:4" x14ac:dyDescent="0.35">
      <c r="A366" s="201" t="s">
        <v>839</v>
      </c>
      <c r="B366" s="201">
        <v>1</v>
      </c>
    </row>
    <row r="367" spans="1:4" x14ac:dyDescent="0.35">
      <c r="A367" s="201" t="s">
        <v>840</v>
      </c>
      <c r="B367" s="201">
        <v>1000</v>
      </c>
    </row>
    <row r="368" spans="1:4" x14ac:dyDescent="0.35">
      <c r="A368" s="201" t="s">
        <v>841</v>
      </c>
      <c r="B368" s="201" t="b">
        <v>0</v>
      </c>
      <c r="C368" s="199" t="s">
        <v>486</v>
      </c>
      <c r="D368" s="199" t="s">
        <v>487</v>
      </c>
    </row>
    <row r="369" spans="1:4" x14ac:dyDescent="0.35">
      <c r="A369" s="201" t="s">
        <v>842</v>
      </c>
      <c r="B369" s="201" t="s">
        <v>726</v>
      </c>
    </row>
    <row r="370" spans="1:4" x14ac:dyDescent="0.35">
      <c r="A370" s="201" t="s">
        <v>843</v>
      </c>
      <c r="B370" s="201" t="s">
        <v>968</v>
      </c>
    </row>
    <row r="371" spans="1:4" x14ac:dyDescent="0.35">
      <c r="A371" s="201" t="s">
        <v>844</v>
      </c>
      <c r="B371" s="201">
        <v>1</v>
      </c>
    </row>
    <row r="372" spans="1:4" x14ac:dyDescent="0.35">
      <c r="A372" s="201" t="s">
        <v>845</v>
      </c>
      <c r="B372" s="201">
        <v>1000</v>
      </c>
    </row>
    <row r="373" spans="1:4" x14ac:dyDescent="0.35">
      <c r="A373" s="201" t="s">
        <v>846</v>
      </c>
      <c r="B373" s="201" t="b">
        <v>0</v>
      </c>
      <c r="C373" s="199" t="s">
        <v>486</v>
      </c>
      <c r="D373" s="199" t="s">
        <v>487</v>
      </c>
    </row>
    <row r="374" spans="1:4" x14ac:dyDescent="0.35">
      <c r="A374" s="201" t="s">
        <v>847</v>
      </c>
      <c r="B374" s="201" t="s">
        <v>732</v>
      </c>
    </row>
    <row r="375" spans="1:4" x14ac:dyDescent="0.35">
      <c r="A375" s="201" t="s">
        <v>848</v>
      </c>
      <c r="B375" s="201" t="s">
        <v>967</v>
      </c>
    </row>
    <row r="376" spans="1:4" x14ac:dyDescent="0.35">
      <c r="A376" s="201" t="s">
        <v>849</v>
      </c>
      <c r="B376" s="201">
        <v>1</v>
      </c>
    </row>
    <row r="377" spans="1:4" x14ac:dyDescent="0.35">
      <c r="A377" s="201" t="s">
        <v>850</v>
      </c>
      <c r="B377" s="201">
        <v>1000</v>
      </c>
    </row>
    <row r="378" spans="1:4" x14ac:dyDescent="0.35">
      <c r="A378" s="201" t="s">
        <v>851</v>
      </c>
      <c r="B378" s="201" t="b">
        <v>0</v>
      </c>
      <c r="C378" s="199" t="s">
        <v>486</v>
      </c>
      <c r="D378" s="199" t="s">
        <v>487</v>
      </c>
    </row>
    <row r="379" spans="1:4" x14ac:dyDescent="0.35">
      <c r="A379" s="201" t="s">
        <v>852</v>
      </c>
      <c r="B379" s="201" t="s">
        <v>767</v>
      </c>
    </row>
    <row r="380" spans="1:4" x14ac:dyDescent="0.35">
      <c r="A380" s="201" t="s">
        <v>853</v>
      </c>
      <c r="B380" s="201" t="s">
        <v>966</v>
      </c>
    </row>
    <row r="381" spans="1:4" x14ac:dyDescent="0.35">
      <c r="A381" s="201" t="s">
        <v>854</v>
      </c>
      <c r="B381" s="201">
        <v>1</v>
      </c>
    </row>
    <row r="382" spans="1:4" x14ac:dyDescent="0.35">
      <c r="A382" s="201" t="s">
        <v>855</v>
      </c>
      <c r="B382" s="201">
        <v>1000</v>
      </c>
    </row>
    <row r="383" spans="1:4" x14ac:dyDescent="0.35">
      <c r="A383" s="201" t="s">
        <v>856</v>
      </c>
      <c r="B383" s="201" t="b">
        <v>0</v>
      </c>
      <c r="C383" s="199" t="s">
        <v>486</v>
      </c>
      <c r="D383" s="199" t="s">
        <v>487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5">
    <pageSetUpPr fitToPage="1"/>
  </sheetPr>
  <dimension ref="A1:K107"/>
  <sheetViews>
    <sheetView zoomScaleNormal="100" workbookViewId="0"/>
  </sheetViews>
  <sheetFormatPr defaultColWidth="11.453125" defaultRowHeight="12.5" x14ac:dyDescent="0.25"/>
  <cols>
    <col min="1" max="1" width="32" style="18" bestFit="1" customWidth="1"/>
    <col min="2" max="2" width="46.26953125" style="18" bestFit="1" customWidth="1"/>
    <col min="3" max="3" width="65" style="16" bestFit="1" customWidth="1"/>
    <col min="4" max="5" width="11.453125" style="17" bestFit="1" customWidth="1"/>
    <col min="6" max="6" width="21.7265625" style="18" bestFit="1" customWidth="1"/>
    <col min="7" max="7" width="11.453125" style="18" bestFit="1" customWidth="1"/>
    <col min="8" max="9" width="19.26953125" style="18" bestFit="1" customWidth="1"/>
    <col min="10" max="256" width="11.453125" style="18" bestFit="1"/>
    <col min="257" max="16384" width="11.453125" style="18"/>
  </cols>
  <sheetData>
    <row r="1" spans="1:9" x14ac:dyDescent="0.25">
      <c r="A1" s="15" t="s">
        <v>308</v>
      </c>
      <c r="B1" s="28"/>
    </row>
    <row r="2" spans="1:9" x14ac:dyDescent="0.25">
      <c r="A2" s="15" t="s">
        <v>309</v>
      </c>
      <c r="B2" s="28" t="s">
        <v>310</v>
      </c>
      <c r="H2" s="19" t="s">
        <v>311</v>
      </c>
      <c r="I2" s="20" t="s">
        <v>312</v>
      </c>
    </row>
    <row r="3" spans="1:9" x14ac:dyDescent="0.25">
      <c r="A3" s="21" t="s">
        <v>313</v>
      </c>
      <c r="B3" s="22" t="s">
        <v>314</v>
      </c>
      <c r="H3" s="23" t="s">
        <v>315</v>
      </c>
      <c r="I3" s="24" t="s">
        <v>316</v>
      </c>
    </row>
    <row r="4" spans="1:9" x14ac:dyDescent="0.25">
      <c r="A4" s="21" t="s">
        <v>317</v>
      </c>
      <c r="B4" s="22" t="s">
        <v>318</v>
      </c>
      <c r="H4" s="23" t="s">
        <v>319</v>
      </c>
      <c r="I4" s="24" t="s">
        <v>320</v>
      </c>
    </row>
    <row r="5" spans="1:9" x14ac:dyDescent="0.25">
      <c r="A5" s="21" t="s">
        <v>321</v>
      </c>
      <c r="B5" s="22" t="s">
        <v>322</v>
      </c>
      <c r="H5" s="23" t="s">
        <v>323</v>
      </c>
      <c r="I5" s="24" t="s">
        <v>324</v>
      </c>
    </row>
    <row r="6" spans="1:9" x14ac:dyDescent="0.25">
      <c r="A6" s="21" t="s">
        <v>325</v>
      </c>
      <c r="B6" s="22" t="s">
        <v>326</v>
      </c>
      <c r="H6" s="23" t="s">
        <v>327</v>
      </c>
      <c r="I6" s="24" t="s">
        <v>328</v>
      </c>
    </row>
    <row r="7" spans="1:9" x14ac:dyDescent="0.25">
      <c r="A7" s="21" t="s">
        <v>329</v>
      </c>
      <c r="B7" s="22" t="s">
        <v>330</v>
      </c>
      <c r="H7" s="23" t="s">
        <v>331</v>
      </c>
      <c r="I7" s="24" t="s">
        <v>332</v>
      </c>
    </row>
    <row r="8" spans="1:9" x14ac:dyDescent="0.25">
      <c r="A8" s="21" t="s">
        <v>333</v>
      </c>
      <c r="B8" s="22" t="s">
        <v>334</v>
      </c>
      <c r="H8" s="23"/>
      <c r="I8" s="24"/>
    </row>
    <row r="9" spans="1:9" x14ac:dyDescent="0.25">
      <c r="A9" s="21" t="s">
        <v>335</v>
      </c>
      <c r="B9" s="22" t="s">
        <v>336</v>
      </c>
      <c r="C9" s="16" t="s">
        <v>337</v>
      </c>
      <c r="H9" s="23"/>
      <c r="I9" s="24"/>
    </row>
    <row r="10" spans="1:9" x14ac:dyDescent="0.25">
      <c r="A10" s="21" t="s">
        <v>338</v>
      </c>
      <c r="B10" s="22" t="s">
        <v>339</v>
      </c>
      <c r="H10" s="23"/>
      <c r="I10" s="24"/>
    </row>
    <row r="11" spans="1:9" x14ac:dyDescent="0.25">
      <c r="A11" s="21" t="s">
        <v>340</v>
      </c>
      <c r="B11" s="22" t="s">
        <v>341</v>
      </c>
      <c r="C11" s="16" t="s">
        <v>342</v>
      </c>
      <c r="H11" s="23"/>
      <c r="I11" s="24"/>
    </row>
    <row r="12" spans="1:9" x14ac:dyDescent="0.25">
      <c r="A12" s="21" t="s">
        <v>343</v>
      </c>
      <c r="B12" s="22" t="s">
        <v>344</v>
      </c>
      <c r="C12" s="16" t="s">
        <v>342</v>
      </c>
      <c r="H12" s="23"/>
      <c r="I12" s="24"/>
    </row>
    <row r="13" spans="1:9" x14ac:dyDescent="0.25">
      <c r="A13" s="21" t="s">
        <v>345</v>
      </c>
      <c r="B13" s="22" t="s">
        <v>346</v>
      </c>
      <c r="H13" s="23"/>
      <c r="I13" s="24"/>
    </row>
    <row r="14" spans="1:9" x14ac:dyDescent="0.25">
      <c r="A14" s="21" t="s">
        <v>347</v>
      </c>
      <c r="B14" s="22" t="s">
        <v>348</v>
      </c>
      <c r="H14" s="23"/>
      <c r="I14" s="24"/>
    </row>
    <row r="15" spans="1:9" x14ac:dyDescent="0.25">
      <c r="A15" s="21" t="s">
        <v>349</v>
      </c>
      <c r="B15" s="22" t="s">
        <v>350</v>
      </c>
      <c r="C15" s="16" t="s">
        <v>4</v>
      </c>
      <c r="H15" s="23"/>
      <c r="I15" s="24"/>
    </row>
    <row r="16" spans="1:9" x14ac:dyDescent="0.25">
      <c r="A16" s="21" t="s">
        <v>351</v>
      </c>
      <c r="B16" s="22" t="s">
        <v>352</v>
      </c>
      <c r="C16" s="16" t="s">
        <v>353</v>
      </c>
      <c r="H16" s="23"/>
      <c r="I16" s="24"/>
    </row>
    <row r="17" spans="1:9" x14ac:dyDescent="0.25">
      <c r="A17" s="21" t="s">
        <v>354</v>
      </c>
      <c r="B17" s="22" t="s">
        <v>355</v>
      </c>
      <c r="C17" s="16" t="s">
        <v>353</v>
      </c>
      <c r="H17" s="23"/>
      <c r="I17" s="24"/>
    </row>
    <row r="18" spans="1:9" x14ac:dyDescent="0.25">
      <c r="A18" s="21" t="s">
        <v>356</v>
      </c>
      <c r="B18" s="22" t="s">
        <v>357</v>
      </c>
      <c r="C18" s="16" t="s">
        <v>353</v>
      </c>
      <c r="H18" s="23"/>
      <c r="I18" s="24"/>
    </row>
    <row r="19" spans="1:9" x14ac:dyDescent="0.25">
      <c r="A19" s="21" t="s">
        <v>358</v>
      </c>
      <c r="B19" s="22">
        <v>65</v>
      </c>
      <c r="H19" s="23"/>
      <c r="I19" s="24"/>
    </row>
    <row r="20" spans="1:9" ht="25" x14ac:dyDescent="0.25">
      <c r="A20" s="21" t="s">
        <v>359</v>
      </c>
      <c r="B20" s="22" t="s">
        <v>283</v>
      </c>
      <c r="C20" s="16" t="s">
        <v>360</v>
      </c>
      <c r="H20" s="25"/>
      <c r="I20" s="26"/>
    </row>
    <row r="21" spans="1:9" ht="25" x14ac:dyDescent="0.25">
      <c r="A21" s="21" t="s">
        <v>361</v>
      </c>
      <c r="B21" s="22" t="s">
        <v>869</v>
      </c>
      <c r="C21" s="16" t="s">
        <v>362</v>
      </c>
    </row>
    <row r="22" spans="1:9" x14ac:dyDescent="0.25">
      <c r="A22" s="21" t="s">
        <v>363</v>
      </c>
      <c r="B22" s="22" t="b">
        <v>1</v>
      </c>
    </row>
    <row r="23" spans="1:9" x14ac:dyDescent="0.25">
      <c r="A23" s="21" t="s">
        <v>364</v>
      </c>
      <c r="B23" s="22" t="b">
        <v>1</v>
      </c>
    </row>
    <row r="24" spans="1:9" x14ac:dyDescent="0.25">
      <c r="A24" s="21" t="s">
        <v>365</v>
      </c>
      <c r="B24" s="22" t="b">
        <v>1</v>
      </c>
    </row>
    <row r="25" spans="1:9" x14ac:dyDescent="0.25">
      <c r="A25" s="21" t="s">
        <v>366</v>
      </c>
      <c r="B25" s="22" t="b">
        <v>1</v>
      </c>
    </row>
    <row r="26" spans="1:9" x14ac:dyDescent="0.25">
      <c r="A26" s="21" t="s">
        <v>367</v>
      </c>
      <c r="B26" s="22" t="b">
        <v>1</v>
      </c>
    </row>
    <row r="27" spans="1:9" x14ac:dyDescent="0.25">
      <c r="A27" s="21" t="s">
        <v>368</v>
      </c>
      <c r="B27" s="22" t="b">
        <v>1</v>
      </c>
    </row>
    <row r="28" spans="1:9" x14ac:dyDescent="0.25">
      <c r="A28" s="21" t="s">
        <v>369</v>
      </c>
      <c r="B28" s="22" t="b">
        <v>1</v>
      </c>
    </row>
    <row r="29" spans="1:9" x14ac:dyDescent="0.25">
      <c r="A29" s="21" t="s">
        <v>370</v>
      </c>
      <c r="B29" s="22" t="b">
        <v>0</v>
      </c>
    </row>
    <row r="30" spans="1:9" x14ac:dyDescent="0.25">
      <c r="A30" s="21" t="s">
        <v>371</v>
      </c>
      <c r="B30" s="22" t="b">
        <v>1</v>
      </c>
    </row>
    <row r="31" spans="1:9" x14ac:dyDescent="0.25">
      <c r="A31" s="21" t="s">
        <v>372</v>
      </c>
      <c r="B31" s="22" t="b">
        <v>0</v>
      </c>
    </row>
    <row r="32" spans="1:9" x14ac:dyDescent="0.25">
      <c r="A32" s="21" t="s">
        <v>373</v>
      </c>
      <c r="B32" s="22" t="b">
        <v>1</v>
      </c>
    </row>
    <row r="33" spans="1:3" x14ac:dyDescent="0.25">
      <c r="A33" s="21" t="s">
        <v>374</v>
      </c>
      <c r="B33" s="22" t="b">
        <v>0</v>
      </c>
    </row>
    <row r="34" spans="1:3" x14ac:dyDescent="0.25">
      <c r="A34" s="21" t="s">
        <v>375</v>
      </c>
      <c r="B34" s="22" t="b">
        <v>1</v>
      </c>
    </row>
    <row r="35" spans="1:3" x14ac:dyDescent="0.25">
      <c r="A35" s="21" t="s">
        <v>376</v>
      </c>
      <c r="B35" s="22" t="b">
        <v>0</v>
      </c>
    </row>
    <row r="36" spans="1:3" x14ac:dyDescent="0.25">
      <c r="A36" s="21" t="s">
        <v>377</v>
      </c>
      <c r="B36" s="22" t="b">
        <v>1</v>
      </c>
    </row>
    <row r="37" spans="1:3" x14ac:dyDescent="0.25">
      <c r="A37" s="21" t="s">
        <v>378</v>
      </c>
      <c r="B37" s="22" t="b">
        <v>1</v>
      </c>
    </row>
    <row r="38" spans="1:3" x14ac:dyDescent="0.25">
      <c r="A38" s="21" t="s">
        <v>379</v>
      </c>
      <c r="B38" s="22" t="b">
        <v>0</v>
      </c>
    </row>
    <row r="39" spans="1:3" x14ac:dyDescent="0.25">
      <c r="A39" s="21" t="s">
        <v>380</v>
      </c>
      <c r="B39" s="22" t="s">
        <v>381</v>
      </c>
    </row>
    <row r="40" spans="1:3" x14ac:dyDescent="0.25">
      <c r="A40" s="21" t="s">
        <v>382</v>
      </c>
      <c r="B40" s="22" t="s">
        <v>383</v>
      </c>
    </row>
    <row r="41" spans="1:3" x14ac:dyDescent="0.25">
      <c r="A41" s="21" t="s">
        <v>384</v>
      </c>
      <c r="B41" s="22"/>
    </row>
    <row r="42" spans="1:3" ht="25" x14ac:dyDescent="0.25">
      <c r="A42" s="21" t="s">
        <v>385</v>
      </c>
      <c r="B42" s="22" t="s">
        <v>386</v>
      </c>
      <c r="C42" s="16" t="s">
        <v>387</v>
      </c>
    </row>
    <row r="43" spans="1:3" ht="25" x14ac:dyDescent="0.25">
      <c r="A43" s="21" t="s">
        <v>388</v>
      </c>
      <c r="B43" s="22" t="s">
        <v>389</v>
      </c>
      <c r="C43" s="16" t="s">
        <v>387</v>
      </c>
    </row>
    <row r="44" spans="1:3" x14ac:dyDescent="0.25">
      <c r="A44" s="21" t="s">
        <v>390</v>
      </c>
      <c r="B44" s="22" t="s">
        <v>389</v>
      </c>
      <c r="C44" s="16" t="s">
        <v>391</v>
      </c>
    </row>
    <row r="45" spans="1:3" x14ac:dyDescent="0.25">
      <c r="A45" s="21" t="s">
        <v>392</v>
      </c>
      <c r="B45" s="22" t="s">
        <v>389</v>
      </c>
    </row>
    <row r="46" spans="1:3" x14ac:dyDescent="0.25">
      <c r="A46" s="21" t="s">
        <v>393</v>
      </c>
      <c r="B46" s="22">
        <v>1</v>
      </c>
      <c r="C46" s="16" t="s">
        <v>394</v>
      </c>
    </row>
    <row r="47" spans="1:3" x14ac:dyDescent="0.25">
      <c r="A47" s="21" t="s">
        <v>395</v>
      </c>
      <c r="B47" s="22" t="b">
        <v>1</v>
      </c>
    </row>
    <row r="48" spans="1:3" x14ac:dyDescent="0.25">
      <c r="A48" s="21" t="s">
        <v>396</v>
      </c>
      <c r="B48" s="22" t="b">
        <v>1</v>
      </c>
    </row>
    <row r="49" spans="1:3" x14ac:dyDescent="0.25">
      <c r="A49" s="21" t="s">
        <v>397</v>
      </c>
      <c r="B49" s="22" t="b">
        <v>0</v>
      </c>
    </row>
    <row r="50" spans="1:3" x14ac:dyDescent="0.25">
      <c r="A50" s="21">
        <v>1</v>
      </c>
      <c r="B50" s="22" t="s">
        <v>398</v>
      </c>
    </row>
    <row r="51" spans="1:3" x14ac:dyDescent="0.25">
      <c r="A51" s="21" t="s">
        <v>399</v>
      </c>
      <c r="B51" s="27">
        <v>40898</v>
      </c>
    </row>
    <row r="52" spans="1:3" x14ac:dyDescent="0.25">
      <c r="A52" s="21" t="s">
        <v>400</v>
      </c>
      <c r="B52" s="22">
        <v>100</v>
      </c>
    </row>
    <row r="53" spans="1:3" x14ac:dyDescent="0.25">
      <c r="A53" s="21" t="s">
        <v>401</v>
      </c>
      <c r="B53" s="22">
        <v>100</v>
      </c>
    </row>
    <row r="54" spans="1:3" x14ac:dyDescent="0.25">
      <c r="A54" s="21" t="s">
        <v>402</v>
      </c>
      <c r="B54" s="22">
        <v>115</v>
      </c>
    </row>
    <row r="55" spans="1:3" x14ac:dyDescent="0.25">
      <c r="A55" s="21" t="s">
        <v>403</v>
      </c>
      <c r="B55" s="22">
        <v>100</v>
      </c>
    </row>
    <row r="56" spans="1:3" x14ac:dyDescent="0.25">
      <c r="A56" s="21" t="s">
        <v>404</v>
      </c>
      <c r="B56" s="22">
        <v>1</v>
      </c>
    </row>
    <row r="57" spans="1:3" x14ac:dyDescent="0.25">
      <c r="A57" s="21" t="s">
        <v>405</v>
      </c>
      <c r="B57" s="22">
        <v>1</v>
      </c>
    </row>
    <row r="58" spans="1:3" x14ac:dyDescent="0.25">
      <c r="A58" s="21" t="s">
        <v>406</v>
      </c>
      <c r="B58" s="22">
        <v>720</v>
      </c>
    </row>
    <row r="59" spans="1:3" x14ac:dyDescent="0.25">
      <c r="A59" s="21" t="s">
        <v>407</v>
      </c>
      <c r="B59" s="22">
        <v>520</v>
      </c>
    </row>
    <row r="60" spans="1:3" x14ac:dyDescent="0.25">
      <c r="A60" s="21" t="s">
        <v>408</v>
      </c>
      <c r="B60" s="22" t="b">
        <v>1</v>
      </c>
      <c r="C60" s="16" t="s">
        <v>409</v>
      </c>
    </row>
    <row r="61" spans="1:3" x14ac:dyDescent="0.25">
      <c r="A61" s="15" t="s">
        <v>410</v>
      </c>
      <c r="B61" s="28" t="s">
        <v>993</v>
      </c>
      <c r="C61" s="16" t="s">
        <v>411</v>
      </c>
    </row>
    <row r="62" spans="1:3" x14ac:dyDescent="0.25">
      <c r="A62" s="21" t="s">
        <v>412</v>
      </c>
      <c r="B62" s="22" t="s">
        <v>993</v>
      </c>
      <c r="C62" s="16" t="s">
        <v>411</v>
      </c>
    </row>
    <row r="63" spans="1:3" x14ac:dyDescent="0.25">
      <c r="A63" s="29" t="s">
        <v>413</v>
      </c>
      <c r="B63" s="30">
        <v>0</v>
      </c>
      <c r="C63" s="16" t="s">
        <v>411</v>
      </c>
    </row>
    <row r="64" spans="1:3" x14ac:dyDescent="0.25">
      <c r="A64" s="21" t="s">
        <v>414</v>
      </c>
      <c r="B64" s="22" t="b">
        <v>1</v>
      </c>
    </row>
    <row r="65" spans="1:11" x14ac:dyDescent="0.25">
      <c r="A65" s="21" t="s">
        <v>415</v>
      </c>
      <c r="B65" s="22" t="b">
        <v>0</v>
      </c>
    </row>
    <row r="66" spans="1:11" ht="12.75" customHeight="1" x14ac:dyDescent="0.25">
      <c r="A66" s="21" t="s">
        <v>416</v>
      </c>
      <c r="B66" s="22">
        <v>0</v>
      </c>
    </row>
    <row r="67" spans="1:11" ht="12.75" customHeight="1" x14ac:dyDescent="0.25">
      <c r="A67" s="21" t="s">
        <v>417</v>
      </c>
      <c r="B67" s="22">
        <v>1</v>
      </c>
    </row>
    <row r="68" spans="1:11" ht="12.75" customHeight="1" x14ac:dyDescent="0.25">
      <c r="A68" s="21" t="s">
        <v>418</v>
      </c>
      <c r="B68" s="22">
        <v>1</v>
      </c>
    </row>
    <row r="69" spans="1:11" ht="12.75" customHeight="1" x14ac:dyDescent="0.25">
      <c r="A69" s="179" t="s">
        <v>419</v>
      </c>
      <c r="B69" s="22"/>
      <c r="C69" s="18"/>
    </row>
    <row r="70" spans="1:11" ht="12.75" customHeight="1" x14ac:dyDescent="0.25">
      <c r="A70" s="180" t="s">
        <v>420</v>
      </c>
      <c r="B70" s="22"/>
      <c r="C70" s="18"/>
    </row>
    <row r="71" spans="1:11" ht="12.75" customHeight="1" x14ac:dyDescent="0.25">
      <c r="A71" s="180" t="s">
        <v>421</v>
      </c>
      <c r="B71" s="22"/>
      <c r="C71" s="18"/>
    </row>
    <row r="72" spans="1:11" ht="12.75" customHeight="1" x14ac:dyDescent="0.25">
      <c r="A72" s="21" t="s">
        <v>422</v>
      </c>
      <c r="B72" s="22" t="s">
        <v>212</v>
      </c>
      <c r="C72" s="18"/>
    </row>
    <row r="73" spans="1:11" ht="12.75" customHeight="1" x14ac:dyDescent="0.25">
      <c r="A73" s="21" t="s">
        <v>423</v>
      </c>
      <c r="B73" s="22" t="s">
        <v>61</v>
      </c>
      <c r="C73" s="18"/>
    </row>
    <row r="74" spans="1:11" ht="12.75" customHeight="1" x14ac:dyDescent="0.25">
      <c r="A74" s="207" t="s">
        <v>424</v>
      </c>
      <c r="B74" s="208"/>
      <c r="C74" s="174" t="s">
        <v>196</v>
      </c>
      <c r="D74" s="175" t="s">
        <v>219</v>
      </c>
      <c r="E74" s="175" t="s">
        <v>212</v>
      </c>
      <c r="F74" s="175" t="s">
        <v>216</v>
      </c>
      <c r="G74" s="176" t="s">
        <v>425</v>
      </c>
      <c r="H74" s="175" t="s">
        <v>208</v>
      </c>
      <c r="I74" s="175" t="s">
        <v>221</v>
      </c>
      <c r="J74" s="175" t="s">
        <v>225</v>
      </c>
      <c r="K74" s="175" t="s">
        <v>228</v>
      </c>
    </row>
    <row r="75" spans="1:11" ht="12.75" customHeight="1" x14ac:dyDescent="0.25">
      <c r="A75" s="207" t="s">
        <v>426</v>
      </c>
      <c r="B75" s="209"/>
      <c r="C75" s="177" t="s">
        <v>62</v>
      </c>
      <c r="D75" s="178" t="s">
        <v>62</v>
      </c>
      <c r="E75" s="178" t="s">
        <v>61</v>
      </c>
      <c r="F75" s="178" t="s">
        <v>62</v>
      </c>
      <c r="G75" s="178" t="s">
        <v>62</v>
      </c>
      <c r="H75" s="178" t="s">
        <v>62</v>
      </c>
      <c r="I75" s="178" t="s">
        <v>62</v>
      </c>
      <c r="J75" s="178" t="s">
        <v>62</v>
      </c>
      <c r="K75" s="178" t="s">
        <v>62</v>
      </c>
    </row>
    <row r="76" spans="1:11" ht="12.75" customHeight="1" x14ac:dyDescent="0.25">
      <c r="A76" s="21"/>
      <c r="B76" s="22"/>
      <c r="C76" s="36" t="s">
        <v>427</v>
      </c>
      <c r="D76" s="32" t="s">
        <v>428</v>
      </c>
      <c r="E76" s="32" t="s">
        <v>429</v>
      </c>
      <c r="F76" s="32" t="s">
        <v>430</v>
      </c>
      <c r="G76" s="37"/>
      <c r="H76" s="32" t="s">
        <v>428</v>
      </c>
      <c r="I76" s="32" t="s">
        <v>431</v>
      </c>
      <c r="J76" s="32" t="s">
        <v>431</v>
      </c>
      <c r="K76" s="32" t="s">
        <v>431</v>
      </c>
    </row>
    <row r="77" spans="1:11" ht="12.75" customHeight="1" x14ac:dyDescent="0.25">
      <c r="A77" s="21" t="s">
        <v>432</v>
      </c>
      <c r="B77" s="22" t="s">
        <v>211</v>
      </c>
      <c r="C77" s="34" t="s">
        <v>194</v>
      </c>
      <c r="D77" s="31" t="s">
        <v>195</v>
      </c>
      <c r="E77" s="31" t="s">
        <v>211</v>
      </c>
      <c r="F77" s="31" t="s">
        <v>215</v>
      </c>
      <c r="G77" s="35" t="s">
        <v>215</v>
      </c>
      <c r="H77" s="31" t="s">
        <v>207</v>
      </c>
      <c r="I77" s="31" t="s">
        <v>220</v>
      </c>
      <c r="J77" s="31" t="s">
        <v>224</v>
      </c>
      <c r="K77" s="31" t="s">
        <v>220</v>
      </c>
    </row>
    <row r="78" spans="1:11" ht="12.75" customHeight="1" x14ac:dyDescent="0.25">
      <c r="A78" s="21" t="s">
        <v>433</v>
      </c>
      <c r="B78" s="22" t="s">
        <v>213</v>
      </c>
      <c r="C78" s="34" t="s">
        <v>199</v>
      </c>
      <c r="D78" s="31" t="s">
        <v>200</v>
      </c>
      <c r="E78" s="31" t="s">
        <v>213</v>
      </c>
      <c r="F78" s="31" t="s">
        <v>217</v>
      </c>
      <c r="G78" s="35" t="s">
        <v>217</v>
      </c>
      <c r="H78" s="31" t="s">
        <v>209</v>
      </c>
      <c r="I78" s="31" t="s">
        <v>222</v>
      </c>
      <c r="J78" s="31" t="s">
        <v>226</v>
      </c>
      <c r="K78" s="31" t="s">
        <v>222</v>
      </c>
    </row>
    <row r="79" spans="1:11" ht="12.75" customHeight="1" x14ac:dyDescent="0.25">
      <c r="A79" s="29" t="s">
        <v>434</v>
      </c>
      <c r="B79" s="30" t="s">
        <v>214</v>
      </c>
      <c r="C79" s="36" t="s">
        <v>203</v>
      </c>
      <c r="D79" s="32" t="s">
        <v>204</v>
      </c>
      <c r="E79" s="32" t="s">
        <v>214</v>
      </c>
      <c r="F79" s="32" t="s">
        <v>218</v>
      </c>
      <c r="G79" s="37" t="s">
        <v>218</v>
      </c>
      <c r="H79" s="32" t="s">
        <v>210</v>
      </c>
      <c r="I79" s="32" t="s">
        <v>223</v>
      </c>
      <c r="J79" s="32" t="s">
        <v>227</v>
      </c>
      <c r="K79" s="32" t="s">
        <v>229</v>
      </c>
    </row>
    <row r="80" spans="1:11" ht="12.75" customHeight="1" x14ac:dyDescent="0.25">
      <c r="A80" s="21" t="s">
        <v>435</v>
      </c>
      <c r="B80" s="22" t="s">
        <v>436</v>
      </c>
    </row>
    <row r="81" spans="1:2" ht="12.75" customHeight="1" x14ac:dyDescent="0.25">
      <c r="A81" s="21" t="s">
        <v>437</v>
      </c>
      <c r="B81" s="22" t="s">
        <v>438</v>
      </c>
    </row>
    <row r="82" spans="1:2" ht="12.75" customHeight="1" x14ac:dyDescent="0.25">
      <c r="A82" s="21" t="s">
        <v>439</v>
      </c>
      <c r="B82" s="22" t="s">
        <v>440</v>
      </c>
    </row>
    <row r="83" spans="1:2" ht="12.75" customHeight="1" x14ac:dyDescent="0.25">
      <c r="A83" s="21" t="s">
        <v>441</v>
      </c>
      <c r="B83" s="22" t="s">
        <v>442</v>
      </c>
    </row>
    <row r="84" spans="1:2" ht="12.75" customHeight="1" x14ac:dyDescent="0.25">
      <c r="A84" s="21" t="s">
        <v>443</v>
      </c>
      <c r="B84" s="22" t="s">
        <v>436</v>
      </c>
    </row>
    <row r="85" spans="1:2" ht="12.75" customHeight="1" x14ac:dyDescent="0.25">
      <c r="A85" s="21" t="s">
        <v>444</v>
      </c>
      <c r="B85" s="22" t="s">
        <v>445</v>
      </c>
    </row>
    <row r="86" spans="1:2" ht="12.75" customHeight="1" x14ac:dyDescent="0.25">
      <c r="A86" s="21" t="s">
        <v>446</v>
      </c>
      <c r="B86" s="22" t="s">
        <v>447</v>
      </c>
    </row>
    <row r="87" spans="1:2" ht="12.75" customHeight="1" x14ac:dyDescent="0.25">
      <c r="A87" s="21" t="s">
        <v>448</v>
      </c>
      <c r="B87" s="22" t="s">
        <v>449</v>
      </c>
    </row>
    <row r="88" spans="1:2" ht="12.75" customHeight="1" x14ac:dyDescent="0.25">
      <c r="A88" s="21" t="s">
        <v>450</v>
      </c>
      <c r="B88" s="22" t="s">
        <v>451</v>
      </c>
    </row>
    <row r="89" spans="1:2" ht="12.75" customHeight="1" x14ac:dyDescent="0.25">
      <c r="A89" s="21" t="s">
        <v>452</v>
      </c>
      <c r="B89" s="22"/>
    </row>
    <row r="90" spans="1:2" ht="12.75" customHeight="1" x14ac:dyDescent="0.25">
      <c r="A90" s="21" t="s">
        <v>453</v>
      </c>
      <c r="B90" s="22" t="s">
        <v>454</v>
      </c>
    </row>
    <row r="91" spans="1:2" ht="12.75" customHeight="1" x14ac:dyDescent="0.25">
      <c r="A91" s="21" t="s">
        <v>455</v>
      </c>
      <c r="B91" s="22" t="s">
        <v>456</v>
      </c>
    </row>
    <row r="92" spans="1:2" ht="12.75" customHeight="1" x14ac:dyDescent="0.25">
      <c r="A92" s="21" t="s">
        <v>457</v>
      </c>
      <c r="B92" s="22"/>
    </row>
    <row r="93" spans="1:2" ht="12.75" customHeight="1" x14ac:dyDescent="0.25">
      <c r="A93" s="21" t="s">
        <v>458</v>
      </c>
      <c r="B93" s="22" t="s">
        <v>454</v>
      </c>
    </row>
    <row r="94" spans="1:2" ht="12.75" customHeight="1" x14ac:dyDescent="0.25">
      <c r="A94" s="21" t="s">
        <v>459</v>
      </c>
      <c r="B94" s="22" t="s">
        <v>460</v>
      </c>
    </row>
    <row r="95" spans="1:2" ht="12.75" customHeight="1" x14ac:dyDescent="0.25">
      <c r="A95" s="21" t="s">
        <v>461</v>
      </c>
      <c r="B95" s="22" t="s">
        <v>462</v>
      </c>
    </row>
    <row r="97" spans="1:2" x14ac:dyDescent="0.25">
      <c r="A97" s="64" t="s">
        <v>463</v>
      </c>
    </row>
    <row r="98" spans="1:2" x14ac:dyDescent="0.25">
      <c r="A98" s="63" t="s">
        <v>464</v>
      </c>
      <c r="B98" s="18">
        <v>0</v>
      </c>
    </row>
    <row r="99" spans="1:2" x14ac:dyDescent="0.25">
      <c r="A99" s="63" t="s">
        <v>465</v>
      </c>
      <c r="B99" s="18">
        <v>0</v>
      </c>
    </row>
    <row r="100" spans="1:2" x14ac:dyDescent="0.25">
      <c r="A100" s="63" t="s">
        <v>466</v>
      </c>
      <c r="B100" s="18">
        <v>2</v>
      </c>
    </row>
    <row r="101" spans="1:2" x14ac:dyDescent="0.25">
      <c r="A101" s="63" t="s">
        <v>467</v>
      </c>
      <c r="B101" s="18">
        <v>1</v>
      </c>
    </row>
    <row r="102" spans="1:2" x14ac:dyDescent="0.25">
      <c r="A102" s="63" t="s">
        <v>468</v>
      </c>
      <c r="B102" s="18">
        <v>2</v>
      </c>
    </row>
    <row r="103" spans="1:2" x14ac:dyDescent="0.25">
      <c r="A103" s="63" t="s">
        <v>469</v>
      </c>
      <c r="B103" s="18">
        <v>3</v>
      </c>
    </row>
    <row r="105" spans="1:2" x14ac:dyDescent="0.25">
      <c r="A105" s="64" t="s">
        <v>470</v>
      </c>
    </row>
    <row r="106" spans="1:2" x14ac:dyDescent="0.25">
      <c r="A106" s="63" t="s">
        <v>471</v>
      </c>
      <c r="B106" s="18" t="s">
        <v>472</v>
      </c>
    </row>
    <row r="107" spans="1:2" x14ac:dyDescent="0.25">
      <c r="A107" s="63" t="s">
        <v>473</v>
      </c>
      <c r="B107" s="18" t="s">
        <v>472</v>
      </c>
    </row>
  </sheetData>
  <mergeCells count="2">
    <mergeCell ref="A74:B74"/>
    <mergeCell ref="A75:B75"/>
  </mergeCells>
  <phoneticPr fontId="0" type="noConversion"/>
  <pageMargins left="0.2" right="0.16" top="0.17" bottom="0.19" header="0.4921259845" footer="0.4921259845"/>
  <pageSetup paperSize="9" orientation="landscape" useFirstPageNumber="1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5169" r:id="rId4" name="cbUnwichtigeBlaetterLoeschen">
          <controlPr defaultSize="0" autoLine="0" r:id="rId5">
            <anchor moveWithCells="1">
              <from>
                <xdr:col>2</xdr:col>
                <xdr:colOff>57150</xdr:colOff>
                <xdr:row>4</xdr:row>
                <xdr:rowOff>152400</xdr:rowOff>
              </from>
              <to>
                <xdr:col>2</xdr:col>
                <xdr:colOff>3130550</xdr:colOff>
                <xdr:row>7</xdr:row>
                <xdr:rowOff>114300</xdr:rowOff>
              </to>
            </anchor>
          </controlPr>
        </control>
      </mc:Choice>
      <mc:Fallback>
        <control shapeId="135169" r:id="rId4" name="cbUnwichtigeBlaetterLoeschen"/>
      </mc:Fallback>
    </mc:AlternateContent>
    <mc:AlternateContent xmlns:mc="http://schemas.openxmlformats.org/markup-compatibility/2006">
      <mc:Choice Requires="x14">
        <control shapeId="135168" r:id="rId6" name="cbACEmpty">
          <controlPr autoLine="0" r:id="rId7">
            <anchor moveWithCells="1">
              <from>
                <xdr:col>2</xdr:col>
                <xdr:colOff>57150</xdr:colOff>
                <xdr:row>2</xdr:row>
                <xdr:rowOff>19050</xdr:rowOff>
              </from>
              <to>
                <xdr:col>2</xdr:col>
                <xdr:colOff>3130550</xdr:colOff>
                <xdr:row>4</xdr:row>
                <xdr:rowOff>139700</xdr:rowOff>
              </to>
            </anchor>
          </controlPr>
        </control>
      </mc:Choice>
      <mc:Fallback>
        <control shapeId="135168" r:id="rId6" name="cbACEmpty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83</vt:i4>
      </vt:variant>
      <vt:variant>
        <vt:lpstr>Именованные диапазоны</vt:lpstr>
      </vt:variant>
      <vt:variant>
        <vt:i4>154</vt:i4>
      </vt:variant>
    </vt:vector>
  </HeadingPairs>
  <TitlesOfParts>
    <vt:vector size="237" baseType="lpstr">
      <vt:lpstr>AAA Start</vt:lpstr>
      <vt:lpstr>EP_Chart1</vt:lpstr>
      <vt:lpstr>EP_Chart2</vt:lpstr>
      <vt:lpstr>EP_Chart3</vt:lpstr>
      <vt:lpstr>EP_Chart4</vt:lpstr>
      <vt:lpstr>EP_Chart5</vt:lpstr>
      <vt:lpstr>EP_Chart7</vt:lpstr>
      <vt:lpstr>EP_Chart8</vt:lpstr>
      <vt:lpstr>BBB_ChartUebersetzungen</vt:lpstr>
      <vt:lpstr>BBB_FactSkalierungen</vt:lpstr>
      <vt:lpstr>BBB_FactUebersetzungen</vt:lpstr>
      <vt:lpstr>XXX_Uebersetzungen</vt:lpstr>
      <vt:lpstr>type_2</vt:lpstr>
      <vt:lpstr>Info.type_2</vt:lpstr>
      <vt:lpstr>type_3</vt:lpstr>
      <vt:lpstr>Info.type_3</vt:lpstr>
      <vt:lpstr>XXX_001</vt:lpstr>
      <vt:lpstr>XXX_002</vt:lpstr>
      <vt:lpstr>XXX_003</vt:lpstr>
      <vt:lpstr>XXX_004</vt:lpstr>
      <vt:lpstr>XXX_005</vt:lpstr>
      <vt:lpstr>XXX_006</vt:lpstr>
      <vt:lpstr>XXX_007</vt:lpstr>
      <vt:lpstr>XXX_008</vt:lpstr>
      <vt:lpstr>XXX_009</vt:lpstr>
      <vt:lpstr>XXX_010</vt:lpstr>
      <vt:lpstr>XXX_011</vt:lpstr>
      <vt:lpstr>XXX_012</vt:lpstr>
      <vt:lpstr>XXX_013</vt:lpstr>
      <vt:lpstr>XXX_014</vt:lpstr>
      <vt:lpstr>XXX_015</vt:lpstr>
      <vt:lpstr>XXX_016</vt:lpstr>
      <vt:lpstr>XXX_017</vt:lpstr>
      <vt:lpstr>XXX_018</vt:lpstr>
      <vt:lpstr>XXX_019</vt:lpstr>
      <vt:lpstr>XXX_020</vt:lpstr>
      <vt:lpstr>XXX_021</vt:lpstr>
      <vt:lpstr>XXX_022</vt:lpstr>
      <vt:lpstr>XXX_023</vt:lpstr>
      <vt:lpstr>XXX_024</vt:lpstr>
      <vt:lpstr>XXX_025</vt:lpstr>
      <vt:lpstr>XXX_026</vt:lpstr>
      <vt:lpstr>XXX_027</vt:lpstr>
      <vt:lpstr>XXX_028</vt:lpstr>
      <vt:lpstr>XXX_029</vt:lpstr>
      <vt:lpstr>XXX_030</vt:lpstr>
      <vt:lpstr>XXX_031</vt:lpstr>
      <vt:lpstr>XXX_032</vt:lpstr>
      <vt:lpstr>XXX_033</vt:lpstr>
      <vt:lpstr>XXX_034</vt:lpstr>
      <vt:lpstr>XXX_035</vt:lpstr>
      <vt:lpstr>XXX_036</vt:lpstr>
      <vt:lpstr>XXX_037</vt:lpstr>
      <vt:lpstr>XXX_038</vt:lpstr>
      <vt:lpstr>XXX_039</vt:lpstr>
      <vt:lpstr>XXX_040</vt:lpstr>
      <vt:lpstr>XXX_041</vt:lpstr>
      <vt:lpstr>XXX_042</vt:lpstr>
      <vt:lpstr>XXX_043</vt:lpstr>
      <vt:lpstr>XXX_044</vt:lpstr>
      <vt:lpstr>XXX_045</vt:lpstr>
      <vt:lpstr>XXX_046</vt:lpstr>
      <vt:lpstr>XXX_047</vt:lpstr>
      <vt:lpstr>XXX_048</vt:lpstr>
      <vt:lpstr>XXX_049</vt:lpstr>
      <vt:lpstr>XXX_050</vt:lpstr>
      <vt:lpstr>XXX_051</vt:lpstr>
      <vt:lpstr>XXX_052</vt:lpstr>
      <vt:lpstr>XXX_053</vt:lpstr>
      <vt:lpstr>XXX_054</vt:lpstr>
      <vt:lpstr>XXX_055</vt:lpstr>
      <vt:lpstr>XXX_056</vt:lpstr>
      <vt:lpstr>XXX_057</vt:lpstr>
      <vt:lpstr>XXX_058</vt:lpstr>
      <vt:lpstr>XXX_059</vt:lpstr>
      <vt:lpstr>XXX_060</vt:lpstr>
      <vt:lpstr>XXX_061</vt:lpstr>
      <vt:lpstr>XXX_062</vt:lpstr>
      <vt:lpstr>XXX_063</vt:lpstr>
      <vt:lpstr>XXX_064</vt:lpstr>
      <vt:lpstr>XXX_065</vt:lpstr>
      <vt:lpstr>Info.type_4</vt:lpstr>
      <vt:lpstr>Verwaltung</vt:lpstr>
      <vt:lpstr>AC_Status</vt:lpstr>
      <vt:lpstr>aktuelleLaenderkennung</vt:lpstr>
      <vt:lpstr>AnzahlProdukte</vt:lpstr>
      <vt:lpstr>AutoDruckbereich</vt:lpstr>
      <vt:lpstr>BeschriftungTotalPlusFact</vt:lpstr>
      <vt:lpstr>ChartMatrix</vt:lpstr>
      <vt:lpstr>ChartMatrixUrsprung</vt:lpstr>
      <vt:lpstr>CHARTTABPREFIX</vt:lpstr>
      <vt:lpstr>ChartTexte_Sprache</vt:lpstr>
      <vt:lpstr>ChartTitle1</vt:lpstr>
      <vt:lpstr>ChartTitle2</vt:lpstr>
      <vt:lpstr>ChartTitle3</vt:lpstr>
      <vt:lpstr>CompBalanceIndex</vt:lpstr>
      <vt:lpstr>CountryOrigin</vt:lpstr>
      <vt:lpstr>CpPptDruckbereich</vt:lpstr>
      <vt:lpstr>CpPptLeftDefault</vt:lpstr>
      <vt:lpstr>CpPptMaxHeight</vt:lpstr>
      <vt:lpstr>CpPptMaxWidth</vt:lpstr>
      <vt:lpstr>CpPptPicture</vt:lpstr>
      <vt:lpstr>CpPptScaleGL</vt:lpstr>
      <vt:lpstr>CpPptScaleHeader</vt:lpstr>
      <vt:lpstr>CpPptScaleStandard</vt:lpstr>
      <vt:lpstr>CpPptScaleStandardNeu</vt:lpstr>
      <vt:lpstr>CpPptTopDefault</vt:lpstr>
      <vt:lpstr>DATENTABPREFIX</vt:lpstr>
      <vt:lpstr>DruckbereichChart_Bev1</vt:lpstr>
      <vt:lpstr>DruckbereichChart_Bev2</vt:lpstr>
      <vt:lpstr>DruckbereichChart_Bev3</vt:lpstr>
      <vt:lpstr>DruckbereichChart_Eur1</vt:lpstr>
      <vt:lpstr>DruckbereichChart_Eur2</vt:lpstr>
      <vt:lpstr>DruckbereichChart_Eur3</vt:lpstr>
      <vt:lpstr>DruckbereichChart_Mopro1</vt:lpstr>
      <vt:lpstr>DruckbereichChart1</vt:lpstr>
      <vt:lpstr>DruckbereichChart1a</vt:lpstr>
      <vt:lpstr>DruckbereichChart1b</vt:lpstr>
      <vt:lpstr>DruckbereichChart2</vt:lpstr>
      <vt:lpstr>DruckbereichChart2a</vt:lpstr>
      <vt:lpstr>DruckbereichChart3</vt:lpstr>
      <vt:lpstr>DruckbereichChart3gains</vt:lpstr>
      <vt:lpstr>DruckbereichChart3losses</vt:lpstr>
      <vt:lpstr>DruckbereichChart4</vt:lpstr>
      <vt:lpstr>DruckbereichMitKopfzeile</vt:lpstr>
      <vt:lpstr>EP_Chart2_ActSwtchDesc</vt:lpstr>
      <vt:lpstr>EP_Chart2_ExpIdxDesc</vt:lpstr>
      <vt:lpstr>EP_Chart2_ProdNames_topleft</vt:lpstr>
      <vt:lpstr>EP_Chart2_Src</vt:lpstr>
      <vt:lpstr>EP_Chart3_ActSwtchDesc</vt:lpstr>
      <vt:lpstr>EP_Chart3_ProdNames_topleft</vt:lpstr>
      <vt:lpstr>EP_Chart3_Src</vt:lpstr>
      <vt:lpstr>EP_Chart4_SrcA_Cat</vt:lpstr>
      <vt:lpstr>EP_Chart4_SrcA_PurchInt</vt:lpstr>
      <vt:lpstr>EP_Chart4_SrcA_Rep</vt:lpstr>
      <vt:lpstr>EP_Chart4_SrcA_Switch</vt:lpstr>
      <vt:lpstr>EP_Chart4_SrcB</vt:lpstr>
      <vt:lpstr>EP_Chart5_ProdNames_topleft</vt:lpstr>
      <vt:lpstr>EP_Chart5_Src</vt:lpstr>
      <vt:lpstr>EP_Chart5_Src_topleft</vt:lpstr>
      <vt:lpstr>EP_Chart5_YAChangeData</vt:lpstr>
      <vt:lpstr>EP_Chart5_YAChangeDesc</vt:lpstr>
      <vt:lpstr>EP_Chart6_Src</vt:lpstr>
      <vt:lpstr>EP_Chart7_ProdNames_topleft</vt:lpstr>
      <vt:lpstr>EP_Chart7_Src</vt:lpstr>
      <vt:lpstr>EP_Chart7_Src_topleft</vt:lpstr>
      <vt:lpstr>EP_Chart7_TopGain_topleft</vt:lpstr>
      <vt:lpstr>EP_Chart7_TopLoss_topleft</vt:lpstr>
      <vt:lpstr>EP_Chart7_YAChangeData</vt:lpstr>
      <vt:lpstr>EP_Chart7_YAChangeDesc</vt:lpstr>
      <vt:lpstr>EP_Chart8_NoArrows</vt:lpstr>
      <vt:lpstr>EP_Chart8_Src</vt:lpstr>
      <vt:lpstr>EPChart_ShowComment</vt:lpstr>
      <vt:lpstr>EPChart_ShowDescription</vt:lpstr>
      <vt:lpstr>EPChart1_Brand</vt:lpstr>
      <vt:lpstr>EPChart1_Entwicklung</vt:lpstr>
      <vt:lpstr>EPChart1_ExtInt</vt:lpstr>
      <vt:lpstr>EPChart1_Gain</vt:lpstr>
      <vt:lpstr>EPChart1_Kaeufer</vt:lpstr>
      <vt:lpstr>EPChart1_Loss</vt:lpstr>
      <vt:lpstr>EPChart1_PurchInt</vt:lpstr>
      <vt:lpstr>EPChart1_Repertoire</vt:lpstr>
      <vt:lpstr>EPChart1_TCPerc</vt:lpstr>
      <vt:lpstr>EPChart1_ZR1</vt:lpstr>
      <vt:lpstr>EPChart1_ZR2</vt:lpstr>
      <vt:lpstr>FactText_Anzahl</vt:lpstr>
      <vt:lpstr>FactText_Menge</vt:lpstr>
      <vt:lpstr>FactText_Wert</vt:lpstr>
      <vt:lpstr>FarbeHintergrund</vt:lpstr>
      <vt:lpstr>GL_Info_Typ1</vt:lpstr>
      <vt:lpstr>GL_Info_Typ2</vt:lpstr>
      <vt:lpstr>GL_Info_Typ3</vt:lpstr>
      <vt:lpstr>GL_Info_Typ4</vt:lpstr>
      <vt:lpstr>GL_Tab_Postfix_Typ1</vt:lpstr>
      <vt:lpstr>GL_Tab_Postfix_Typ2</vt:lpstr>
      <vt:lpstr>GL_Tab_Postfix_Typ3</vt:lpstr>
      <vt:lpstr>GL_Tab_Postfix_Typ4</vt:lpstr>
      <vt:lpstr>GL_Tab_Prefix_Typ1</vt:lpstr>
      <vt:lpstr>GL_Tab_Prefix_Typ2</vt:lpstr>
      <vt:lpstr>GL_Tab_Prefix_Typ3</vt:lpstr>
      <vt:lpstr>GL_Tab_Prefix_Typ4</vt:lpstr>
      <vt:lpstr>GL_TabPrefix</vt:lpstr>
      <vt:lpstr>GL_TypePrefix</vt:lpstr>
      <vt:lpstr>GLChartFirstIndex</vt:lpstr>
      <vt:lpstr>GLChartSndIndex</vt:lpstr>
      <vt:lpstr>InfoAnalyse</vt:lpstr>
      <vt:lpstr>InfoDatum</vt:lpstr>
      <vt:lpstr>InfoFact</vt:lpstr>
      <vt:lpstr>InfoHHF</vt:lpstr>
      <vt:lpstr>InfoPanel</vt:lpstr>
      <vt:lpstr>InfoWG</vt:lpstr>
      <vt:lpstr>InfoZR1</vt:lpstr>
      <vt:lpstr>InfoZR2</vt:lpstr>
      <vt:lpstr>Inputdatei</vt:lpstr>
      <vt:lpstr>Inputpfad</vt:lpstr>
      <vt:lpstr>Name_Listenblatt</vt:lpstr>
      <vt:lpstr>Name_Uebersetzungsblatt</vt:lpstr>
      <vt:lpstr>OptionAbsolut</vt:lpstr>
      <vt:lpstr>OptionAbsolutChart4</vt:lpstr>
      <vt:lpstr>OptionAbsolutNonCompetitive</vt:lpstr>
      <vt:lpstr>OptionAbsolutTotalOverview</vt:lpstr>
      <vt:lpstr>OptionAffinityAbsBalance</vt:lpstr>
      <vt:lpstr>OptionIndexEuro2</vt:lpstr>
      <vt:lpstr>OptionPercentChart4</vt:lpstr>
      <vt:lpstr>OptionPercentTo100TotalOverview</vt:lpstr>
      <vt:lpstr>OptionSortChart1</vt:lpstr>
      <vt:lpstr>OptionSortChart1a</vt:lpstr>
      <vt:lpstr>OptionSortChart4</vt:lpstr>
      <vt:lpstr>OptionSortChartBev1</vt:lpstr>
      <vt:lpstr>OptionSortChartBev2</vt:lpstr>
      <vt:lpstr>OptionSortChartBev3</vt:lpstr>
      <vt:lpstr>OptionSortChartEur2</vt:lpstr>
      <vt:lpstr>OptionSplitExtInt</vt:lpstr>
      <vt:lpstr>OptionStdTableNewShowIndex</vt:lpstr>
      <vt:lpstr>OptProductLongText</vt:lpstr>
      <vt:lpstr>OriginAnzahl</vt:lpstr>
      <vt:lpstr>OriginMenge</vt:lpstr>
      <vt:lpstr>OriginWert</vt:lpstr>
      <vt:lpstr>SonderFactFaktor</vt:lpstr>
      <vt:lpstr>SonderFactTextFaktor</vt:lpstr>
      <vt:lpstr>SonderFactTextOriginal</vt:lpstr>
      <vt:lpstr>Start_Produktliste</vt:lpstr>
      <vt:lpstr>STATUS_BUSY</vt:lpstr>
      <vt:lpstr>StdTableIndex</vt:lpstr>
      <vt:lpstr>StdTableNewIndex</vt:lpstr>
      <vt:lpstr>Suchtext_Startspalte</vt:lpstr>
      <vt:lpstr>SwitchMin</vt:lpstr>
      <vt:lpstr>TotOverviewIndex</vt:lpstr>
      <vt:lpstr>UebOption_Charttexte</vt:lpstr>
      <vt:lpstr>UebOption_Fact</vt:lpstr>
      <vt:lpstr>UebOption_HHF</vt:lpstr>
      <vt:lpstr>UebOption_Markt</vt:lpstr>
      <vt:lpstr>UebOption_Panel</vt:lpstr>
      <vt:lpstr>UebOption_Produkte</vt:lpstr>
      <vt:lpstr>UebOption_Zeitraum</vt:lpstr>
      <vt:lpstr>VersionAutocharting</vt:lpstr>
      <vt:lpstr>VersionsDatum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Winkler, Juergen (GfK)</dc:creator>
  <cp:lastModifiedBy>Nikolay Zhuravlev</cp:lastModifiedBy>
  <dcterms:created xsi:type="dcterms:W3CDTF">2019-01-16T13:37:11Z</dcterms:created>
  <dcterms:modified xsi:type="dcterms:W3CDTF">2024-11-14T16:26:27Z</dcterms:modified>
</cp:coreProperties>
</file>