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2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drawings/drawing8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charts/chart7.xml" ContentType="application/vnd.openxmlformats-officedocument.drawingml.chart+xml"/>
  <Override PartName="/xl/drawings/drawing9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drawings/drawing10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5" codeName="{3D1A710C-6663-3D7B-7F91-EC182F24A4BC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nyzhur\Git\glnik\out\magnit_soft_drinks\"/>
    </mc:Choice>
  </mc:AlternateContent>
  <xr:revisionPtr revIDLastSave="0" documentId="13_ncr:1_{765019CA-E0A5-474D-8EB0-7B22B4E34AEA}" xr6:coauthVersionLast="36" xr6:coauthVersionMax="47" xr10:uidLastSave="{00000000-0000-0000-0000-000000000000}"/>
  <bookViews>
    <workbookView showSheetTabs="0" xWindow="0" yWindow="0" windowWidth="19070" windowHeight="9560" firstSheet="10" xr2:uid="{00000000-000D-0000-FFFF-FFFF00000000}"/>
  </bookViews>
  <sheets>
    <sheet name="AAA Start" sheetId="1" r:id="rId1"/>
    <sheet name="EP_Chart1" sheetId="2" r:id="rId2"/>
    <sheet name="EP_Chart2" sheetId="3" r:id="rId3"/>
    <sheet name="EP_Chart3" sheetId="4" r:id="rId4"/>
    <sheet name="EP_Chart4" sheetId="5" r:id="rId5"/>
    <sheet name="EP_Chart5" sheetId="6" r:id="rId6"/>
    <sheet name="EP_Chart6" sheetId="7" state="veryHidden" r:id="rId7"/>
    <sheet name="EP_Chart7" sheetId="8" r:id="rId8"/>
    <sheet name="EP_Chart8" sheetId="9" r:id="rId9"/>
    <sheet name="BBB_ChartUebersetzungen" sheetId="10" r:id="rId10"/>
    <sheet name="BBB_FactSkalierungen" sheetId="11" r:id="rId11"/>
    <sheet name="BBB_FactUebersetzungen" sheetId="12" r:id="rId12"/>
    <sheet name="XXX_Uebersetzungen" sheetId="190" state="hidden" r:id="rId13"/>
    <sheet name="type_2" sheetId="120" state="hidden" r:id="rId14"/>
    <sheet name="Info.type_2" sheetId="121" state="hidden" r:id="rId15"/>
    <sheet name="type_3" sheetId="122" state="hidden" r:id="rId16"/>
    <sheet name="Info.type_3" sheetId="123" state="hidden" r:id="rId17"/>
    <sheet name="XXX_001" sheetId="124" state="hidden" r:id="rId18"/>
    <sheet name="XXX_002" sheetId="125" state="hidden" r:id="rId19"/>
    <sheet name="XXX_003" sheetId="126" state="hidden" r:id="rId20"/>
    <sheet name="XXX_004" sheetId="127" state="hidden" r:id="rId21"/>
    <sheet name="XXX_005" sheetId="128" state="hidden" r:id="rId22"/>
    <sheet name="XXX_006" sheetId="129" state="hidden" r:id="rId23"/>
    <sheet name="XXX_007" sheetId="130" state="hidden" r:id="rId24"/>
    <sheet name="XXX_008" sheetId="131" state="hidden" r:id="rId25"/>
    <sheet name="XXX_009" sheetId="132" state="hidden" r:id="rId26"/>
    <sheet name="XXX_010" sheetId="133" state="hidden" r:id="rId27"/>
    <sheet name="XXX_011" sheetId="134" state="hidden" r:id="rId28"/>
    <sheet name="XXX_012" sheetId="135" state="hidden" r:id="rId29"/>
    <sheet name="XXX_013" sheetId="136" state="hidden" r:id="rId30"/>
    <sheet name="XXX_014" sheetId="137" state="hidden" r:id="rId31"/>
    <sheet name="XXX_015" sheetId="138" state="hidden" r:id="rId32"/>
    <sheet name="XXX_016" sheetId="139" state="hidden" r:id="rId33"/>
    <sheet name="XXX_017" sheetId="140" state="hidden" r:id="rId34"/>
    <sheet name="XXX_018" sheetId="141" state="hidden" r:id="rId35"/>
    <sheet name="XXX_019" sheetId="142" state="hidden" r:id="rId36"/>
    <sheet name="XXX_020" sheetId="143" state="hidden" r:id="rId37"/>
    <sheet name="XXX_021" sheetId="144" state="hidden" r:id="rId38"/>
    <sheet name="XXX_022" sheetId="145" state="hidden" r:id="rId39"/>
    <sheet name="XXX_023" sheetId="146" state="hidden" r:id="rId40"/>
    <sheet name="XXX_024" sheetId="147" state="hidden" r:id="rId41"/>
    <sheet name="XXX_025" sheetId="148" state="hidden" r:id="rId42"/>
    <sheet name="XXX_026" sheetId="149" state="hidden" r:id="rId43"/>
    <sheet name="XXX_027" sheetId="150" state="hidden" r:id="rId44"/>
    <sheet name="XXX_028" sheetId="151" state="hidden" r:id="rId45"/>
    <sheet name="XXX_029" sheetId="152" state="hidden" r:id="rId46"/>
    <sheet name="XXX_030" sheetId="153" state="hidden" r:id="rId47"/>
    <sheet name="XXX_031" sheetId="154" state="hidden" r:id="rId48"/>
    <sheet name="XXX_032" sheetId="155" state="hidden" r:id="rId49"/>
    <sheet name="XXX_033" sheetId="156" state="hidden" r:id="rId50"/>
    <sheet name="XXX_034" sheetId="157" state="hidden" r:id="rId51"/>
    <sheet name="XXX_035" sheetId="158" state="hidden" r:id="rId52"/>
    <sheet name="XXX_036" sheetId="159" state="hidden" r:id="rId53"/>
    <sheet name="XXX_037" sheetId="160" state="hidden" r:id="rId54"/>
    <sheet name="XXX_038" sheetId="161" state="hidden" r:id="rId55"/>
    <sheet name="XXX_039" sheetId="162" state="hidden" r:id="rId56"/>
    <sheet name="XXX_040" sheetId="163" state="hidden" r:id="rId57"/>
    <sheet name="XXX_041" sheetId="164" state="hidden" r:id="rId58"/>
    <sheet name="XXX_042" sheetId="165" state="hidden" r:id="rId59"/>
    <sheet name="XXX_043" sheetId="166" state="hidden" r:id="rId60"/>
    <sheet name="XXX_044" sheetId="167" state="hidden" r:id="rId61"/>
    <sheet name="XXX_045" sheetId="168" state="hidden" r:id="rId62"/>
    <sheet name="XXX_046" sheetId="169" state="hidden" r:id="rId63"/>
    <sheet name="XXX_047" sheetId="170" state="hidden" r:id="rId64"/>
    <sheet name="XXX_048" sheetId="171" state="hidden" r:id="rId65"/>
    <sheet name="XXX_049" sheetId="172" state="hidden" r:id="rId66"/>
    <sheet name="XXX_050" sheetId="173" state="hidden" r:id="rId67"/>
    <sheet name="XXX_051" sheetId="174" state="hidden" r:id="rId68"/>
    <sheet name="XXX_052" sheetId="175" state="hidden" r:id="rId69"/>
    <sheet name="XXX_053" sheetId="176" state="hidden" r:id="rId70"/>
    <sheet name="XXX_054" sheetId="177" state="hidden" r:id="rId71"/>
    <sheet name="XXX_055" sheetId="178" state="hidden" r:id="rId72"/>
    <sheet name="XXX_056" sheetId="179" state="hidden" r:id="rId73"/>
    <sheet name="XXX_057" sheetId="180" state="hidden" r:id="rId74"/>
    <sheet name="XXX_058" sheetId="181" state="hidden" r:id="rId75"/>
    <sheet name="XXX_059" sheetId="182" state="hidden" r:id="rId76"/>
    <sheet name="XXX_060" sheetId="183" state="hidden" r:id="rId77"/>
    <sheet name="XXX_061" sheetId="184" state="hidden" r:id="rId78"/>
    <sheet name="XXX_062" sheetId="185" state="hidden" r:id="rId79"/>
    <sheet name="XXX_063" sheetId="186" state="hidden" r:id="rId80"/>
    <sheet name="XXX_064" sheetId="187" state="hidden" r:id="rId81"/>
    <sheet name="XXX_065" sheetId="188" state="hidden" r:id="rId82"/>
    <sheet name="Info.type_4" sheetId="189" state="hidden" r:id="rId83"/>
    <sheet name="Verwaltung" sheetId="13" state="hidden" r:id="rId84"/>
  </sheets>
  <functionGroups builtInGroupCount="19"/>
  <definedNames>
    <definedName name="_xlnm._FilterDatabase" localSheetId="10" hidden="1">BBB_FactSkalierungen!$A$1:$D$37</definedName>
    <definedName name="AC_Status">Verwaltung!$B$21</definedName>
    <definedName name="aktuelleLaenderkennung">Verwaltung!$B$72</definedName>
    <definedName name="AnzahlProdukte">Verwaltung!$B$19</definedName>
    <definedName name="AutoDruckbereich">Verwaltung!$B$47</definedName>
    <definedName name="BeschriftungTotalPlusFact">Verwaltung!$B$64</definedName>
    <definedName name="ChartMatrix">Verwaltung!$H$3:$I$20</definedName>
    <definedName name="ChartMatrixUrsprung">Verwaltung!$H$3</definedName>
    <definedName name="CHARTTABPREFIX">Verwaltung!$B$5</definedName>
    <definedName name="ChartTexte_Sprache">Verwaltung!$B$73</definedName>
    <definedName name="ChartTitle1">Verwaltung!$B$39</definedName>
    <definedName name="ChartTitle2">Verwaltung!$B$40</definedName>
    <definedName name="ChartTitle3">Verwaltung!$B$41</definedName>
    <definedName name="CompBalanceIndex">Verwaltung!$B$102</definedName>
    <definedName name="CountryOrigin">Verwaltung!$C$74</definedName>
    <definedName name="CpPptDruckbereich">Verwaltung!$B$60</definedName>
    <definedName name="CpPptLeftDefault">Verwaltung!$B$56</definedName>
    <definedName name="CpPptMaxHeight">Verwaltung!$B$59</definedName>
    <definedName name="CpPptMaxWidth">Verwaltung!$B$58</definedName>
    <definedName name="CpPptPicture">Verwaltung!$B$65</definedName>
    <definedName name="CpPptScaleGL">Verwaltung!$B$52</definedName>
    <definedName name="CpPptScaleHeader">Verwaltung!$B$53</definedName>
    <definedName name="CpPptScaleStandard">Verwaltung!$B$54</definedName>
    <definedName name="CpPptScaleStandardNeu">Verwaltung!$B$55</definedName>
    <definedName name="CpPptTopDefault">Verwaltung!$B$57</definedName>
    <definedName name="DATENTABPREFIX">Verwaltung!$B$4</definedName>
    <definedName name="DruckbereichChart_Bev1">Verwaltung!$B$90</definedName>
    <definedName name="DruckbereichChart_Bev2">Verwaltung!$B$91</definedName>
    <definedName name="DruckbereichChart_Bev3">Verwaltung!$B$92</definedName>
    <definedName name="DruckbereichChart_Eur1">Verwaltung!$B$93</definedName>
    <definedName name="DruckbereichChart_Eur2">Verwaltung!$B$94</definedName>
    <definedName name="DruckbereichChart_Eur3">Verwaltung!$B$95</definedName>
    <definedName name="DruckbereichChart_Mopro1">Verwaltung!$B$89</definedName>
    <definedName name="DruckbereichChart1">Verwaltung!$B$80</definedName>
    <definedName name="DruckbereichChart1a">Verwaltung!$B$81</definedName>
    <definedName name="DruckbereichChart1b">Verwaltung!$B$82</definedName>
    <definedName name="DruckbereichChart2">Verwaltung!$B$83</definedName>
    <definedName name="DruckbereichChart2a">Verwaltung!$B$84</definedName>
    <definedName name="DruckbereichChart3">Verwaltung!$B$85</definedName>
    <definedName name="DruckbereichChart3gains">Verwaltung!$B$86</definedName>
    <definedName name="DruckbereichChart3losses">Verwaltung!$B$87</definedName>
    <definedName name="DruckbereichChart4">Verwaltung!$B$88</definedName>
    <definedName name="DruckbereichMitKopfzeile">Verwaltung!$B$49</definedName>
    <definedName name="EP_Chart2_ActSwtchDesc">EP_Chart2!$C$9</definedName>
    <definedName name="EP_Chart2_ExpIdxDesc">EP_Chart2!$D$9</definedName>
    <definedName name="EP_Chart2_ProdNames_topleft">EP_Chart2!$B$9</definedName>
    <definedName name="EP_Chart2_Src">EP_Chart2!$AT$10:$AV$29</definedName>
    <definedName name="EP_Chart3_ActSwtchDesc">EP_Chart3!$C$9</definedName>
    <definedName name="EP_Chart3_ProdNames_topleft">EP_Chart3!$B$9</definedName>
    <definedName name="EP_Chart3_Src">EP_Chart3!$AT$10:$AV$29</definedName>
    <definedName name="EP_Chart4_SrcA_Cat">EP_Chart4!$AU$31</definedName>
    <definedName name="EP_Chart4_SrcA_PurchInt">EP_Chart4!$AW$31</definedName>
    <definedName name="EP_Chart4_SrcA_Rep">EP_Chart4!$AV$31</definedName>
    <definedName name="EP_Chart4_SrcA_Switch">EP_Chart4!$AX$31</definedName>
    <definedName name="EP_Chart4_SrcB">EP_Chart4!$AT$39:$AU$58</definedName>
    <definedName name="EP_Chart5_ProdNames_topleft">EP_Chart5!$B$9</definedName>
    <definedName name="EP_Chart5_Src">EP_Chart5!$AT$10:$AZ$19</definedName>
    <definedName name="EP_Chart5_Src_topleft">EP_Chart5!$AT$10</definedName>
    <definedName name="EP_Chart5_YAChangeData">EP_Chart5!$D$10:$D$19</definedName>
    <definedName name="EP_Chart5_YAChangeDesc">EP_Chart5!$D$9</definedName>
    <definedName name="EP_Chart6_Src">EP_Chart6!$AT$28:$AY$42</definedName>
    <definedName name="EP_Chart7_ProdNames_topleft">EP_Chart7!$D$10</definedName>
    <definedName name="EP_Chart7_Src">EP_Chart7!$AV$26:$AZ$42</definedName>
    <definedName name="EP_Chart7_Src_topleft">EP_Chart7!$AV$26</definedName>
    <definedName name="EP_Chart7_TopGain_topleft">EP_Chart7!$D$13</definedName>
    <definedName name="EP_Chart7_TopLoss_topleft">EP_Chart7!$D$19</definedName>
    <definedName name="EP_Chart7_YAChangeData">EP_Chart7!$D$11:$L$11</definedName>
    <definedName name="EP_Chart7_YAChangeDesc">EP_Chart7!$B$11</definedName>
    <definedName name="EP_Chart8_NoArrows">EP_Chart8!$I$6</definedName>
    <definedName name="EP_Chart8_Src">EP_Chart8!$AT$28:$AY$42</definedName>
    <definedName name="EPChart_ShowComment">Verwaltung!$B$106</definedName>
    <definedName name="EPChart_ShowDescription">Verwaltung!$B$107</definedName>
    <definedName name="EPChart1_Brand">EP_Chart1!$AX$27</definedName>
    <definedName name="EPChart1_Entwicklung">EP_Chart1!$AZ$27</definedName>
    <definedName name="EPChart1_ExtInt">EP_Chart1!$AY$11</definedName>
    <definedName name="EPChart1_Gain">EP_Chart1!$AZ$13</definedName>
    <definedName name="EPChart1_Kaeufer">EP_Chart1!$AU$27</definedName>
    <definedName name="EPChart1_Loss">EP_Chart1!$AY$13</definedName>
    <definedName name="EPChart1_PurchInt">EP_Chart1!$AW$27</definedName>
    <definedName name="EPChart1_Repertoire">EP_Chart1!$AV$27</definedName>
    <definedName name="EPChart1_TCPerc">EP_Chart1!$AZ$24</definedName>
    <definedName name="EPChart1_ZR1">EP_Chart1!$AV$8</definedName>
    <definedName name="EPChart1_ZR2">EP_Chart1!$AW$8</definedName>
    <definedName name="FactText_Anzahl">Verwaltung!$B$77</definedName>
    <definedName name="FactText_Menge">Verwaltung!$B$78</definedName>
    <definedName name="FactText_Wert">Verwaltung!$B$79</definedName>
    <definedName name="FarbeHintergrund">Verwaltung!$B$48</definedName>
    <definedName name="GL_Info_Typ1">Verwaltung!$B$15</definedName>
    <definedName name="GL_Info_Typ2">Verwaltung!$B$16</definedName>
    <definedName name="GL_Info_Typ3">Verwaltung!$B$17</definedName>
    <definedName name="GL_Info_Typ4">Verwaltung!$B$18</definedName>
    <definedName name="GL_Tab_Postfix_Typ1">Verwaltung!$B$12</definedName>
    <definedName name="GL_Tab_Postfix_Typ2">Verwaltung!$B$13</definedName>
    <definedName name="GL_Tab_Postfix_Typ3">Verwaltung!$B$14</definedName>
    <definedName name="GL_Tab_Postfix_Typ4">Verwaltung!$B$11</definedName>
    <definedName name="GL_Tab_Prefix_Typ1">Verwaltung!$B$12</definedName>
    <definedName name="GL_Tab_Prefix_Typ2">Verwaltung!$B$13</definedName>
    <definedName name="GL_Tab_Prefix_Typ3">Verwaltung!$B$14</definedName>
    <definedName name="GL_Tab_Prefix_Typ4">Verwaltung!$B$11</definedName>
    <definedName name="GL_TabPrefix">Verwaltung!$B$9</definedName>
    <definedName name="GL_TypePrefix">Verwaltung!$B$10</definedName>
    <definedName name="GLChartFirstIndex">Verwaltung!$B$100</definedName>
    <definedName name="GLChartSndIndex">Verwaltung!$B$101</definedName>
    <definedName name="InfoAnalyse">'AAA Start'!$C$10</definedName>
    <definedName name="InfoDatum">'AAA Start'!$C$11</definedName>
    <definedName name="InfoFact">'AAA Start'!$C$9</definedName>
    <definedName name="InfoHHF">'AAA Start'!$C$12</definedName>
    <definedName name="InfoPanel">'AAA Start'!$C$5</definedName>
    <definedName name="InfoWG">'AAA Start'!$C$6</definedName>
    <definedName name="InfoZR1">'AAA Start'!$C$7</definedName>
    <definedName name="InfoZR2">'AAA Start'!$C$8</definedName>
    <definedName name="Inputdatei">Verwaltung!$B$3</definedName>
    <definedName name="Inputpfad">Verwaltung!$B$2</definedName>
    <definedName name="Name_Listenblatt">Verwaltung!$B$6</definedName>
    <definedName name="Name_Uebersetzungsblatt">Verwaltung!$B$7</definedName>
    <definedName name="OptionAbsolut">Verwaltung!$B$30</definedName>
    <definedName name="OptionAbsolutChart4">Verwaltung!$B$31</definedName>
    <definedName name="OptionAbsolutNonCompetitive">Verwaltung!$B$35</definedName>
    <definedName name="OptionAbsolutTotalOverview">Verwaltung!$B$33</definedName>
    <definedName name="OptionAffinityAbsBalance">Verwaltung!$B$38</definedName>
    <definedName name="OptionIndexEuro2">Verwaltung!$B$46</definedName>
    <definedName name="OptionPercentChart4">Verwaltung!$B$32</definedName>
    <definedName name="OptionPercentTo100TotalOverview">Verwaltung!$B$34</definedName>
    <definedName name="OptionSortChart1">Verwaltung!$B$42</definedName>
    <definedName name="OptionSortChart1a">Verwaltung!$B$43</definedName>
    <definedName name="OptionSortChart4">Verwaltung!$B$44</definedName>
    <definedName name="OptionSortChartBev1">Verwaltung!$B$66</definedName>
    <definedName name="OptionSortChartBev2">Verwaltung!$B$67</definedName>
    <definedName name="OptionSortChartBev3">Verwaltung!$B$68</definedName>
    <definedName name="OptionSortChartEur2">Verwaltung!$B$45</definedName>
    <definedName name="OptionSplitExtInt">Verwaltung!$B$36</definedName>
    <definedName name="OptionStdTableNewShowIndex">Verwaltung!$B$37</definedName>
    <definedName name="OptProductLongText">Verwaltung!$B$29</definedName>
    <definedName name="OriginAnzahl">Verwaltung!$C$77</definedName>
    <definedName name="OriginMenge">Verwaltung!$C$78</definedName>
    <definedName name="OriginWert">Verwaltung!$C$79</definedName>
    <definedName name="SonderFactFaktor">Verwaltung!$B$63</definedName>
    <definedName name="SonderFactTextFaktor">Verwaltung!$B$62</definedName>
    <definedName name="SonderFactTextOriginal">Verwaltung!$B$61</definedName>
    <definedName name="Start_Produktliste">Verwaltung!$B$8</definedName>
    <definedName name="STATUS_BUSY">Verwaltung!$B$1</definedName>
    <definedName name="StdTableIndex">Verwaltung!$B$98</definedName>
    <definedName name="StdTableNewIndex">Verwaltung!$B$99</definedName>
    <definedName name="Suchtext_Startspalte">Verwaltung!$B$20</definedName>
    <definedName name="SwitchMin">EP_Chart1!$AS$31</definedName>
    <definedName name="TotOverviewIndex">Verwaltung!$B$103</definedName>
    <definedName name="UebOption_Charttexte">Verwaltung!$B$28</definedName>
    <definedName name="UebOption_Fact">Verwaltung!$B$27</definedName>
    <definedName name="UebOption_HHF">Verwaltung!$B$24</definedName>
    <definedName name="UebOption_Markt">Verwaltung!$B$22</definedName>
    <definedName name="UebOption_Panel">Verwaltung!$B$23</definedName>
    <definedName name="UebOption_Produkte">Verwaltung!$B$26</definedName>
    <definedName name="UebOption_Zeitraum">Verwaltung!$B$25</definedName>
    <definedName name="VersionAutocharting">Verwaltung!$B$50</definedName>
    <definedName name="VersionsDatum">Verwaltung!$B$51</definedName>
  </definedNames>
  <calcPr calcId="191029"/>
</workbook>
</file>

<file path=xl/calcChain.xml><?xml version="1.0" encoding="utf-8"?>
<calcChain xmlns="http://schemas.openxmlformats.org/spreadsheetml/2006/main">
  <c r="AU31" i="2" l="1"/>
  <c r="AV31" i="2"/>
  <c r="AW31" i="2"/>
  <c r="AX31" i="2"/>
  <c r="AZ31" i="2"/>
  <c r="AU30" i="2"/>
  <c r="AV30" i="2"/>
  <c r="AW30" i="2"/>
  <c r="AX30" i="2"/>
  <c r="AZ30" i="2"/>
  <c r="B10" i="3"/>
  <c r="D10" i="3"/>
  <c r="B11" i="3"/>
  <c r="D11" i="3"/>
  <c r="B12" i="3"/>
  <c r="D12" i="3"/>
  <c r="B13" i="3"/>
  <c r="D13" i="3"/>
  <c r="B14" i="3"/>
  <c r="D14" i="3"/>
  <c r="B15" i="3"/>
  <c r="D15" i="3"/>
  <c r="B16" i="3"/>
  <c r="D16" i="3"/>
  <c r="B17" i="3"/>
  <c r="D17" i="3"/>
  <c r="B18" i="3"/>
  <c r="D18" i="3"/>
  <c r="B19" i="3"/>
  <c r="D19" i="3"/>
  <c r="B20" i="3"/>
  <c r="D20" i="3"/>
  <c r="B21" i="3"/>
  <c r="D21" i="3"/>
  <c r="B22" i="3"/>
  <c r="D22" i="3"/>
  <c r="B23" i="3"/>
  <c r="D23" i="3"/>
  <c r="B24" i="3"/>
  <c r="D24" i="3"/>
  <c r="B25" i="3"/>
  <c r="D25" i="3"/>
  <c r="B26" i="3"/>
  <c r="D26" i="3"/>
  <c r="B27" i="3"/>
  <c r="D27" i="3"/>
  <c r="B28" i="3"/>
  <c r="D28" i="3"/>
  <c r="B29" i="3"/>
  <c r="D29" i="3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AU34" i="5"/>
  <c r="AV34" i="5"/>
  <c r="AW34" i="5"/>
  <c r="AX34" i="5"/>
  <c r="AU35" i="5"/>
  <c r="AV35" i="5"/>
  <c r="AW35" i="5"/>
  <c r="AX35" i="5"/>
  <c r="B10" i="6"/>
  <c r="D10" i="6"/>
  <c r="B11" i="6"/>
  <c r="D11" i="6"/>
  <c r="B12" i="6"/>
  <c r="D12" i="6"/>
  <c r="B13" i="6"/>
  <c r="D13" i="6"/>
  <c r="B14" i="6"/>
  <c r="D14" i="6"/>
  <c r="B15" i="6"/>
  <c r="D15" i="6"/>
  <c r="B16" i="6"/>
  <c r="D16" i="6"/>
  <c r="B17" i="6"/>
  <c r="D17" i="6"/>
  <c r="B18" i="6"/>
  <c r="D18" i="6"/>
  <c r="B19" i="6"/>
  <c r="D19" i="6"/>
  <c r="A27" i="7"/>
  <c r="A28" i="7"/>
  <c r="A29" i="7"/>
  <c r="D10" i="8"/>
  <c r="F10" i="8"/>
  <c r="H10" i="8"/>
  <c r="J10" i="8"/>
  <c r="L10" i="8"/>
  <c r="D11" i="8"/>
  <c r="F11" i="8"/>
  <c r="H11" i="8"/>
  <c r="J11" i="8"/>
  <c r="L11" i="8"/>
  <c r="D13" i="8"/>
  <c r="F13" i="8"/>
  <c r="H13" i="8"/>
  <c r="J13" i="8"/>
  <c r="L13" i="8"/>
  <c r="D14" i="8"/>
  <c r="F14" i="8"/>
  <c r="H14" i="8"/>
  <c r="J14" i="8"/>
  <c r="L14" i="8"/>
  <c r="D15" i="8"/>
  <c r="F15" i="8"/>
  <c r="H15" i="8"/>
  <c r="J15" i="8"/>
  <c r="L15" i="8"/>
  <c r="D16" i="8"/>
  <c r="F16" i="8"/>
  <c r="H16" i="8"/>
  <c r="J16" i="8"/>
  <c r="L16" i="8"/>
  <c r="D17" i="8"/>
  <c r="F17" i="8"/>
  <c r="H17" i="8"/>
  <c r="J17" i="8"/>
  <c r="L17" i="8"/>
  <c r="D19" i="8"/>
  <c r="F19" i="8"/>
  <c r="H19" i="8"/>
  <c r="J19" i="8"/>
  <c r="L19" i="8"/>
  <c r="D20" i="8"/>
  <c r="F20" i="8"/>
  <c r="H20" i="8"/>
  <c r="J20" i="8"/>
  <c r="L20" i="8"/>
  <c r="D21" i="8"/>
  <c r="F21" i="8"/>
  <c r="H21" i="8"/>
  <c r="J21" i="8"/>
  <c r="L21" i="8"/>
  <c r="D22" i="8"/>
  <c r="F22" i="8"/>
  <c r="H22" i="8"/>
  <c r="J22" i="8"/>
  <c r="L22" i="8"/>
  <c r="D23" i="8"/>
  <c r="F23" i="8"/>
  <c r="H23" i="8"/>
  <c r="J23" i="8"/>
  <c r="L23" i="8"/>
  <c r="A27" i="9"/>
  <c r="A28" i="9"/>
  <c r="A29" i="9"/>
  <c r="AS31" i="2" l="1"/>
</calcChain>
</file>

<file path=xl/sharedStrings.xml><?xml version="1.0" encoding="utf-8"?>
<sst xmlns="http://schemas.openxmlformats.org/spreadsheetml/2006/main" count="11050" uniqueCount="993">
  <si>
    <t>Gain &amp; Loss Europanel</t>
  </si>
  <si>
    <t>Panel:</t>
  </si>
  <si>
    <t>Market:</t>
  </si>
  <si>
    <t>Period 1:</t>
  </si>
  <si>
    <t xml:space="preserve"> </t>
  </si>
  <si>
    <t>Period 2:</t>
  </si>
  <si>
    <t>Measure:</t>
  </si>
  <si>
    <t>Analysis:</t>
  </si>
  <si>
    <t>Date:</t>
  </si>
  <si>
    <t>Household-filter:</t>
  </si>
  <si>
    <t>Total ChangePerc:</t>
  </si>
  <si>
    <t>Category Departure/Arrival</t>
  </si>
  <si>
    <t>Added/dropped to repertoire</t>
  </si>
  <si>
    <t>Change in purchase intensity</t>
  </si>
  <si>
    <t>Switching</t>
  </si>
  <si>
    <t>Total Change</t>
  </si>
  <si>
    <t>value</t>
  </si>
  <si>
    <t>chart +</t>
  </si>
  <si>
    <t>chart -</t>
  </si>
  <si>
    <t>Name</t>
  </si>
  <si>
    <t>Net-Switching</t>
  </si>
  <si>
    <t>Expected</t>
  </si>
  <si>
    <t>Actual minus Expected</t>
  </si>
  <si>
    <t>Actual Switching</t>
  </si>
  <si>
    <t>Expected Switching</t>
  </si>
  <si>
    <t>% Change</t>
  </si>
  <si>
    <t>Change in Purchase Intensity</t>
  </si>
  <si>
    <t>Added/Dropped to Repertoire</t>
  </si>
  <si>
    <t>Category Arrivals/Departures</t>
  </si>
  <si>
    <t>YA % Change</t>
  </si>
  <si>
    <t xml:space="preserve">  </t>
  </si>
  <si>
    <t>TCHIBO GRUPPE\ TCHIBO\ 250</t>
  </si>
  <si>
    <t>TCHIBO GRUPPE\ EDUSCHO\ 500</t>
  </si>
  <si>
    <t>Net-Switch</t>
  </si>
  <si>
    <t>Net-Switch Gain</t>
  </si>
  <si>
    <t>Net-Switch Loss</t>
  </si>
  <si>
    <t>Expected Index</t>
  </si>
  <si>
    <t>Expected Switch</t>
  </si>
  <si>
    <t>Top 5 Gains</t>
  </si>
  <si>
    <t>Top 5 Losses</t>
  </si>
  <si>
    <t>R�stkaffee Klassisch</t>
  </si>
  <si>
    <t>Espresso Bohne</t>
  </si>
  <si>
    <t>Espresso gemahlen</t>
  </si>
  <si>
    <t>Rest Espresso /Caffe Crema</t>
  </si>
  <si>
    <t>Pads</t>
  </si>
  <si>
    <t>Top Gains</t>
  </si>
  <si>
    <t>Top Losses</t>
  </si>
  <si>
    <t>Kapseln</t>
  </si>
  <si>
    <t>Max. Number of Arrows:</t>
  </si>
  <si>
    <t>ID</t>
  </si>
  <si>
    <t>LIDL</t>
  </si>
  <si>
    <t>Discount ohne Aldi Lidl Penny Plus</t>
  </si>
  <si>
    <t>Verbrauchermarkt</t>
  </si>
  <si>
    <t>SB-Warenhaus</t>
  </si>
  <si>
    <t>PLUS</t>
  </si>
  <si>
    <t>Trad. LEH</t>
  </si>
  <si>
    <t>PENNY</t>
  </si>
  <si>
    <t>ALDI</t>
  </si>
  <si>
    <t>REST</t>
  </si>
  <si>
    <t>ChartTyp</t>
  </si>
  <si>
    <t>Default</t>
  </si>
  <si>
    <t>deutsch</t>
  </si>
  <si>
    <t>english</t>
  </si>
  <si>
    <t>c1_balance</t>
  </si>
  <si>
    <t>Chart1</t>
  </si>
  <si>
    <t>Total change</t>
  </si>
  <si>
    <t>Saldo</t>
  </si>
  <si>
    <t>c1_buyers_pos</t>
  </si>
  <si>
    <t>New category buyers</t>
  </si>
  <si>
    <t>Gewinne durch Neukaeufer im Markt</t>
  </si>
  <si>
    <t>c1_buyers_neg</t>
  </si>
  <si>
    <t>Lost category buyers</t>
  </si>
  <si>
    <t>Verluste durch Abwanderer aus dem Markt</t>
  </si>
  <si>
    <t>c1_extint_pos</t>
  </si>
  <si>
    <t>Increased category buying</t>
  </si>
  <si>
    <t>Intensivierung im Markt</t>
  </si>
  <si>
    <t>c1_extint_neg</t>
  </si>
  <si>
    <t>Decreased category buying</t>
  </si>
  <si>
    <t>Extensivierung im Markt</t>
  </si>
  <si>
    <t>c1_brand_pos</t>
  </si>
  <si>
    <t>Switching between brands</t>
  </si>
  <si>
    <t>Gewinne durch Markenwechsel</t>
  </si>
  <si>
    <t>c1_brand_neg</t>
  </si>
  <si>
    <t>Verluste durch Markenwechsel</t>
  </si>
  <si>
    <t>c1_gainloss_pos</t>
  </si>
  <si>
    <t>Net switching gains</t>
  </si>
  <si>
    <t>Gewinne</t>
  </si>
  <si>
    <t>c1_gainloss_neg</t>
  </si>
  <si>
    <t>Net switching losses</t>
  </si>
  <si>
    <t>Verluste</t>
  </si>
  <si>
    <t>c1_abs</t>
  </si>
  <si>
    <t>Absolute</t>
  </si>
  <si>
    <t>absolut</t>
  </si>
  <si>
    <t>c1_prc</t>
  </si>
  <si>
    <t>%</t>
  </si>
  <si>
    <t>Prozent</t>
  </si>
  <si>
    <t>c1_idx</t>
  </si>
  <si>
    <t>Index rel. Ms</t>
  </si>
  <si>
    <t>Index rel.MA</t>
  </si>
  <si>
    <t>c1_aff</t>
  </si>
  <si>
    <t>Affinity index</t>
  </si>
  <si>
    <t>Affinitaet</t>
  </si>
  <si>
    <t>c1_ia_idx</t>
  </si>
  <si>
    <t>Interaction index</t>
  </si>
  <si>
    <t>Interaktionsindex</t>
  </si>
  <si>
    <t>c1_ns_idx</t>
  </si>
  <si>
    <t>Net switching index</t>
  </si>
  <si>
    <t>Netto-Wechselindex</t>
  </si>
  <si>
    <t>c1a_balance</t>
  </si>
  <si>
    <t>Chart1a</t>
  </si>
  <si>
    <t>Change</t>
  </si>
  <si>
    <t>c1a_repurch</t>
  </si>
  <si>
    <t>Chartt1a</t>
  </si>
  <si>
    <t>Repurchase</t>
  </si>
  <si>
    <t>Wiederkauf im Markt</t>
  </si>
  <si>
    <t>c1a_lostnew</t>
  </si>
  <si>
    <t>Lost / New category buyers</t>
  </si>
  <si>
    <t>Abwanderer / Neukaeufer im Markt</t>
  </si>
  <si>
    <t>c1a_extint</t>
  </si>
  <si>
    <t>Decreased / Increased category buying</t>
  </si>
  <si>
    <t>Extensivierung / Intensivierung im Markt</t>
  </si>
  <si>
    <t>c1a_brand</t>
  </si>
  <si>
    <t>Verluste an / Gewinne von andere(n) Marken</t>
  </si>
  <si>
    <t>c1a_total</t>
  </si>
  <si>
    <t>Total</t>
  </si>
  <si>
    <t>Gesamt</t>
  </si>
  <si>
    <t>c1a_decomposition</t>
  </si>
  <si>
    <t>Decomposition of losses to/gains from other brands</t>
  </si>
  <si>
    <t>Aufteilung der Verluste an/Gewinne von andere(n) Marken</t>
  </si>
  <si>
    <t>c1a_gainloss_pos</t>
  </si>
  <si>
    <t>Gains</t>
  </si>
  <si>
    <t>c1a_gainloss_neg</t>
  </si>
  <si>
    <t>Losses</t>
  </si>
  <si>
    <t>c1a_netgainloss_pos</t>
  </si>
  <si>
    <t>Gewinne absolut</t>
  </si>
  <si>
    <t>c1a_netgainloss_neg</t>
  </si>
  <si>
    <t>Verluste absolut</t>
  </si>
  <si>
    <t>c2_gains</t>
  </si>
  <si>
    <t>HeaderChart</t>
  </si>
  <si>
    <t>Gewinne gesamt</t>
  </si>
  <si>
    <t>c2_losses</t>
  </si>
  <si>
    <t>Verluste gesamt</t>
  </si>
  <si>
    <t>c2_decreasedMP</t>
  </si>
  <si>
    <t>Brand intensity change</t>
  </si>
  <si>
    <t>c2_increasedMP</t>
  </si>
  <si>
    <t>c2_droppedFromRep</t>
  </si>
  <si>
    <t>Dropped from repertoire</t>
  </si>
  <si>
    <t>Repertoire reduziert</t>
  </si>
  <si>
    <t>c2_addedToRep</t>
  </si>
  <si>
    <t>Added to repertoire</t>
  </si>
  <si>
    <t>Repertoire erweitert</t>
  </si>
  <si>
    <t>c3_percent_added</t>
  </si>
  <si>
    <t>GainLossChart</t>
  </si>
  <si>
    <t>percentaged</t>
  </si>
  <si>
    <t>prozentual</t>
  </si>
  <si>
    <t>c3_percent_alone</t>
  </si>
  <si>
    <t>Percent</t>
  </si>
  <si>
    <t>c3_absolute_added</t>
  </si>
  <si>
    <t>absolute</t>
  </si>
  <si>
    <t>c3_absolute_alone</t>
  </si>
  <si>
    <t>Absolut</t>
  </si>
  <si>
    <t>c3_idx</t>
  </si>
  <si>
    <t>Index</t>
  </si>
  <si>
    <t>c3_aff</t>
  </si>
  <si>
    <t>Affinity</t>
  </si>
  <si>
    <t>c3_ia_idx</t>
  </si>
  <si>
    <t>Interaction</t>
  </si>
  <si>
    <t>Interaktion</t>
  </si>
  <si>
    <t>c3_ns_idx</t>
  </si>
  <si>
    <t>Net switching</t>
  </si>
  <si>
    <t>Netto-Wechsel</t>
  </si>
  <si>
    <t>c4_balance_total</t>
  </si>
  <si>
    <t>Chart4</t>
  </si>
  <si>
    <t>Total net switching</t>
  </si>
  <si>
    <t>c4_balance</t>
  </si>
  <si>
    <t>c4_lossToGainsFrom</t>
  </si>
  <si>
    <t>Losses to / gains from</t>
  </si>
  <si>
    <t>Verluste an / Gewinne von</t>
  </si>
  <si>
    <t>c4_lossesTo</t>
  </si>
  <si>
    <t>Losses to</t>
  </si>
  <si>
    <t>Verluste an</t>
  </si>
  <si>
    <t>c4_GainsFrom</t>
  </si>
  <si>
    <t>Gains from</t>
  </si>
  <si>
    <t>Gewinne von</t>
  </si>
  <si>
    <t>cTO_idx</t>
  </si>
  <si>
    <t>Eur2-TotalOverview</t>
  </si>
  <si>
    <t>Index rel. MA</t>
  </si>
  <si>
    <t>cTO_aff</t>
  </si>
  <si>
    <t>cTO_ia_idx</t>
  </si>
  <si>
    <t>cTO_ns_idx</t>
  </si>
  <si>
    <t>Measure</t>
  </si>
  <si>
    <t>scale</t>
  </si>
  <si>
    <t>Charting-text</t>
  </si>
  <si>
    <t>country</t>
  </si>
  <si>
    <t>ANZAHL</t>
  </si>
  <si>
    <t>Packs</t>
  </si>
  <si>
    <t>DE</t>
  </si>
  <si>
    <t>Packs [1.000]</t>
  </si>
  <si>
    <t>Packs [1.000.000]</t>
  </si>
  <si>
    <t>MENGE</t>
  </si>
  <si>
    <t>Volume</t>
  </si>
  <si>
    <t>Volume [kg/Liter]</t>
  </si>
  <si>
    <t>Volume [Tons/1000Liter]</t>
  </si>
  <si>
    <t>WERT</t>
  </si>
  <si>
    <t>Value</t>
  </si>
  <si>
    <t>Value [Euro]</t>
  </si>
  <si>
    <t>Value [1000Euro]</t>
  </si>
  <si>
    <t>Aantal</t>
  </si>
  <si>
    <t>NL - old</t>
  </si>
  <si>
    <t>Volume 1</t>
  </si>
  <si>
    <t>Bedrag</t>
  </si>
  <si>
    <t>NUMBER</t>
  </si>
  <si>
    <t>AT</t>
  </si>
  <si>
    <t>VOLUME total</t>
  </si>
  <si>
    <t>VALUE total</t>
  </si>
  <si>
    <t>Antal Tot</t>
  </si>
  <si>
    <t>SE</t>
  </si>
  <si>
    <t>Volym Tot</t>
  </si>
  <si>
    <t>V�rde Tot</t>
  </si>
  <si>
    <t>NL</t>
  </si>
  <si>
    <t>Volume (000 Packs)</t>
  </si>
  <si>
    <t>INT</t>
  </si>
  <si>
    <t>Value (000 EUR)</t>
  </si>
  <si>
    <t>Volume (000 L/tonnes)</t>
  </si>
  <si>
    <t>Volume (Packs)</t>
  </si>
  <si>
    <t>INT-SMALL</t>
  </si>
  <si>
    <t>Value (EUR)</t>
  </si>
  <si>
    <t>Volume (L/kg)</t>
  </si>
  <si>
    <t>INT-SU</t>
  </si>
  <si>
    <t>Volume (000 SU)</t>
  </si>
  <si>
    <t>Nummer</t>
  </si>
  <si>
    <t xml:space="preserve">id: </t>
  </si>
  <si>
    <t xml:space="preserve">name: </t>
  </si>
  <si>
    <t>decimals:</t>
  </si>
  <si>
    <t>scale:</t>
  </si>
  <si>
    <t>percented:</t>
  </si>
  <si>
    <t>Name_Ueb</t>
  </si>
  <si>
    <t>total_sales</t>
  </si>
  <si>
    <t>Total
sales</t>
  </si>
  <si>
    <t>total_sales_perc</t>
  </si>
  <si>
    <t>Total
sales %</t>
  </si>
  <si>
    <t>gains</t>
  </si>
  <si>
    <t>gains_perc</t>
  </si>
  <si>
    <t>Gains %</t>
  </si>
  <si>
    <t>losses</t>
  </si>
  <si>
    <t>losses_perc</t>
  </si>
  <si>
    <t>Losses %</t>
  </si>
  <si>
    <t>balance</t>
  </si>
  <si>
    <t>Balance</t>
  </si>
  <si>
    <t>balance_perc</t>
  </si>
  <si>
    <t>Balance %</t>
  </si>
  <si>
    <t>affinity</t>
  </si>
  <si>
    <t>change</t>
  </si>
  <si>
    <t>change_perc</t>
  </si>
  <si>
    <t>repurch</t>
  </si>
  <si>
    <t>Re-
purch.</t>
  </si>
  <si>
    <t>repurch_perc</t>
  </si>
  <si>
    <t>Re-
purch. %</t>
  </si>
  <si>
    <t>comp_seg</t>
  </si>
  <si>
    <t>Comparable
segment</t>
  </si>
  <si>
    <t>comp_seg_perc</t>
  </si>
  <si>
    <t>Comparable
segment %</t>
  </si>
  <si>
    <t>extint</t>
  </si>
  <si>
    <t>Exten
sification</t>
  </si>
  <si>
    <t>extint_perc</t>
  </si>
  <si>
    <t>Exten
sification %</t>
  </si>
  <si>
    <t>sales_wo_excl</t>
  </si>
  <si>
    <t>Sales w/o
excl.buyers
1st</t>
  </si>
  <si>
    <t>sales_wo_excl_perc</t>
  </si>
  <si>
    <t>Sales w/o
excl.buyers
1st %</t>
  </si>
  <si>
    <t>sales_of_excl</t>
  </si>
  <si>
    <t>Sales of
excl.buyers
1st</t>
  </si>
  <si>
    <t>outer_sales</t>
  </si>
  <si>
    <t>Re-
purchase</t>
  </si>
  <si>
    <t>Re-
purchase %</t>
  </si>
  <si>
    <t>Inten-
sification</t>
  </si>
  <si>
    <t>Inten-
sification %</t>
  </si>
  <si>
    <t>Sales w/o
excl. buyers
2nd</t>
  </si>
  <si>
    <t>Sales w/o
excl. buyers
2nd %</t>
  </si>
  <si>
    <t>Sales of
excl.buyers
2nd</t>
  </si>
  <si>
    <t>loyal_sales_share</t>
  </si>
  <si>
    <t>Loyal
sales
share</t>
  </si>
  <si>
    <t>gains_abs</t>
  </si>
  <si>
    <t>Gains abs.</t>
  </si>
  <si>
    <t>losses_abs</t>
  </si>
  <si>
    <t>Losses abs.</t>
  </si>
  <si>
    <t>index_gain</t>
  </si>
  <si>
    <t>Index rel. market sh. gain</t>
  </si>
  <si>
    <t>index_loss</t>
  </si>
  <si>
    <t>Index rel. market sh. loss</t>
  </si>
  <si>
    <t>exten_inten</t>
  </si>
  <si>
    <t>Exten./Inten.</t>
  </si>
  <si>
    <t>exten_inten_new</t>
  </si>
  <si>
    <t>Exten./Inten.
new buyers</t>
  </si>
  <si>
    <t>exten_inten_lost</t>
  </si>
  <si>
    <t>Exten./Inten.\lost buyers</t>
  </si>
  <si>
    <t>exten_inten_balance</t>
  </si>
  <si>
    <t>Exten./Inten.
balance</t>
  </si>
  <si>
    <t>exten_inten_repeat</t>
  </si>
  <si>
    <t>Exten./Inten.
repeat buyers</t>
  </si>
  <si>
    <t>buyer_val</t>
  </si>
  <si>
    <t>Buyer</t>
  </si>
  <si>
    <t>period_1</t>
  </si>
  <si>
    <t>Period I</t>
  </si>
  <si>
    <t>period_2</t>
  </si>
  <si>
    <t>Period II</t>
  </si>
  <si>
    <t>growth_abs</t>
  </si>
  <si>
    <t>Growth abs.</t>
  </si>
  <si>
    <t>STATUS_BUSY</t>
  </si>
  <si>
    <t>Inputpfad</t>
  </si>
  <si>
    <t>P:\SOURCE\VBA Projekte\PanelServices\AnalyzeIt\Macro-Online\GainAndLoss Europanel\Daten\</t>
  </si>
  <si>
    <t>ChartID (Blattname)</t>
  </si>
  <si>
    <t>ChartName</t>
  </si>
  <si>
    <t>Inputdatei</t>
  </si>
  <si>
    <t>GandL_bamasa_20111109_083608(1).xls</t>
  </si>
  <si>
    <t>AAA Chart1</t>
  </si>
  <si>
    <t>Standard Table</t>
  </si>
  <si>
    <t>DATENTABPREFIX</t>
  </si>
  <si>
    <t>XXX_</t>
  </si>
  <si>
    <t>AAA Chart1a</t>
  </si>
  <si>
    <t>Standard Table (Neu)</t>
  </si>
  <si>
    <t>CHARTTABPREFIX</t>
  </si>
  <si>
    <t>AAA</t>
  </si>
  <si>
    <t>AAA Chart2</t>
  </si>
  <si>
    <t>Header Chart</t>
  </si>
  <si>
    <t>Name_Listenblatt</t>
  </si>
  <si>
    <t>XXX_Listen</t>
  </si>
  <si>
    <t>AAA Chart2a</t>
  </si>
  <si>
    <t>Header Chart (incl. Split)</t>
  </si>
  <si>
    <t>Name_Uebersetzungsblatt</t>
  </si>
  <si>
    <t>XXX_Uebersetzungen</t>
  </si>
  <si>
    <t>AAA Chart3</t>
  </si>
  <si>
    <t>Gain and Loss Chart</t>
  </si>
  <si>
    <t>Start_Produktliste</t>
  </si>
  <si>
    <t>B1</t>
  </si>
  <si>
    <t>GL_Tab_Prefix</t>
  </si>
  <si>
    <t>tab</t>
  </si>
  <si>
    <t>Prefix fuer alle Quelldatenblaetter</t>
  </si>
  <si>
    <t>GL_Type_Prefix</t>
  </si>
  <si>
    <t>type_</t>
  </si>
  <si>
    <t>GL_Tab_Postfix_Typ4</t>
  </si>
  <si>
    <t>type_4</t>
  </si>
  <si>
    <t>Prefix fuer die chartrelevanten Quelldatenblaetter</t>
  </si>
  <si>
    <t>GL_Tab_Postfix_Typ1</t>
  </si>
  <si>
    <t>type_1</t>
  </si>
  <si>
    <t>GL_Tab_Postfix_Typ2</t>
  </si>
  <si>
    <t>type_2</t>
  </si>
  <si>
    <t>GL_Tab_Postfix_Typ3</t>
  </si>
  <si>
    <t>type_3</t>
  </si>
  <si>
    <t>GL_Info_Typ1</t>
  </si>
  <si>
    <t>Info.type_1</t>
  </si>
  <si>
    <t>GL_Info_Typ2</t>
  </si>
  <si>
    <t>Info.type_2</t>
  </si>
  <si>
    <t>Blattname Infoblatt</t>
  </si>
  <si>
    <t>GL_Info_Typ3</t>
  </si>
  <si>
    <t>Info.type_3</t>
  </si>
  <si>
    <t>GL_Info_Typ4</t>
  </si>
  <si>
    <t>Info.type_4</t>
  </si>
  <si>
    <t>AnzahlProdukte</t>
  </si>
  <si>
    <t>Suchtext_Startspalte</t>
  </si>
  <si>
    <t>Text, ueber den das Programm erkennt ab welcher Spalte die Daten beginnen (da First Value Column aus dem Infoblatt noch nicht korrekt ist!)</t>
  </si>
  <si>
    <t>AC_Status</t>
  </si>
  <si>
    <t>AC_Status = "EMPTY" =&gt; AC wurde aus AnalyzeIT aufgerufen, gesonderter Start ueber Workbook_open()</t>
  </si>
  <si>
    <t>UebOption_Markt</t>
  </si>
  <si>
    <t>UebOption_Panel</t>
  </si>
  <si>
    <t>UebOption_HHF</t>
  </si>
  <si>
    <t>UebOption_Zeitraum</t>
  </si>
  <si>
    <t>UebOption_Produkte</t>
  </si>
  <si>
    <t>UebOption_Fact</t>
  </si>
  <si>
    <t>UebOption_Charttexte</t>
  </si>
  <si>
    <t>OptProductLongText</t>
  </si>
  <si>
    <t>OptionAbsolut</t>
  </si>
  <si>
    <t>OptionAbsolutChart4</t>
  </si>
  <si>
    <t>OptionPercentChart4</t>
  </si>
  <si>
    <t>OptionAbsolutTotalOverview</t>
  </si>
  <si>
    <t>OptionPercentTo100TotalOverview</t>
  </si>
  <si>
    <t>OptionAbsolutNonCompetitive</t>
  </si>
  <si>
    <t>OptionSplitExtInt</t>
  </si>
  <si>
    <t>OptionStdTableNewShowIndex</t>
  </si>
  <si>
    <t>OptionAffinityAbsBalance</t>
  </si>
  <si>
    <t>ChartTitle1</t>
  </si>
  <si>
    <t>GfK Consumer Tracking</t>
  </si>
  <si>
    <t>ChartTitle2</t>
  </si>
  <si>
    <t>Gain &amp; Loss</t>
  </si>
  <si>
    <t>ChartTitle3</t>
  </si>
  <si>
    <t>OptionSortChart1</t>
  </si>
  <si>
    <t>gains first, then losses (balance)</t>
  </si>
  <si>
    <t>0=Standardseitenriss; 1=SortNachGains;SortNachLosses; (ggf: 2=SortNachIndex; 3=SortNachAffinity)</t>
  </si>
  <si>
    <t>OptionSortChart1a</t>
  </si>
  <si>
    <t>default</t>
  </si>
  <si>
    <t>OptionSortChart4</t>
  </si>
  <si>
    <t>Sort option for Chart4</t>
  </si>
  <si>
    <t>OptionSortChartEur2</t>
  </si>
  <si>
    <t>OptionIndexEuro2</t>
  </si>
  <si>
    <t>1=IndexRelMS;0=Affinity</t>
  </si>
  <si>
    <t>AutoDruckbereich</t>
  </si>
  <si>
    <t>FarbeHintergrund</t>
  </si>
  <si>
    <t>DruckbereichMitKopfzeile</t>
  </si>
  <si>
    <t>AIT11_1_AC_GL_Europanel_20111221_empty.xls</t>
  </si>
  <si>
    <t>VersionsDatum</t>
  </si>
  <si>
    <t>CpPptScaleGL</t>
  </si>
  <si>
    <t>CpPptScaleHeader</t>
  </si>
  <si>
    <t>CpPptScaleStandard</t>
  </si>
  <si>
    <t>CpPptScaleStandardNeu</t>
  </si>
  <si>
    <t>CpPptLeftDefault</t>
  </si>
  <si>
    <t>CpPptToptDefault</t>
  </si>
  <si>
    <t>CpPptMaxWidth</t>
  </si>
  <si>
    <t>CpPptMaxHeight</t>
  </si>
  <si>
    <t>CpPptDruckbereich</t>
  </si>
  <si>
    <t>true=Druckbereich wird kopiert; false=markierter Bereich wird kopiert</t>
  </si>
  <si>
    <t>SonderFactTextOriginal</t>
  </si>
  <si>
    <t>SonderBehandlung: Fact kann nachtraeglich mit Faktor versehen werden</t>
  </si>
  <si>
    <t>SonderFactTextFaktor</t>
  </si>
  <si>
    <t>SonderFactFaktor</t>
  </si>
  <si>
    <t>BeschriftungTotalPlusFact</t>
  </si>
  <si>
    <t>CpPptPicture</t>
  </si>
  <si>
    <t>OptionSortChartBev1</t>
  </si>
  <si>
    <t>OptionSortChartBev2</t>
  </si>
  <si>
    <t>OptionSortChartBev3</t>
  </si>
  <si>
    <t xml:space="preserve">FactText: wird fuer die automatische Bestimmung des Auswertungsfacts </t>
  </si>
  <si>
    <t xml:space="preserve">benoetigt. In der Tabelle "BBB_FactSkalierungen" sind die gueltigen </t>
  </si>
  <si>
    <t>Kombinationen hinterlegt.</t>
  </si>
  <si>
    <t>aktuelleLaenderkennung</t>
  </si>
  <si>
    <t>ChartTexte_Sprache</t>
  </si>
  <si>
    <t>Laenderspezifische Basisfacttexte</t>
  </si>
  <si>
    <t>DK</t>
  </si>
  <si>
    <t>verwendet als Charttexte -&gt;</t>
  </si>
  <si>
    <t>Germany</t>
  </si>
  <si>
    <t>Netherlands</t>
  </si>
  <si>
    <t>Austria</t>
  </si>
  <si>
    <t>Sweden</t>
  </si>
  <si>
    <t>international</t>
  </si>
  <si>
    <t>FactText_Anzahl</t>
  </si>
  <si>
    <t>FactText_Menge</t>
  </si>
  <si>
    <t>FactText_Wert</t>
  </si>
  <si>
    <t>DruckbereichChart1</t>
  </si>
  <si>
    <t>$A$2:$AD$35</t>
  </si>
  <si>
    <t>DruckbereichChart1a</t>
  </si>
  <si>
    <t>$A$2:$L$29</t>
  </si>
  <si>
    <t>DruckbereichChart1b</t>
  </si>
  <si>
    <t>$A$2:$E$29</t>
  </si>
  <si>
    <t>DruckbereichChart2</t>
  </si>
  <si>
    <t>$A$8:$C$10</t>
  </si>
  <si>
    <t>DruckbereichChart2a</t>
  </si>
  <si>
    <t>DruckbereichChart3</t>
  </si>
  <si>
    <t>$A$2:$AF$25</t>
  </si>
  <si>
    <t>DruckbereichChart3gains</t>
  </si>
  <si>
    <t>$A$2:$R$17</t>
  </si>
  <si>
    <t>DruckbereichChart3losses</t>
  </si>
  <si>
    <t>$A$2:$R$25</t>
  </si>
  <si>
    <t>DruckbereichChart4</t>
  </si>
  <si>
    <t>$A$2:$R$34</t>
  </si>
  <si>
    <t>DruckbereichChart_Mopro1</t>
  </si>
  <si>
    <t>DruckbereichChart_Bev1</t>
  </si>
  <si>
    <t>$A$2:$T$42</t>
  </si>
  <si>
    <t>DruckbereichChart_Bev2</t>
  </si>
  <si>
    <t>$A$2:$U$40</t>
  </si>
  <si>
    <t>DruckbereichChart_Bev3</t>
  </si>
  <si>
    <t>DruckbereichChart_Eur1</t>
  </si>
  <si>
    <t>DruckbereichChart_Eur2</t>
  </si>
  <si>
    <t>$A$2:$M$38</t>
  </si>
  <si>
    <t>DruckbereichChart_Eur3</t>
  </si>
  <si>
    <t>$A$1:$O$21</t>
  </si>
  <si>
    <t xml:space="preserve">anzuzeigende Indizes </t>
  </si>
  <si>
    <t>Standard Table (Chart1)</t>
  </si>
  <si>
    <t>Standard Table New (Chart1a)</t>
  </si>
  <si>
    <t>GLChartFirst (Chart3)</t>
  </si>
  <si>
    <t>GLChartSnd (Chart3)</t>
  </si>
  <si>
    <t>Competive Balance (Chart4)</t>
  </si>
  <si>
    <t>Total Overview (Eur2)</t>
  </si>
  <si>
    <t>Optionen fuer die Ueberschriften</t>
  </si>
  <si>
    <t>Optionaler Kommentar</t>
  </si>
  <si>
    <t>Falsch</t>
  </si>
  <si>
    <t>Zusaetzliche Beschreibung</t>
  </si>
  <si>
    <t>RU_UnitedScanPanel</t>
  </si>
  <si>
    <t>buyer</t>
  </si>
  <si>
    <t xml:space="preserve">Article filter: </t>
  </si>
  <si>
    <t>Iterative 1:</t>
  </si>
  <si>
    <t>TOTAL</t>
  </si>
  <si>
    <t>Measures</t>
  </si>
  <si>
    <t xml:space="preserve">Vertical-outer: </t>
  </si>
  <si>
    <t xml:space="preserve">Measure_1 id: </t>
  </si>
  <si>
    <t xml:space="preserve">Measure_1 name: </t>
  </si>
  <si>
    <t>Measure_1 decimals:</t>
  </si>
  <si>
    <t>Measure_1 scale:</t>
  </si>
  <si>
    <t>Measure_1 percented:</t>
  </si>
  <si>
    <t>Axis 1</t>
  </si>
  <si>
    <t>total</t>
  </si>
  <si>
    <t xml:space="preserve">Measure_2 id: </t>
  </si>
  <si>
    <t xml:space="preserve">Measure_2 name: </t>
  </si>
  <si>
    <t>Measure_2 decimals:</t>
  </si>
  <si>
    <t>Measure_2 scale:</t>
  </si>
  <si>
    <t>Measure_2 percented:</t>
  </si>
  <si>
    <t xml:space="preserve">Measure_3 id: </t>
  </si>
  <si>
    <t xml:space="preserve">Measure_3 name: </t>
  </si>
  <si>
    <t>Measure_3 decimals:</t>
  </si>
  <si>
    <t>Measure_3 scale:</t>
  </si>
  <si>
    <t>Measure_3 percented:</t>
  </si>
  <si>
    <t xml:space="preserve">Measure_4 id: </t>
  </si>
  <si>
    <t xml:space="preserve">Measure_4 name: </t>
  </si>
  <si>
    <t>Measure_4 decimals:</t>
  </si>
  <si>
    <t>Measure_4 scale:</t>
  </si>
  <si>
    <t>Measure_4 percented:</t>
  </si>
  <si>
    <t xml:space="preserve">Measure_5 id: </t>
  </si>
  <si>
    <t xml:space="preserve">Measure_5 name: </t>
  </si>
  <si>
    <t>Measure_5 decimals:</t>
  </si>
  <si>
    <t>Measure_5 scale:</t>
  </si>
  <si>
    <t>Measure_5 percented:</t>
  </si>
  <si>
    <t xml:space="preserve">Measure_6 id: </t>
  </si>
  <si>
    <t xml:space="preserve">Measure_6 name: </t>
  </si>
  <si>
    <t>Measure_6 decimals:</t>
  </si>
  <si>
    <t>Measure_6 scale:</t>
  </si>
  <si>
    <t>Measure_6 percented:</t>
  </si>
  <si>
    <t xml:space="preserve">Measure_7 id: </t>
  </si>
  <si>
    <t xml:space="preserve">Measure_7 name: </t>
  </si>
  <si>
    <t>Measure_7 decimals:</t>
  </si>
  <si>
    <t>Measure_7 scale:</t>
  </si>
  <si>
    <t>Measure_7 percented:</t>
  </si>
  <si>
    <t xml:space="preserve">Measure_8 id: </t>
  </si>
  <si>
    <t xml:space="preserve">Measure_8 name: </t>
  </si>
  <si>
    <t>Measure_8 decimals:</t>
  </si>
  <si>
    <t>Measure_8 scale:</t>
  </si>
  <si>
    <t>Measure_8 percented:</t>
  </si>
  <si>
    <t xml:space="preserve">Measure_9 id: </t>
  </si>
  <si>
    <t xml:space="preserve">Measure_9 name: </t>
  </si>
  <si>
    <t>Measure_9 decimals:</t>
  </si>
  <si>
    <t>Measure_9 scale:</t>
  </si>
  <si>
    <t>Measure_9 percented:</t>
  </si>
  <si>
    <t xml:space="preserve">Measure_10 id: </t>
  </si>
  <si>
    <t xml:space="preserve">Measure_10 name: </t>
  </si>
  <si>
    <t>Measure_10 decimals:</t>
  </si>
  <si>
    <t>Measure_10 scale:</t>
  </si>
  <si>
    <t>Measure_10 percented:</t>
  </si>
  <si>
    <t xml:space="preserve">Measure_11 id: </t>
  </si>
  <si>
    <t xml:space="preserve">Measure_11 name: </t>
  </si>
  <si>
    <t>Measure_11 decimals:</t>
  </si>
  <si>
    <t>Measure_11 scale:</t>
  </si>
  <si>
    <t>Measure_11 percented:</t>
  </si>
  <si>
    <t xml:space="preserve">Measure_12 id: </t>
  </si>
  <si>
    <t>repurchases</t>
  </si>
  <si>
    <t xml:space="preserve">Measure_12 name: </t>
  </si>
  <si>
    <t>Measure_12 decimals:</t>
  </si>
  <si>
    <t>Measure_12 scale:</t>
  </si>
  <si>
    <t>Measure_12 percented:</t>
  </si>
  <si>
    <t xml:space="preserve">Measure_13 id: </t>
  </si>
  <si>
    <t>repurchases_perc</t>
  </si>
  <si>
    <t xml:space="preserve">Measure_13 name: </t>
  </si>
  <si>
    <t>Measure_13 decimals:</t>
  </si>
  <si>
    <t>Measure_13 scale:</t>
  </si>
  <si>
    <t>Measure_13 percented:</t>
  </si>
  <si>
    <t xml:space="preserve">Measure_14 id: </t>
  </si>
  <si>
    <t xml:space="preserve">Measure_14 name: </t>
  </si>
  <si>
    <t>Measure_14 decimals:</t>
  </si>
  <si>
    <t>Measure_14 scale:</t>
  </si>
  <si>
    <t>Measure_14 percented:</t>
  </si>
  <si>
    <t xml:space="preserve">Measure_15 id: </t>
  </si>
  <si>
    <t xml:space="preserve">Measure_15 name: </t>
  </si>
  <si>
    <t>Measure_15 decimals:</t>
  </si>
  <si>
    <t>Measure_15 scale:</t>
  </si>
  <si>
    <t>Measure_15 percented:</t>
  </si>
  <si>
    <t xml:space="preserve">Measure_16 id: </t>
  </si>
  <si>
    <t xml:space="preserve">Measure_16 name: </t>
  </si>
  <si>
    <t>Measure_16 decimals:</t>
  </si>
  <si>
    <t>Measure_16 scale:</t>
  </si>
  <si>
    <t>Measure_16 percented:</t>
  </si>
  <si>
    <t xml:space="preserve">Measure_17 id: </t>
  </si>
  <si>
    <t xml:space="preserve">Measure_17 name: </t>
  </si>
  <si>
    <t>Measure_17 decimals:</t>
  </si>
  <si>
    <t>Measure_17 scale:</t>
  </si>
  <si>
    <t>Measure_17 percented:</t>
  </si>
  <si>
    <t xml:space="preserve">Measure_18 id: </t>
  </si>
  <si>
    <t xml:space="preserve">Measure_18 name: </t>
  </si>
  <si>
    <t>Measure_18 decimals:</t>
  </si>
  <si>
    <t>Measure_18 scale:</t>
  </si>
  <si>
    <t>Measure_18 percented:</t>
  </si>
  <si>
    <t xml:space="preserve">Measure_19 id: </t>
  </si>
  <si>
    <t xml:space="preserve">Measure_19 name: </t>
  </si>
  <si>
    <t>Measure_19 decimals:</t>
  </si>
  <si>
    <t>Measure_19 scale:</t>
  </si>
  <si>
    <t>Measure_19 percented:</t>
  </si>
  <si>
    <t xml:space="preserve">Measure_20 id: </t>
  </si>
  <si>
    <t xml:space="preserve">Measure_20 name: </t>
  </si>
  <si>
    <t>Measure_20 decimals:</t>
  </si>
  <si>
    <t>Measure_20 scale:</t>
  </si>
  <si>
    <t>Measure_20 percented:</t>
  </si>
  <si>
    <t xml:space="preserve">Measure_21 id: </t>
  </si>
  <si>
    <t xml:space="preserve">Measure_21 name: </t>
  </si>
  <si>
    <t>Measure_21 decimals:</t>
  </si>
  <si>
    <t>Measure_21 scale:</t>
  </si>
  <si>
    <t>Measure_21 percented:</t>
  </si>
  <si>
    <t xml:space="preserve">Measure_22 id: </t>
  </si>
  <si>
    <t xml:space="preserve">Measure_22 name: </t>
  </si>
  <si>
    <t>Measure_22 decimals:</t>
  </si>
  <si>
    <t>Measure_22 scale:</t>
  </si>
  <si>
    <t>Measure_22 percented:</t>
  </si>
  <si>
    <t xml:space="preserve">Measure_23 id: </t>
  </si>
  <si>
    <t xml:space="preserve">Measure_23 name: </t>
  </si>
  <si>
    <t>Measure_23 decimals:</t>
  </si>
  <si>
    <t>Measure_23 scale:</t>
  </si>
  <si>
    <t>Measure_23 percented:</t>
  </si>
  <si>
    <t xml:space="preserve">Measure_24 id: </t>
  </si>
  <si>
    <t xml:space="preserve">Measure_24 name: </t>
  </si>
  <si>
    <t>Measure_24 decimals:</t>
  </si>
  <si>
    <t>Measure_24 scale:</t>
  </si>
  <si>
    <t>Measure_24 percented:</t>
  </si>
  <si>
    <t xml:space="preserve">Measure_25 id: </t>
  </si>
  <si>
    <t xml:space="preserve">Measure_25 name: </t>
  </si>
  <si>
    <t>Measure_25 decimals:</t>
  </si>
  <si>
    <t>Measure_25 scale:</t>
  </si>
  <si>
    <t>Measure_25 percented:</t>
  </si>
  <si>
    <t xml:space="preserve">Measure_26 id: </t>
  </si>
  <si>
    <t xml:space="preserve">Measure_26 name: </t>
  </si>
  <si>
    <t>Measure_26 decimals:</t>
  </si>
  <si>
    <t>Measure_26 scale:</t>
  </si>
  <si>
    <t>Measure_26 percented:</t>
  </si>
  <si>
    <t xml:space="preserve">Measure_27 id: </t>
  </si>
  <si>
    <t xml:space="preserve">Measure_27 name: </t>
  </si>
  <si>
    <t>Measure_27 decimals:</t>
  </si>
  <si>
    <t>Measure_27 scale:</t>
  </si>
  <si>
    <t>Measure_27 percented:</t>
  </si>
  <si>
    <t xml:space="preserve">Measure_28 id: </t>
  </si>
  <si>
    <t xml:space="preserve">Measure_28 name: </t>
  </si>
  <si>
    <t>Measure_28 decimals:</t>
  </si>
  <si>
    <t>Measure_28 scale:</t>
  </si>
  <si>
    <t>Measure_28 percented:</t>
  </si>
  <si>
    <t xml:space="preserve">Measure_29 id: </t>
  </si>
  <si>
    <t xml:space="preserve">Measure_29 name: </t>
  </si>
  <si>
    <t>Measure_29 decimals:</t>
  </si>
  <si>
    <t>Measure_29 scale:</t>
  </si>
  <si>
    <t>Measure_29 percented:</t>
  </si>
  <si>
    <t xml:space="preserve">Measure_30 id: </t>
  </si>
  <si>
    <t xml:space="preserve">Measure_30 name: </t>
  </si>
  <si>
    <t>Measure_30 decimals:</t>
  </si>
  <si>
    <t>Measure_30 scale:</t>
  </si>
  <si>
    <t>Measure_30 percented:</t>
  </si>
  <si>
    <t xml:space="preserve">Measure_31 id: </t>
  </si>
  <si>
    <t xml:space="preserve">Measure_31 name: </t>
  </si>
  <si>
    <t>Measure_31 decimals:</t>
  </si>
  <si>
    <t>Measure_31 scale:</t>
  </si>
  <si>
    <t>Measure_31 percented:</t>
  </si>
  <si>
    <t xml:space="preserve">Measure_32 id: </t>
  </si>
  <si>
    <t xml:space="preserve">Measure_32 name: </t>
  </si>
  <si>
    <t>Measure_32 decimals:</t>
  </si>
  <si>
    <t>Measure_32 scale:</t>
  </si>
  <si>
    <t>Measure_32 percented:</t>
  </si>
  <si>
    <t xml:space="preserve">Measure_33 id: </t>
  </si>
  <si>
    <t xml:space="preserve">Measure_33 name: </t>
  </si>
  <si>
    <t>Measure_33 decimals:</t>
  </si>
  <si>
    <t>Measure_33 scale:</t>
  </si>
  <si>
    <t>Measure_33 percented:</t>
  </si>
  <si>
    <t xml:space="preserve">Measure_34 id: </t>
  </si>
  <si>
    <t xml:space="preserve">Measure_34 name: </t>
  </si>
  <si>
    <t>Measure_34 decimals:</t>
  </si>
  <si>
    <t>Measure_34 scale:</t>
  </si>
  <si>
    <t>Measure_34 percented:</t>
  </si>
  <si>
    <t xml:space="preserve">Measure_35 id: </t>
  </si>
  <si>
    <t xml:space="preserve">Measure_35 name: </t>
  </si>
  <si>
    <t>Measure_35 decimals:</t>
  </si>
  <si>
    <t>Measure_35 scale:</t>
  </si>
  <si>
    <t>Measure_35 percented:</t>
  </si>
  <si>
    <t xml:space="preserve">Measure_36 id: </t>
  </si>
  <si>
    <t xml:space="preserve">Measure_36 name: </t>
  </si>
  <si>
    <t>Measure_36 decimals:</t>
  </si>
  <si>
    <t>Measure_36 scale:</t>
  </si>
  <si>
    <t>Measure_36 percented:</t>
  </si>
  <si>
    <t xml:space="preserve">Measure_37 id: </t>
  </si>
  <si>
    <t xml:space="preserve">Measure_37 name: </t>
  </si>
  <si>
    <t>Measure_37 decimals:</t>
  </si>
  <si>
    <t>Measure_37 scale:</t>
  </si>
  <si>
    <t>Measure_37 percented:</t>
  </si>
  <si>
    <t xml:space="preserve">Measure_38 id: </t>
  </si>
  <si>
    <t xml:space="preserve">Measure_38 name: </t>
  </si>
  <si>
    <t>Measure_38 decimals:</t>
  </si>
  <si>
    <t>Measure_38 scale:</t>
  </si>
  <si>
    <t>Measure_38 percented:</t>
  </si>
  <si>
    <t xml:space="preserve">Measure_39 id: </t>
  </si>
  <si>
    <t xml:space="preserve">Measure_39 name: </t>
  </si>
  <si>
    <t>Measure_39 decimals:</t>
  </si>
  <si>
    <t>Measure_39 scale:</t>
  </si>
  <si>
    <t>Measure_39 percented:</t>
  </si>
  <si>
    <t xml:space="preserve">Measure_40 id: </t>
  </si>
  <si>
    <t xml:space="preserve">Measure_40 name: </t>
  </si>
  <si>
    <t>Measure_40 decimals:</t>
  </si>
  <si>
    <t>Measure_40 scale:</t>
  </si>
  <si>
    <t>Measure_40 percented:</t>
  </si>
  <si>
    <t xml:space="preserve">Measure_41 id: </t>
  </si>
  <si>
    <t xml:space="preserve">Measure_41 name: </t>
  </si>
  <si>
    <t>Measure_41 decimals:</t>
  </si>
  <si>
    <t>Measure_41 scale:</t>
  </si>
  <si>
    <t>Measure_41 percented:</t>
  </si>
  <si>
    <t xml:space="preserve">Measure_42 id: </t>
  </si>
  <si>
    <t xml:space="preserve">Measure_42 name: </t>
  </si>
  <si>
    <t>Measure_42 decimals:</t>
  </si>
  <si>
    <t>Measure_42 scale:</t>
  </si>
  <si>
    <t>Measure_42 percented:</t>
  </si>
  <si>
    <t xml:space="preserve">Measure_43 id: </t>
  </si>
  <si>
    <t xml:space="preserve">Measure_43 name: </t>
  </si>
  <si>
    <t>Measure_43 decimals:</t>
  </si>
  <si>
    <t>Measure_43 scale:</t>
  </si>
  <si>
    <t>Measure_43 percented:</t>
  </si>
  <si>
    <t xml:space="preserve">Measure_44 id: </t>
  </si>
  <si>
    <t xml:space="preserve">Measure_44 name: </t>
  </si>
  <si>
    <t>Measure_44 decimals:</t>
  </si>
  <si>
    <t>Measure_44 scale:</t>
  </si>
  <si>
    <t>Measure_44 percented:</t>
  </si>
  <si>
    <t xml:space="preserve">Measure_45 id: </t>
  </si>
  <si>
    <t xml:space="preserve">Measure_45 name: </t>
  </si>
  <si>
    <t>Measure_45 decimals:</t>
  </si>
  <si>
    <t>Measure_45 scale:</t>
  </si>
  <si>
    <t>Measure_45 percented:</t>
  </si>
  <si>
    <t xml:space="preserve">Measure_46 id: </t>
  </si>
  <si>
    <t xml:space="preserve">Measure_46 name: </t>
  </si>
  <si>
    <t>Measure_46 decimals:</t>
  </si>
  <si>
    <t>Measure_46 scale:</t>
  </si>
  <si>
    <t>Measure_46 percented:</t>
  </si>
  <si>
    <t xml:space="preserve">Measure_47 id: </t>
  </si>
  <si>
    <t xml:space="preserve">Measure_47 name: </t>
  </si>
  <si>
    <t>Measure_47 decimals:</t>
  </si>
  <si>
    <t>Measure_47 scale:</t>
  </si>
  <si>
    <t>Measure_47 percented:</t>
  </si>
  <si>
    <t xml:space="preserve">Measure_48 id: </t>
  </si>
  <si>
    <t xml:space="preserve">Measure_48 name: </t>
  </si>
  <si>
    <t>Measure_48 decimals:</t>
  </si>
  <si>
    <t>Measure_48 scale:</t>
  </si>
  <si>
    <t>Measure_48 percented:</t>
  </si>
  <si>
    <t xml:space="preserve">Measure_49 id: </t>
  </si>
  <si>
    <t>gains_sum</t>
  </si>
  <si>
    <t xml:space="preserve">Measure_49 name: </t>
  </si>
  <si>
    <t>Measure_49 decimals:</t>
  </si>
  <si>
    <t>Measure_49 scale:</t>
  </si>
  <si>
    <t>Measure_49 percented:</t>
  </si>
  <si>
    <t xml:space="preserve">Measure_50 id: </t>
  </si>
  <si>
    <t>losses_sum</t>
  </si>
  <si>
    <t xml:space="preserve">Measure_50 name: </t>
  </si>
  <si>
    <t>Measure_50 decimals:</t>
  </si>
  <si>
    <t>Measure_50 scale:</t>
  </si>
  <si>
    <t>Measure_50 percented:</t>
  </si>
  <si>
    <t xml:space="preserve">Measure_51 id: </t>
  </si>
  <si>
    <t>net_switch_index</t>
  </si>
  <si>
    <t xml:space="preserve">Measure_51 name: </t>
  </si>
  <si>
    <t>Net Switching Index</t>
  </si>
  <si>
    <t>Measure_51 decimals:</t>
  </si>
  <si>
    <t>Measure_51 scale:</t>
  </si>
  <si>
    <t>Measure_51 percented:</t>
  </si>
  <si>
    <t xml:space="preserve">Measure_52 id: </t>
  </si>
  <si>
    <t>index_both</t>
  </si>
  <si>
    <t xml:space="preserve">Measure_52 name: </t>
  </si>
  <si>
    <t>Index rel. market sh.</t>
  </si>
  <si>
    <t>Measure_52 decimals:</t>
  </si>
  <si>
    <t>Measure_52 scale:</t>
  </si>
  <si>
    <t>Measure_52 percented:</t>
  </si>
  <si>
    <t xml:space="preserve">Measure_53 id: </t>
  </si>
  <si>
    <t xml:space="preserve">Measure_53 name: </t>
  </si>
  <si>
    <t>Measure_53 decimals:</t>
  </si>
  <si>
    <t>Measure_53 scale:</t>
  </si>
  <si>
    <t>Measure_53 percented:</t>
  </si>
  <si>
    <t xml:space="preserve">Measure_54 id: </t>
  </si>
  <si>
    <t xml:space="preserve">Measure_54 name: </t>
  </si>
  <si>
    <t>Measure_54 decimals:</t>
  </si>
  <si>
    <t>Measure_54 scale:</t>
  </si>
  <si>
    <t>Measure_54 percented:</t>
  </si>
  <si>
    <t xml:space="preserve">Measure_55 id: </t>
  </si>
  <si>
    <t xml:space="preserve">Measure_55 name: </t>
  </si>
  <si>
    <t>Measure_55 decimals:</t>
  </si>
  <si>
    <t>Measure_55 scale:</t>
  </si>
  <si>
    <t>Measure_55 percented:</t>
  </si>
  <si>
    <t xml:space="preserve">Measure_56 id: </t>
  </si>
  <si>
    <t>expected</t>
  </si>
  <si>
    <t xml:space="preserve">Measure_56 name: </t>
  </si>
  <si>
    <t>Measure_56 decimals:</t>
  </si>
  <si>
    <t>Measure_56 scale:</t>
  </si>
  <si>
    <t>Measure_56 percented:</t>
  </si>
  <si>
    <t xml:space="preserve">Measure_57 id: </t>
  </si>
  <si>
    <t xml:space="preserve">Measure_57 name: </t>
  </si>
  <si>
    <t>Measure_57 decimals:</t>
  </si>
  <si>
    <t>Measure_57 scale:</t>
  </si>
  <si>
    <t>Measure_57 percented:</t>
  </si>
  <si>
    <t xml:space="preserve">Measure_58 id: </t>
  </si>
  <si>
    <t xml:space="preserve">Measure_58 name: </t>
  </si>
  <si>
    <t>Measure_58 decimals:</t>
  </si>
  <si>
    <t>Measure_58 scale:</t>
  </si>
  <si>
    <t>Measure_58 percented:</t>
  </si>
  <si>
    <t xml:space="preserve">Measure_59 id: </t>
  </si>
  <si>
    <t xml:space="preserve">Measure_59 name: </t>
  </si>
  <si>
    <t>Measure_59 decimals:</t>
  </si>
  <si>
    <t>Measure_59 scale:</t>
  </si>
  <si>
    <t>Measure_59 percented:</t>
  </si>
  <si>
    <t xml:space="preserve">Measure_60 id: </t>
  </si>
  <si>
    <t xml:space="preserve">Measure_60 name: </t>
  </si>
  <si>
    <t>Measure_60 decimals:</t>
  </si>
  <si>
    <t>Measure_60 scale:</t>
  </si>
  <si>
    <t>Measure_60 percented:</t>
  </si>
  <si>
    <t xml:space="preserve">Measure_61 id: </t>
  </si>
  <si>
    <t xml:space="preserve">Measure_61 name: </t>
  </si>
  <si>
    <t>Measure_61 decimals:</t>
  </si>
  <si>
    <t>Measure_61 scale:</t>
  </si>
  <si>
    <t>Measure_61 percented:</t>
  </si>
  <si>
    <t xml:space="preserve">Measure_62 id: </t>
  </si>
  <si>
    <t xml:space="preserve">Measure_62 name: </t>
  </si>
  <si>
    <t>Measure_62 decimals:</t>
  </si>
  <si>
    <t>Measure_62 scale:</t>
  </si>
  <si>
    <t>Measure_62 percented:</t>
  </si>
  <si>
    <t xml:space="preserve">Measure_63 id: </t>
  </si>
  <si>
    <t xml:space="preserve">Measure_63 name: </t>
  </si>
  <si>
    <t>Measure_63 decimals:</t>
  </si>
  <si>
    <t>Measure_63 scale:</t>
  </si>
  <si>
    <t>Measure_63 percented:</t>
  </si>
  <si>
    <t xml:space="preserve">Measure_64 id: </t>
  </si>
  <si>
    <t xml:space="preserve">Measure_64 name: </t>
  </si>
  <si>
    <t>Measure_64 decimals:</t>
  </si>
  <si>
    <t>Measure_64 scale:</t>
  </si>
  <si>
    <t>Measure_64 percented:</t>
  </si>
  <si>
    <t xml:space="preserve">Measure_65 id: </t>
  </si>
  <si>
    <t xml:space="preserve">Measure_65 name: </t>
  </si>
  <si>
    <t>Measure_65 decimals:</t>
  </si>
  <si>
    <t>Measure_65 scale:</t>
  </si>
  <si>
    <t>Measure_65 percented:</t>
  </si>
  <si>
    <t xml:space="preserve">Measure_66 id: </t>
  </si>
  <si>
    <t xml:space="preserve">Measure_66 name: </t>
  </si>
  <si>
    <t>Measure_66 decimals:</t>
  </si>
  <si>
    <t>Measure_66 scale:</t>
  </si>
  <si>
    <t>Measure_66 percented:</t>
  </si>
  <si>
    <t xml:space="preserve">Measure_67 id: </t>
  </si>
  <si>
    <t xml:space="preserve">Measure_67 name: </t>
  </si>
  <si>
    <t>Measure_67 decimals:</t>
  </si>
  <si>
    <t>Measure_67 scale:</t>
  </si>
  <si>
    <t>Measure_67 percented:</t>
  </si>
  <si>
    <t xml:space="preserve">Measure_68 id: </t>
  </si>
  <si>
    <t xml:space="preserve">Measure_68 name: </t>
  </si>
  <si>
    <t>Measure_68 decimals:</t>
  </si>
  <si>
    <t>Measure_68 scale:</t>
  </si>
  <si>
    <t>Measure_68 percented:</t>
  </si>
  <si>
    <t xml:space="preserve">Measure_69 id: </t>
  </si>
  <si>
    <t xml:space="preserve">Measure_69 name: </t>
  </si>
  <si>
    <t>Measure_69 decimals:</t>
  </si>
  <si>
    <t>Measure_69 scale:</t>
  </si>
  <si>
    <t>Measure_69 percented:</t>
  </si>
  <si>
    <t xml:space="preserve">Measure_70 id: </t>
  </si>
  <si>
    <t xml:space="preserve">Measure_70 name: </t>
  </si>
  <si>
    <t>Measure_70 decimals:</t>
  </si>
  <si>
    <t>Measure_70 scale:</t>
  </si>
  <si>
    <t>Measure_70 percented:</t>
  </si>
  <si>
    <t xml:space="preserve">Measure_71 id: </t>
  </si>
  <si>
    <t xml:space="preserve">Measure_71 name: </t>
  </si>
  <si>
    <t>Measure_71 decimals:</t>
  </si>
  <si>
    <t>Measure_71 scale:</t>
  </si>
  <si>
    <t>Measure_71 percented:</t>
  </si>
  <si>
    <t xml:space="preserve">Measure_72 id: </t>
  </si>
  <si>
    <t xml:space="preserve">Measure_72 name: </t>
  </si>
  <si>
    <t>Measure_72 decimals:</t>
  </si>
  <si>
    <t>Measure_72 scale:</t>
  </si>
  <si>
    <t>Measure_72 percented:</t>
  </si>
  <si>
    <t xml:space="preserve">Measure_73 id: </t>
  </si>
  <si>
    <t xml:space="preserve">Measure_73 name: </t>
  </si>
  <si>
    <t>Measure_73 decimals:</t>
  </si>
  <si>
    <t>Measure_73 scale:</t>
  </si>
  <si>
    <t>Measure_73 percented:</t>
  </si>
  <si>
    <t>outer matrix 1st period</t>
  </si>
  <si>
    <t>outer matrix 2nd period</t>
  </si>
  <si>
    <t>balanced gains and losses</t>
  </si>
  <si>
    <t>Typ</t>
  </si>
  <si>
    <t>OriginalText</t>
  </si>
  <si>
    <t>UebersetzungsText</t>
  </si>
  <si>
    <t>Markt</t>
  </si>
  <si>
    <t>Panel</t>
  </si>
  <si>
    <t>Haushaltsfilter</t>
  </si>
  <si>
    <t>ZR1</t>
  </si>
  <si>
    <t>ZR2</t>
  </si>
  <si>
    <t>Produkt</t>
  </si>
  <si>
    <t>DATA LOADED</t>
  </si>
  <si>
    <t>Total sales %</t>
  </si>
  <si>
    <t>Buyers (raw):</t>
  </si>
  <si>
    <t>Buyers (000):</t>
  </si>
  <si>
    <t>2nd period:</t>
  </si>
  <si>
    <t>1st period:</t>
  </si>
  <si>
    <t>Gain &amp; Loss (CS)</t>
  </si>
  <si>
    <t>Table type:</t>
  </si>
  <si>
    <t>Base measure:</t>
  </si>
  <si>
    <t>Database:</t>
  </si>
  <si>
    <t>Loyal sales share</t>
  </si>
  <si>
    <t>Sales w/o excl. buyers 2nd %</t>
  </si>
  <si>
    <t>Intensification %</t>
  </si>
  <si>
    <t>Comparable segment %</t>
  </si>
  <si>
    <t>Re-purchase %</t>
  </si>
  <si>
    <t>Sales w/o excl.buyers 1st %</t>
  </si>
  <si>
    <t>Extensification %</t>
  </si>
  <si>
    <t>Re-purch. %</t>
  </si>
  <si>
    <t>First Value Column:</t>
  </si>
  <si>
    <t>First Value Row:</t>
  </si>
  <si>
    <t>Table Start Row:</t>
  </si>
  <si>
    <t>General</t>
  </si>
  <si>
    <t>Horizontal-outer:</t>
  </si>
  <si>
    <t>Comparable segment Share:</t>
  </si>
  <si>
    <t>Sales w/o excl.buyers 2nd %</t>
  </si>
  <si>
    <t>69 All other</t>
  </si>
  <si>
    <t>66 "Др. гипермаркеты/С&amp;C"</t>
  </si>
  <si>
    <t>65 "Др. магазины у дома"</t>
  </si>
  <si>
    <t>64 "Др. супермаркеты"</t>
  </si>
  <si>
    <t>63 "Пекарни"</t>
  </si>
  <si>
    <t>62 "Винлаб"</t>
  </si>
  <si>
    <t>61 "Авокадо"</t>
  </si>
  <si>
    <t>60 "Командор"</t>
  </si>
  <si>
    <t>59 "Линия"</t>
  </si>
  <si>
    <t>58 "Покупочка"</t>
  </si>
  <si>
    <t>57 "Мяснов"</t>
  </si>
  <si>
    <t>56 "Фасоль"</t>
  </si>
  <si>
    <t>54 "Агрокомплекс"</t>
  </si>
  <si>
    <t>53 "Байрам"</t>
  </si>
  <si>
    <t>52 "Семишагофф"</t>
  </si>
  <si>
    <t>51 "Лента Мини"</t>
  </si>
  <si>
    <t>50 "Кировский"</t>
  </si>
  <si>
    <t>49 "Магнит Косметик"</t>
  </si>
  <si>
    <t>48 "Спар ГМ"</t>
  </si>
  <si>
    <t>47 "Смарт"</t>
  </si>
  <si>
    <t>46 "Глобус"</t>
  </si>
  <si>
    <t>45 "Да!"</t>
  </si>
  <si>
    <t>44 "Мария-Ра"</t>
  </si>
  <si>
    <t>43 "Ашан СМ"</t>
  </si>
  <si>
    <t>42 "Метро"</t>
  </si>
  <si>
    <t>41 "Магнит Моя Цена"</t>
  </si>
  <si>
    <t>40 "Spar СМ"</t>
  </si>
  <si>
    <t>39 "Доброцен"</t>
  </si>
  <si>
    <t>38 "Лента СМ"</t>
  </si>
  <si>
    <t>37 "Ярче!"</t>
  </si>
  <si>
    <t>36 "Вкувилл"</t>
  </si>
  <si>
    <t>35 "Верный"</t>
  </si>
  <si>
    <t>34 "Победа Продсклад"</t>
  </si>
  <si>
    <t>33 "Магнит Экстра"</t>
  </si>
  <si>
    <t>32 "Маяк"</t>
  </si>
  <si>
    <t>31 "О`КЕЙ"</t>
  </si>
  <si>
    <t>30 "Бристоль"</t>
  </si>
  <si>
    <t>29 "Ермолино"</t>
  </si>
  <si>
    <t>28 "Дикси"</t>
  </si>
  <si>
    <t>27 "Монетка"</t>
  </si>
  <si>
    <t>26 "Ашан ГМ"</t>
  </si>
  <si>
    <t>25 "Магнит Семейный"</t>
  </si>
  <si>
    <t>24 "Перекрёсток"</t>
  </si>
  <si>
    <t>23 "Чижик"</t>
  </si>
  <si>
    <t>22 "Др. продукт. спец-ты"</t>
  </si>
  <si>
    <t>21 "Светофор"</t>
  </si>
  <si>
    <t>20 "Лента ГМ"</t>
  </si>
  <si>
    <t>19 "Красное и Белое"</t>
  </si>
  <si>
    <t>18 "Fix Price"</t>
  </si>
  <si>
    <t>17 "Магнит у Дома"</t>
  </si>
  <si>
    <t>16 "Пятёрочка"</t>
  </si>
  <si>
    <t>15 KDV</t>
  </si>
  <si>
    <t>14 YANDEX MARKET / BERU!</t>
  </si>
  <si>
    <t>13 YANDEX.LAVKA</t>
  </si>
  <si>
    <t>12 SBERMEGAMARKET</t>
  </si>
  <si>
    <t>11 WILDBERRIES.RU</t>
  </si>
  <si>
    <t>10 SAMOKAT</t>
  </si>
  <si>
    <t>9 OZON.RU</t>
  </si>
  <si>
    <t>8 "О'кей онлайн"</t>
  </si>
  <si>
    <t>7 "Метро онлайн"</t>
  </si>
  <si>
    <t>6 "Ашан онлайн"</t>
  </si>
  <si>
    <t>5 "Перекрёсток онлайн"</t>
  </si>
  <si>
    <t>4 "Лента онлайн "</t>
  </si>
  <si>
    <t>3 "Магнит онлайн"</t>
  </si>
  <si>
    <t>2 "Пятёрочка онлайн"</t>
  </si>
  <si>
    <t>Balance (000 RUB)</t>
  </si>
  <si>
    <t>Losses (000 RUB)</t>
  </si>
  <si>
    <t>Gains (000 RUB)</t>
  </si>
  <si>
    <t>Total sales (000 RUB)</t>
  </si>
  <si>
    <t>axsm_magnit_soft_drinks</t>
  </si>
  <si>
    <t>2024-07-01 - 2024-09-30</t>
  </si>
  <si>
    <t>2023-07-01 - 2023-09-30</t>
  </si>
  <si>
    <t>Expected (000 RUB)</t>
  </si>
  <si>
    <t>Sum Losses abs. (000 RUB)</t>
  </si>
  <si>
    <t>Sum Gains abs. (000 RUB)</t>
  </si>
  <si>
    <t>Growth abs. (000 RUB)</t>
  </si>
  <si>
    <t>Period II (000 RUB)</t>
  </si>
  <si>
    <t>Period I (000 RUB)</t>
  </si>
  <si>
    <t>Buyers (000 RUB)</t>
  </si>
  <si>
    <t>Exten./Inten. repeat Buyers (000 RUB)</t>
  </si>
  <si>
    <t>Exten./Inten. balance (000 RUB)</t>
  </si>
  <si>
    <t>Exten./Inten. lost Buyers (000 RUB)</t>
  </si>
  <si>
    <t>Exten./Inten. new Buyers (000 RUB)</t>
  </si>
  <si>
    <t>Exten./Inten. (000 RUB)</t>
  </si>
  <si>
    <t>Losses abs. (000 RUB)</t>
  </si>
  <si>
    <t>Gains abs. (000 RUB)</t>
  </si>
  <si>
    <t>Sales of excl.Buyers 2nd (000 RUB)</t>
  </si>
  <si>
    <t>Sales w/o excl. Buyers 2nd (000 RUB)</t>
  </si>
  <si>
    <t>Intensification (000 RUB)</t>
  </si>
  <si>
    <t>Comparable segment (000 RUB)</t>
  </si>
  <si>
    <t>Re-purchase (000 RUB)</t>
  </si>
  <si>
    <t>Sales of excl.Buyers 1st (000 RUB)</t>
  </si>
  <si>
    <t>Sales w/o excl.Buyers 1st (000 RUB)</t>
  </si>
  <si>
    <t>Extensification (000 RUB)</t>
  </si>
  <si>
    <t>Re-purch. (000 RUB)</t>
  </si>
  <si>
    <t>Sales w/o excl.Buyers 2nd (000 RUB)</t>
  </si>
  <si>
    <t>2023-09-30</t>
  </si>
  <si>
    <t>2024-09-30</t>
  </si>
  <si>
    <t>VALUE total - Scalierung konnte nicht ermittelt werden!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</si>
</sst>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38" x14ac:knownFonts="1">
    <font>
      <sz val="10"/>
      <name val="Arial"/>
    </font>
    <font>
      <sz val="10"/>
      <name val="Tahoma"/>
      <family val="2"/>
    </font>
    <font>
      <sz val="10"/>
      <name val="Arial"/>
      <family val="2"/>
    </font>
    <font>
      <b/>
      <sz val="28"/>
      <name val="Tahoma"/>
      <family val="2"/>
    </font>
    <font>
      <b/>
      <sz val="16"/>
      <name val="Tahoma"/>
      <family val="2"/>
    </font>
    <font>
      <sz val="9"/>
      <name val="Tahoma"/>
      <family val="2"/>
    </font>
    <font>
      <sz val="10"/>
      <name val="Tahoma"/>
      <family val="2"/>
    </font>
    <font>
      <b/>
      <sz val="14"/>
      <name val="Tahoma"/>
      <family val="2"/>
    </font>
    <font>
      <sz val="14"/>
      <name val="Tahoma"/>
      <family val="2"/>
    </font>
    <font>
      <b/>
      <sz val="10"/>
      <name val="Tahoma"/>
      <family val="2"/>
    </font>
    <font>
      <sz val="10"/>
      <color indexed="51"/>
      <name val="Tahoma"/>
      <family val="2"/>
    </font>
    <font>
      <sz val="10"/>
      <color indexed="8"/>
      <name val="Tahoma"/>
      <family val="2"/>
    </font>
    <font>
      <sz val="14"/>
      <color indexed="8"/>
      <name val="Tahoma"/>
      <family val="2"/>
    </font>
    <font>
      <sz val="10"/>
      <color indexed="8"/>
      <name val="Tahoma"/>
      <family val="2"/>
    </font>
    <font>
      <sz val="14"/>
      <color indexed="51"/>
      <name val="Tahoma"/>
      <family val="2"/>
    </font>
    <font>
      <b/>
      <sz val="16"/>
      <color indexed="8"/>
      <name val="Calibri"/>
      <family val="2"/>
    </font>
    <font>
      <b/>
      <sz val="13"/>
      <color indexed="18"/>
      <name val="Calibri"/>
      <family val="2"/>
    </font>
    <font>
      <sz val="13"/>
      <color indexed="28"/>
      <name val="Calibri"/>
      <family val="2"/>
    </font>
    <font>
      <b/>
      <sz val="16"/>
      <color indexed="24"/>
      <name val="Calibri"/>
      <family val="2"/>
    </font>
    <font>
      <sz val="11"/>
      <color indexed="24"/>
      <name val="Calibri"/>
      <family val="2"/>
    </font>
    <font>
      <sz val="8"/>
      <name val="Calibri"/>
      <family val="2"/>
    </font>
    <font>
      <sz val="8"/>
      <name val="Arial"/>
      <family val="2"/>
    </font>
    <font>
      <sz val="10"/>
      <color indexed="9"/>
      <name val="Tahoma"/>
      <family val="2"/>
    </font>
    <font>
      <sz val="14"/>
      <color indexed="28"/>
      <name val="Calibri"/>
      <family val="2"/>
    </font>
    <font>
      <sz val="14"/>
      <name val="Tahoma"/>
      <family val="2"/>
    </font>
    <font>
      <b/>
      <sz val="14"/>
      <color indexed="10"/>
      <name val="Calibri"/>
      <family val="2"/>
    </font>
    <font>
      <sz val="14"/>
      <color indexed="10"/>
      <name val="Tahoma"/>
      <family val="2"/>
    </font>
    <font>
      <b/>
      <sz val="14"/>
      <color indexed="12"/>
      <name val="Calibri"/>
      <family val="2"/>
    </font>
    <font>
      <sz val="14"/>
      <color indexed="12"/>
      <name val="Tahoma"/>
      <family val="2"/>
    </font>
    <font>
      <sz val="14"/>
      <color indexed="12"/>
      <name val="Tahoma"/>
      <family val="2"/>
    </font>
    <font>
      <sz val="11"/>
      <color indexed="8"/>
      <name val="Calibri"/>
      <family val="2"/>
    </font>
    <font>
      <b/>
      <sz val="12"/>
      <name val="Tahoma"/>
      <family val="2"/>
    </font>
    <font>
      <b/>
      <sz val="13"/>
      <color indexed="8"/>
      <name val="Arial"/>
      <family val="2"/>
    </font>
    <font>
      <sz val="10"/>
      <color indexed="24"/>
      <name val="Calibri"/>
      <family val="2"/>
    </font>
    <font>
      <sz val="10"/>
      <name val="Tahoma"/>
      <family val="2"/>
    </font>
    <font>
      <b/>
      <sz val="10"/>
      <color indexed="9"/>
      <name val="Tahoma"/>
      <family val="2"/>
    </font>
    <font>
      <b/>
      <u/>
      <sz val="10"/>
      <color indexed="9"/>
      <name val="Tahoma"/>
      <family val="2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3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8"/>
      </left>
      <right style="thin">
        <color indexed="28"/>
      </right>
      <top style="thin">
        <color indexed="28"/>
      </top>
      <bottom style="thin">
        <color indexed="28"/>
      </bottom>
      <diagonal/>
    </border>
    <border>
      <left/>
      <right/>
      <top style="thin">
        <color indexed="2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2">
    <xf numFmtId="0" fontId="0" fillId="0" borderId="0"/>
    <xf numFmtId="0" fontId="37" fillId="0" borderId="0"/>
  </cellStyleXfs>
  <cellXfs count="210">
    <xf numFmtId="0" fontId="0" fillId="0" borderId="0" xfId="0"/>
    <xf numFmtId="0" fontId="6" fillId="0" borderId="0" xfId="0" applyFont="1"/>
    <xf numFmtId="0" fontId="7" fillId="0" borderId="0" xfId="0" applyFont="1"/>
    <xf numFmtId="0" fontId="8" fillId="0" borderId="0" xfId="0" applyFont="1"/>
    <xf numFmtId="0" fontId="9" fillId="0" borderId="0" xfId="0" applyFont="1"/>
    <xf numFmtId="0" fontId="0" fillId="3" borderId="0" xfId="0" applyFill="1" applyAlignment="1">
      <alignment horizontal="center"/>
    </xf>
    <xf numFmtId="0" fontId="11" fillId="0" borderId="0" xfId="0" applyFont="1"/>
    <xf numFmtId="0" fontId="12" fillId="0" borderId="0" xfId="0" applyFont="1"/>
    <xf numFmtId="0" fontId="6" fillId="0" borderId="0" xfId="0" applyFont="1" applyFill="1"/>
    <xf numFmtId="0" fontId="0" fillId="0" borderId="0" xfId="0" applyAlignment="1">
      <alignment horizontal="center"/>
    </xf>
    <xf numFmtId="0" fontId="6" fillId="0" borderId="0" xfId="0" applyFont="1" applyFill="1" applyBorder="1"/>
    <xf numFmtId="0" fontId="6" fillId="0" borderId="0" xfId="0" applyFont="1" applyFill="1" applyAlignment="1"/>
    <xf numFmtId="0" fontId="6" fillId="0" borderId="0" xfId="0" applyNumberFormat="1" applyFont="1" applyFill="1" applyBorder="1" applyAlignment="1"/>
    <xf numFmtId="0" fontId="2" fillId="0" borderId="0" xfId="0" applyNumberFormat="1" applyFont="1" applyFill="1" applyBorder="1" applyAlignment="1">
      <alignment horizontal="left" vertical="center" wrapText="1"/>
    </xf>
    <xf numFmtId="0" fontId="2" fillId="0" borderId="0" xfId="0" applyNumberFormat="1" applyFont="1" applyFill="1" applyBorder="1" applyAlignment="1">
      <alignment horizontal="left" vertical="center"/>
    </xf>
    <xf numFmtId="0" fontId="1" fillId="4" borderId="1" xfId="0" applyFont="1" applyFill="1" applyBorder="1"/>
    <xf numFmtId="0" fontId="1" fillId="0" borderId="0" xfId="0" applyFont="1" applyAlignment="1">
      <alignment wrapText="1"/>
    </xf>
    <xf numFmtId="0" fontId="1" fillId="0" borderId="0" xfId="0" applyFont="1" applyFill="1"/>
    <xf numFmtId="0" fontId="1" fillId="0" borderId="0" xfId="0" applyFont="1"/>
    <xf numFmtId="0" fontId="1" fillId="5" borderId="2" xfId="0" applyFont="1" applyFill="1" applyBorder="1"/>
    <xf numFmtId="0" fontId="1" fillId="5" borderId="3" xfId="0" applyFont="1" applyFill="1" applyBorder="1"/>
    <xf numFmtId="0" fontId="1" fillId="4" borderId="4" xfId="0" applyFont="1" applyFill="1" applyBorder="1"/>
    <xf numFmtId="0" fontId="1" fillId="5" borderId="5" xfId="0" applyFont="1" applyFill="1" applyBorder="1"/>
    <xf numFmtId="0" fontId="1" fillId="6" borderId="6" xfId="0" applyFont="1" applyFill="1" applyBorder="1"/>
    <xf numFmtId="0" fontId="1" fillId="6" borderId="7" xfId="0" applyFont="1" applyFill="1" applyBorder="1"/>
    <xf numFmtId="0" fontId="1" fillId="6" borderId="8" xfId="0" applyFont="1" applyFill="1" applyBorder="1"/>
    <xf numFmtId="0" fontId="1" fillId="6" borderId="9" xfId="0" applyFont="1" applyFill="1" applyBorder="1"/>
    <xf numFmtId="14" fontId="1" fillId="5" borderId="5" xfId="0" applyNumberFormat="1" applyFont="1" applyFill="1" applyBorder="1"/>
    <xf numFmtId="0" fontId="1" fillId="5" borderId="10" xfId="0" applyFont="1" applyFill="1" applyBorder="1"/>
    <xf numFmtId="0" fontId="1" fillId="4" borderId="11" xfId="0" applyFont="1" applyFill="1" applyBorder="1"/>
    <xf numFmtId="0" fontId="1" fillId="5" borderId="12" xfId="0" applyFont="1" applyFill="1" applyBorder="1"/>
    <xf numFmtId="0" fontId="1" fillId="7" borderId="0" xfId="0" applyFont="1" applyFill="1" applyBorder="1"/>
    <xf numFmtId="0" fontId="1" fillId="7" borderId="13" xfId="0" applyFont="1" applyFill="1" applyBorder="1"/>
    <xf numFmtId="0" fontId="9" fillId="0" borderId="0" xfId="0" applyFont="1" applyAlignment="1">
      <alignment horizontal="center"/>
    </xf>
    <xf numFmtId="0" fontId="1" fillId="7" borderId="4" xfId="0" applyFont="1" applyFill="1" applyBorder="1"/>
    <xf numFmtId="0" fontId="1" fillId="7" borderId="5" xfId="0" applyFont="1" applyFill="1" applyBorder="1"/>
    <xf numFmtId="0" fontId="1" fillId="7" borderId="11" xfId="0" applyFont="1" applyFill="1" applyBorder="1"/>
    <xf numFmtId="0" fontId="1" fillId="7" borderId="12" xfId="0" applyFont="1" applyFill="1" applyBorder="1"/>
    <xf numFmtId="0" fontId="0" fillId="8" borderId="0" xfId="0" applyFill="1"/>
    <xf numFmtId="0" fontId="0" fillId="8" borderId="0" xfId="0" applyFill="1" applyAlignment="1">
      <alignment horizontal="center"/>
    </xf>
    <xf numFmtId="0" fontId="13" fillId="3" borderId="0" xfId="0" applyFont="1" applyFill="1"/>
    <xf numFmtId="0" fontId="13" fillId="3" borderId="0" xfId="0" applyFont="1" applyFill="1" applyAlignment="1">
      <alignment horizontal="center"/>
    </xf>
    <xf numFmtId="0" fontId="0" fillId="3" borderId="0" xfId="0" applyFill="1"/>
    <xf numFmtId="0" fontId="0" fillId="0" borderId="0" xfId="0" applyProtection="1">
      <protection locked="0"/>
    </xf>
    <xf numFmtId="0" fontId="0" fillId="0" borderId="0" xfId="0" applyAlignment="1" applyProtection="1">
      <alignment wrapText="1"/>
      <protection locked="0"/>
    </xf>
    <xf numFmtId="0" fontId="9" fillId="9" borderId="1" xfId="0" applyFont="1" applyFill="1" applyBorder="1" applyAlignment="1" applyProtection="1">
      <alignment wrapText="1"/>
      <protection locked="0"/>
    </xf>
    <xf numFmtId="0" fontId="9" fillId="9" borderId="14" xfId="0" applyFont="1" applyFill="1" applyBorder="1" applyProtection="1">
      <protection locked="0"/>
    </xf>
    <xf numFmtId="0" fontId="9" fillId="9" borderId="10" xfId="0" applyFont="1" applyFill="1" applyBorder="1" applyProtection="1">
      <protection locked="0"/>
    </xf>
    <xf numFmtId="0" fontId="0" fillId="0" borderId="0" xfId="0" applyFill="1" applyProtection="1">
      <protection locked="0"/>
    </xf>
    <xf numFmtId="0" fontId="0" fillId="0" borderId="0" xfId="0" applyFill="1" applyAlignment="1" applyProtection="1">
      <alignment wrapText="1"/>
      <protection locked="0"/>
    </xf>
    <xf numFmtId="0" fontId="0" fillId="2" borderId="0" xfId="0" applyFill="1" applyAlignment="1" applyProtection="1">
      <alignment wrapText="1"/>
      <protection locked="0"/>
    </xf>
    <xf numFmtId="0" fontId="9" fillId="8" borderId="0" xfId="0" applyFont="1" applyFill="1"/>
    <xf numFmtId="0" fontId="9" fillId="0" borderId="0" xfId="0" applyFont="1" applyProtection="1">
      <protection locked="0"/>
    </xf>
    <xf numFmtId="0" fontId="9" fillId="7" borderId="0" xfId="0" applyFont="1" applyFill="1" applyAlignment="1">
      <alignment wrapText="1"/>
    </xf>
    <xf numFmtId="0" fontId="9" fillId="9" borderId="14" xfId="0" applyFont="1" applyFill="1" applyBorder="1" applyAlignment="1" applyProtection="1">
      <alignment wrapText="1"/>
      <protection locked="0"/>
    </xf>
    <xf numFmtId="0" fontId="10" fillId="0" borderId="0" xfId="0" applyFont="1"/>
    <xf numFmtId="0" fontId="14" fillId="0" borderId="0" xfId="0" applyFont="1"/>
    <xf numFmtId="49" fontId="7" fillId="0" borderId="0" xfId="0" applyNumberFormat="1" applyFont="1"/>
    <xf numFmtId="0" fontId="6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0" fontId="0" fillId="0" borderId="0" xfId="0" applyFill="1"/>
    <xf numFmtId="0" fontId="6" fillId="0" borderId="0" xfId="0" applyFont="1" applyFill="1" applyBorder="1" applyAlignment="1"/>
    <xf numFmtId="0" fontId="6" fillId="0" borderId="0" xfId="0" applyFont="1" applyFill="1" applyAlignment="1">
      <alignment horizontal="center"/>
    </xf>
    <xf numFmtId="0" fontId="1" fillId="4" borderId="0" xfId="0" applyFont="1" applyFill="1" applyBorder="1"/>
    <xf numFmtId="0" fontId="9" fillId="4" borderId="0" xfId="0" applyFont="1" applyFill="1" applyBorder="1"/>
    <xf numFmtId="0" fontId="11" fillId="0" borderId="0" xfId="0" applyFont="1" applyFill="1"/>
    <xf numFmtId="0" fontId="10" fillId="0" borderId="0" xfId="0" applyFont="1" applyFill="1"/>
    <xf numFmtId="0" fontId="10" fillId="0" borderId="0" xfId="0" applyFont="1" applyFill="1" applyAlignment="1">
      <alignment horizontal="center"/>
    </xf>
    <xf numFmtId="0" fontId="11" fillId="0" borderId="0" xfId="0" applyFont="1" applyFill="1" applyAlignment="1">
      <alignment horizontal="center"/>
    </xf>
    <xf numFmtId="165" fontId="6" fillId="0" borderId="0" xfId="0" applyNumberFormat="1" applyFont="1" applyFill="1" applyAlignment="1"/>
    <xf numFmtId="0" fontId="9" fillId="0" borderId="0" xfId="0" applyFont="1" applyBorder="1"/>
    <xf numFmtId="0" fontId="6" fillId="0" borderId="0" xfId="0" applyFont="1" applyBorder="1"/>
    <xf numFmtId="0" fontId="11" fillId="0" borderId="0" xfId="0" applyFont="1" applyBorder="1"/>
    <xf numFmtId="0" fontId="10" fillId="0" borderId="0" xfId="0" applyFont="1" applyBorder="1"/>
    <xf numFmtId="0" fontId="1" fillId="0" borderId="0" xfId="0" applyFont="1" applyFill="1" applyBorder="1"/>
    <xf numFmtId="0" fontId="5" fillId="0" borderId="0" xfId="0" applyFont="1" applyFill="1"/>
    <xf numFmtId="14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1" fillId="6" borderId="4" xfId="0" applyFont="1" applyFill="1" applyBorder="1"/>
    <xf numFmtId="0" fontId="1" fillId="6" borderId="5" xfId="0" applyFont="1" applyFill="1" applyBorder="1"/>
    <xf numFmtId="0" fontId="5" fillId="6" borderId="4" xfId="0" applyFont="1" applyFill="1" applyBorder="1" applyAlignment="1">
      <alignment horizontal="right" indent="1"/>
    </xf>
    <xf numFmtId="0" fontId="5" fillId="6" borderId="5" xfId="0" applyFont="1" applyFill="1" applyBorder="1" applyAlignment="1">
      <alignment horizontal="left" indent="1"/>
    </xf>
    <xf numFmtId="17" fontId="5" fillId="6" borderId="5" xfId="0" applyNumberFormat="1" applyFont="1" applyFill="1" applyBorder="1" applyAlignment="1">
      <alignment horizontal="left" indent="1"/>
    </xf>
    <xf numFmtId="0" fontId="1" fillId="6" borderId="11" xfId="0" applyFont="1" applyFill="1" applyBorder="1"/>
    <xf numFmtId="0" fontId="1" fillId="6" borderId="12" xfId="0" applyFont="1" applyFill="1" applyBorder="1"/>
    <xf numFmtId="1" fontId="6" fillId="0" borderId="0" xfId="0" applyNumberFormat="1" applyFont="1" applyFill="1" applyAlignment="1"/>
    <xf numFmtId="164" fontId="6" fillId="0" borderId="0" xfId="0" applyNumberFormat="1" applyFont="1" applyFill="1" applyAlignment="1"/>
    <xf numFmtId="164" fontId="0" fillId="0" borderId="0" xfId="0" applyNumberFormat="1" applyFill="1"/>
    <xf numFmtId="164" fontId="6" fillId="0" borderId="0" xfId="0" applyNumberFormat="1" applyFont="1" applyFill="1"/>
    <xf numFmtId="0" fontId="9" fillId="0" borderId="0" xfId="0" applyFont="1" applyFill="1" applyBorder="1" applyAlignment="1">
      <alignment vertical="center"/>
    </xf>
    <xf numFmtId="0" fontId="6" fillId="0" borderId="0" xfId="0" applyFont="1" applyFill="1" applyAlignment="1">
      <alignment horizontal="right"/>
    </xf>
    <xf numFmtId="0" fontId="6" fillId="0" borderId="2" xfId="0" applyFont="1" applyFill="1" applyBorder="1" applyAlignment="1"/>
    <xf numFmtId="0" fontId="6" fillId="0" borderId="15" xfId="0" applyFont="1" applyFill="1" applyBorder="1" applyAlignment="1">
      <alignment horizontal="center"/>
    </xf>
    <xf numFmtId="0" fontId="6" fillId="0" borderId="3" xfId="0" applyFont="1" applyFill="1" applyBorder="1" applyAlignment="1">
      <alignment horizontal="center"/>
    </xf>
    <xf numFmtId="0" fontId="6" fillId="0" borderId="6" xfId="0" applyFont="1" applyFill="1" applyBorder="1" applyAlignment="1"/>
    <xf numFmtId="0" fontId="6" fillId="0" borderId="7" xfId="0" applyFont="1" applyFill="1" applyBorder="1" applyAlignment="1">
      <alignment horizontal="center"/>
    </xf>
    <xf numFmtId="0" fontId="6" fillId="0" borderId="8" xfId="0" applyFont="1" applyFill="1" applyBorder="1" applyAlignment="1"/>
    <xf numFmtId="0" fontId="6" fillId="0" borderId="16" xfId="0" applyFont="1" applyFill="1" applyBorder="1" applyAlignment="1">
      <alignment horizontal="center"/>
    </xf>
    <xf numFmtId="0" fontId="6" fillId="0" borderId="9" xfId="0" applyFont="1" applyFill="1" applyBorder="1" applyAlignment="1">
      <alignment horizontal="center"/>
    </xf>
    <xf numFmtId="0" fontId="6" fillId="0" borderId="15" xfId="0" applyFont="1" applyFill="1" applyBorder="1"/>
    <xf numFmtId="0" fontId="10" fillId="0" borderId="0" xfId="0" applyFont="1" applyFill="1" applyBorder="1"/>
    <xf numFmtId="0" fontId="6" fillId="0" borderId="0" xfId="0" applyFont="1" applyFill="1" applyAlignment="1">
      <alignment horizontal="right" vertical="center"/>
    </xf>
    <xf numFmtId="0" fontId="11" fillId="0" borderId="0" xfId="0" applyFont="1" applyFill="1" applyBorder="1"/>
    <xf numFmtId="164" fontId="6" fillId="0" borderId="15" xfId="0" applyNumberFormat="1" applyFont="1" applyFill="1" applyBorder="1" applyAlignment="1">
      <alignment horizontal="right"/>
    </xf>
    <xf numFmtId="164" fontId="6" fillId="0" borderId="0" xfId="0" applyNumberFormat="1" applyFont="1" applyFill="1" applyBorder="1" applyAlignment="1">
      <alignment horizontal="right"/>
    </xf>
    <xf numFmtId="164" fontId="6" fillId="0" borderId="16" xfId="0" applyNumberFormat="1" applyFont="1" applyFill="1" applyBorder="1" applyAlignment="1">
      <alignment horizontal="right"/>
    </xf>
    <xf numFmtId="0" fontId="20" fillId="0" borderId="0" xfId="0" applyFont="1" applyFill="1"/>
    <xf numFmtId="0" fontId="21" fillId="0" borderId="0" xfId="0" applyFont="1" applyFill="1"/>
    <xf numFmtId="0" fontId="21" fillId="0" borderId="0" xfId="0" applyFont="1" applyFill="1" applyAlignment="1">
      <alignment vertical="center"/>
    </xf>
    <xf numFmtId="0" fontId="22" fillId="0" borderId="0" xfId="0" applyFont="1" applyFill="1"/>
    <xf numFmtId="0" fontId="6" fillId="0" borderId="15" xfId="0" applyFont="1" applyFill="1" applyBorder="1" applyAlignment="1"/>
    <xf numFmtId="0" fontId="0" fillId="0" borderId="0" xfId="0" applyFill="1" applyBorder="1"/>
    <xf numFmtId="0" fontId="6" fillId="0" borderId="16" xfId="0" applyFont="1" applyFill="1" applyBorder="1"/>
    <xf numFmtId="1" fontId="6" fillId="0" borderId="0" xfId="0" applyNumberFormat="1" applyFont="1" applyFill="1" applyBorder="1"/>
    <xf numFmtId="0" fontId="16" fillId="0" borderId="0" xfId="0" applyFont="1" applyFill="1" applyBorder="1" applyAlignment="1">
      <alignment horizontal="center" wrapText="1"/>
    </xf>
    <xf numFmtId="0" fontId="6" fillId="0" borderId="0" xfId="0" applyFont="1" applyFill="1" applyBorder="1" applyAlignment="1">
      <alignment horizontal="right" vertical="center"/>
    </xf>
    <xf numFmtId="0" fontId="18" fillId="0" borderId="0" xfId="0" applyFont="1" applyFill="1" applyBorder="1" applyAlignment="1">
      <alignment horizontal="center" vertical="center" wrapText="1"/>
    </xf>
    <xf numFmtId="0" fontId="17" fillId="0" borderId="0" xfId="0" applyFont="1" applyFill="1" applyBorder="1" applyAlignment="1">
      <alignment horizontal="right" vertical="center"/>
    </xf>
    <xf numFmtId="1" fontId="19" fillId="0" borderId="0" xfId="0" applyNumberFormat="1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right"/>
    </xf>
    <xf numFmtId="0" fontId="15" fillId="0" borderId="0" xfId="0" applyFont="1" applyFill="1" applyBorder="1" applyAlignment="1">
      <alignment horizontal="center" vertical="center" wrapText="1"/>
    </xf>
    <xf numFmtId="1" fontId="6" fillId="0" borderId="0" xfId="0" applyNumberFormat="1" applyFont="1" applyFill="1" applyBorder="1" applyAlignment="1">
      <alignment horizontal="center" vertical="center"/>
    </xf>
    <xf numFmtId="0" fontId="6" fillId="0" borderId="7" xfId="0" applyFont="1" applyFill="1" applyBorder="1" applyAlignment="1"/>
    <xf numFmtId="0" fontId="6" fillId="0" borderId="7" xfId="0" applyFont="1" applyFill="1" applyBorder="1"/>
    <xf numFmtId="164" fontId="0" fillId="0" borderId="3" xfId="0" applyNumberFormat="1" applyFill="1" applyBorder="1"/>
    <xf numFmtId="164" fontId="0" fillId="0" borderId="7" xfId="0" applyNumberFormat="1" applyFill="1" applyBorder="1"/>
    <xf numFmtId="164" fontId="6" fillId="0" borderId="7" xfId="0" applyNumberFormat="1" applyFont="1" applyFill="1" applyBorder="1" applyAlignment="1"/>
    <xf numFmtId="0" fontId="10" fillId="0" borderId="7" xfId="0" applyFont="1" applyFill="1" applyBorder="1"/>
    <xf numFmtId="0" fontId="6" fillId="0" borderId="6" xfId="0" applyFont="1" applyFill="1" applyBorder="1" applyAlignment="1">
      <alignment horizontal="left"/>
    </xf>
    <xf numFmtId="0" fontId="6" fillId="0" borderId="2" xfId="0" applyFont="1" applyFill="1" applyBorder="1"/>
    <xf numFmtId="0" fontId="6" fillId="0" borderId="3" xfId="0" applyFont="1" applyFill="1" applyBorder="1" applyAlignment="1"/>
    <xf numFmtId="0" fontId="6" fillId="0" borderId="6" xfId="0" applyFont="1" applyFill="1" applyBorder="1"/>
    <xf numFmtId="0" fontId="6" fillId="0" borderId="6" xfId="0" applyFont="1" applyFill="1" applyBorder="1" applyAlignment="1">
      <alignment horizontal="center"/>
    </xf>
    <xf numFmtId="0" fontId="11" fillId="0" borderId="6" xfId="0" applyFont="1" applyFill="1" applyBorder="1"/>
    <xf numFmtId="0" fontId="0" fillId="0" borderId="6" xfId="0" applyFill="1" applyBorder="1"/>
    <xf numFmtId="0" fontId="0" fillId="0" borderId="8" xfId="0" applyFill="1" applyBorder="1"/>
    <xf numFmtId="0" fontId="11" fillId="0" borderId="0" xfId="0" applyFont="1" applyFill="1" applyBorder="1" applyAlignment="1">
      <alignment horizontal="center"/>
    </xf>
    <xf numFmtId="0" fontId="11" fillId="0" borderId="7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6" fillId="0" borderId="7" xfId="0" applyFont="1" applyFill="1" applyBorder="1" applyAlignment="1">
      <alignment horizontal="right"/>
    </xf>
    <xf numFmtId="1" fontId="6" fillId="0" borderId="0" xfId="0" applyNumberFormat="1" applyFont="1" applyFill="1" applyBorder="1" applyAlignment="1">
      <alignment horizontal="right"/>
    </xf>
    <xf numFmtId="1" fontId="6" fillId="0" borderId="7" xfId="0" applyNumberFormat="1" applyFont="1" applyFill="1" applyBorder="1" applyAlignment="1">
      <alignment horizontal="right"/>
    </xf>
    <xf numFmtId="0" fontId="17" fillId="0" borderId="0" xfId="0" applyFont="1" applyFill="1" applyBorder="1" applyAlignment="1">
      <alignment horizontal="center"/>
    </xf>
    <xf numFmtId="0" fontId="19" fillId="0" borderId="0" xfId="0" applyFont="1" applyFill="1" applyBorder="1" applyAlignment="1">
      <alignment horizontal="center" vertical="center" wrapText="1"/>
    </xf>
    <xf numFmtId="0" fontId="25" fillId="0" borderId="0" xfId="0" applyFont="1" applyFill="1" applyBorder="1"/>
    <xf numFmtId="0" fontId="26" fillId="0" borderId="0" xfId="0" applyFont="1" applyFill="1" applyBorder="1"/>
    <xf numFmtId="0" fontId="24" fillId="0" borderId="0" xfId="0" applyFont="1" applyFill="1" applyBorder="1"/>
    <xf numFmtId="0" fontId="23" fillId="0" borderId="0" xfId="0" applyFont="1" applyFill="1" applyBorder="1" applyAlignment="1">
      <alignment horizontal="center" vertical="center"/>
    </xf>
    <xf numFmtId="0" fontId="27" fillId="0" borderId="0" xfId="0" applyFont="1" applyFill="1" applyBorder="1" applyAlignment="1">
      <alignment horizontal="left"/>
    </xf>
    <xf numFmtId="0" fontId="28" fillId="0" borderId="0" xfId="0" applyFont="1" applyFill="1" applyBorder="1"/>
    <xf numFmtId="0" fontId="29" fillId="0" borderId="0" xfId="0" applyFont="1" applyFill="1" applyBorder="1" applyAlignment="1">
      <alignment horizontal="right"/>
    </xf>
    <xf numFmtId="0" fontId="31" fillId="0" borderId="17" xfId="0" applyFont="1" applyFill="1" applyBorder="1" applyAlignment="1">
      <alignment horizontal="center" vertical="center"/>
    </xf>
    <xf numFmtId="0" fontId="1" fillId="0" borderId="14" xfId="0" applyFont="1" applyFill="1" applyBorder="1"/>
    <xf numFmtId="3" fontId="32" fillId="0" borderId="0" xfId="0" applyNumberFormat="1" applyFont="1"/>
    <xf numFmtId="49" fontId="7" fillId="0" borderId="0" xfId="0" applyNumberFormat="1" applyFont="1" applyBorder="1"/>
    <xf numFmtId="0" fontId="5" fillId="0" borderId="0" xfId="0" applyFont="1" applyFill="1" applyBorder="1"/>
    <xf numFmtId="0" fontId="18" fillId="0" borderId="0" xfId="0" applyFont="1" applyFill="1" applyBorder="1" applyAlignment="1">
      <alignment horizontal="center" vertical="center"/>
    </xf>
    <xf numFmtId="0" fontId="23" fillId="0" borderId="0" xfId="0" applyFont="1" applyFill="1" applyBorder="1" applyAlignment="1">
      <alignment horizontal="center"/>
    </xf>
    <xf numFmtId="0" fontId="17" fillId="0" borderId="0" xfId="0" applyFont="1" applyFill="1" applyBorder="1" applyAlignment="1">
      <alignment horizontal="center" vertical="center" wrapText="1"/>
    </xf>
    <xf numFmtId="0" fontId="30" fillId="0" borderId="18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wrapText="1"/>
    </xf>
    <xf numFmtId="0" fontId="30" fillId="0" borderId="19" xfId="0" applyFont="1" applyFill="1" applyBorder="1" applyAlignment="1">
      <alignment horizontal="center" vertical="center" wrapText="1"/>
    </xf>
    <xf numFmtId="0" fontId="30" fillId="0" borderId="0" xfId="0" applyFont="1" applyFill="1" applyBorder="1" applyAlignment="1">
      <alignment horizontal="center" vertical="center" wrapText="1"/>
    </xf>
    <xf numFmtId="1" fontId="33" fillId="0" borderId="0" xfId="0" applyNumberFormat="1" applyFont="1" applyFill="1" applyBorder="1" applyAlignment="1">
      <alignment horizontal="center" vertical="center" wrapText="1"/>
    </xf>
    <xf numFmtId="0" fontId="34" fillId="0" borderId="0" xfId="0" applyFont="1" applyFill="1" applyBorder="1" applyAlignment="1">
      <alignment horizontal="center" wrapText="1"/>
    </xf>
    <xf numFmtId="164" fontId="6" fillId="0" borderId="0" xfId="0" applyNumberFormat="1" applyFont="1" applyFill="1" applyBorder="1" applyAlignment="1"/>
    <xf numFmtId="165" fontId="6" fillId="0" borderId="0" xfId="0" applyNumberFormat="1" applyFont="1" applyFill="1" applyBorder="1" applyAlignment="1"/>
    <xf numFmtId="164" fontId="0" fillId="0" borderId="0" xfId="0" applyNumberFormat="1" applyFill="1" applyBorder="1"/>
    <xf numFmtId="0" fontId="10" fillId="0" borderId="0" xfId="0" applyFont="1" applyFill="1" applyBorder="1" applyAlignment="1">
      <alignment horizontal="center"/>
    </xf>
    <xf numFmtId="1" fontId="6" fillId="0" borderId="0" xfId="0" applyNumberFormat="1" applyFont="1" applyFill="1" applyBorder="1" applyAlignment="1"/>
    <xf numFmtId="164" fontId="6" fillId="0" borderId="0" xfId="0" applyNumberFormat="1" applyFont="1" applyFill="1" applyBorder="1"/>
    <xf numFmtId="0" fontId="35" fillId="9" borderId="1" xfId="0" applyFont="1" applyFill="1" applyBorder="1" applyAlignment="1">
      <alignment wrapText="1"/>
    </xf>
    <xf numFmtId="0" fontId="35" fillId="9" borderId="14" xfId="0" applyFont="1" applyFill="1" applyBorder="1"/>
    <xf numFmtId="0" fontId="35" fillId="9" borderId="10" xfId="0" applyFont="1" applyFill="1" applyBorder="1"/>
    <xf numFmtId="0" fontId="35" fillId="9" borderId="4" xfId="0" applyFont="1" applyFill="1" applyBorder="1" applyAlignment="1">
      <alignment wrapText="1"/>
    </xf>
    <xf numFmtId="0" fontId="35" fillId="9" borderId="0" xfId="0" applyFont="1" applyFill="1" applyBorder="1"/>
    <xf numFmtId="0" fontId="36" fillId="9" borderId="20" xfId="0" applyFont="1" applyFill="1" applyBorder="1" applyAlignment="1">
      <alignment wrapText="1"/>
    </xf>
    <xf numFmtId="0" fontId="22" fillId="9" borderId="21" xfId="0" applyFont="1" applyFill="1" applyBorder="1" applyAlignment="1">
      <alignment wrapText="1"/>
    </xf>
    <xf numFmtId="164" fontId="6" fillId="0" borderId="9" xfId="0" applyNumberFormat="1" applyFont="1" applyFill="1" applyBorder="1" applyAlignment="1"/>
    <xf numFmtId="0" fontId="15" fillId="0" borderId="0" xfId="0" applyFont="1" applyFill="1" applyBorder="1" applyAlignment="1">
      <alignment horizontal="right" vertical="center"/>
    </xf>
    <xf numFmtId="164" fontId="6" fillId="0" borderId="7" xfId="0" applyNumberFormat="1" applyFont="1" applyFill="1" applyBorder="1"/>
    <xf numFmtId="165" fontId="6" fillId="0" borderId="7" xfId="0" applyNumberFormat="1" applyFont="1" applyFill="1" applyBorder="1" applyAlignment="1"/>
    <xf numFmtId="0" fontId="10" fillId="0" borderId="9" xfId="0" applyFont="1" applyFill="1" applyBorder="1"/>
    <xf numFmtId="1" fontId="6" fillId="0" borderId="3" xfId="0" applyNumberFormat="1" applyFont="1" applyFill="1" applyBorder="1" applyAlignment="1"/>
    <xf numFmtId="1" fontId="6" fillId="0" borderId="7" xfId="0" applyNumberFormat="1" applyFont="1" applyFill="1" applyBorder="1" applyAlignment="1"/>
    <xf numFmtId="0" fontId="6" fillId="0" borderId="16" xfId="0" applyFont="1" applyFill="1" applyBorder="1" applyAlignment="1"/>
    <xf numFmtId="1" fontId="6" fillId="0" borderId="9" xfId="0" applyNumberFormat="1" applyFont="1" applyFill="1" applyBorder="1" applyAlignment="1"/>
    <xf numFmtId="1" fontId="6" fillId="0" borderId="15" xfId="0" applyNumberFormat="1" applyFont="1" applyFill="1" applyBorder="1" applyAlignment="1"/>
    <xf numFmtId="165" fontId="6" fillId="0" borderId="3" xfId="0" applyNumberFormat="1" applyFont="1" applyFill="1" applyBorder="1" applyAlignment="1"/>
    <xf numFmtId="0" fontId="1" fillId="8" borderId="0" xfId="0" applyFont="1" applyFill="1" applyAlignment="1"/>
    <xf numFmtId="0" fontId="1" fillId="8" borderId="0" xfId="0" applyFont="1" applyFill="1" applyAlignment="1">
      <alignment horizontal="center"/>
    </xf>
    <xf numFmtId="0" fontId="1" fillId="8" borderId="0" xfId="0" applyFont="1" applyFill="1"/>
    <xf numFmtId="0" fontId="1" fillId="3" borderId="0" xfId="0" applyFont="1" applyFill="1" applyAlignment="1"/>
    <xf numFmtId="0" fontId="1" fillId="3" borderId="0" xfId="0" applyFont="1" applyFill="1" applyAlignment="1">
      <alignment horizontal="center"/>
    </xf>
    <xf numFmtId="0" fontId="1" fillId="3" borderId="0" xfId="0" applyFont="1" applyFill="1"/>
    <xf numFmtId="49" fontId="0" fillId="0" borderId="0" xfId="0" applyNumberFormat="1"/>
    <xf numFmtId="0" fontId="37" fillId="0" borderId="0" xfId="1"/>
    <xf numFmtId="165" fontId="37" fillId="0" borderId="0" xfId="1" applyNumberFormat="1"/>
    <xf numFmtId="0" fontId="37" fillId="0" borderId="0" xfId="1" applyFont="1" applyAlignment="1">
      <alignment horizontal="left"/>
    </xf>
    <xf numFmtId="0" fontId="37" fillId="0" borderId="0" xfId="1" applyAlignment="1">
      <alignment horizontal="center" wrapText="1"/>
    </xf>
    <xf numFmtId="0" fontId="3" fillId="6" borderId="1" xfId="0" applyFont="1" applyFill="1" applyBorder="1" applyAlignment="1">
      <alignment horizontal="center"/>
    </xf>
    <xf numFmtId="0" fontId="3" fillId="6" borderId="10" xfId="0" applyFont="1" applyFill="1" applyBorder="1" applyAlignment="1">
      <alignment horizontal="center"/>
    </xf>
    <xf numFmtId="14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35" fillId="9" borderId="4" xfId="0" applyFont="1" applyFill="1" applyBorder="1" applyAlignment="1">
      <alignment horizontal="center"/>
    </xf>
    <xf numFmtId="0" fontId="35" fillId="9" borderId="10" xfId="0" applyFont="1" applyFill="1" applyBorder="1" applyAlignment="1">
      <alignment horizontal="center"/>
    </xf>
    <xf numFmtId="0" fontId="35" fillId="9" borderId="5" xfId="0" applyFont="1" applyFill="1" applyBorder="1" applyAlignment="1">
      <alignment horizontal="center"/>
    </xf>
  </cellXfs>
  <cellStyles count="2">
    <cellStyle name="Обычный" xfId="0" builtinId="0"/>
    <cellStyle name="Обычный 2" xfId="1" xr:uid="{2094EFBA-3AD6-484E-ABD8-4DB422F3498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92D400"/>
      <rgbColor rgb="00BBC9CC"/>
      <rgbColor rgb="00D40027"/>
      <rgbColor rgb="00453C78"/>
      <rgbColor rgb="00EC6D1D"/>
      <rgbColor rgb="00C3B099"/>
      <rgbColor rgb="002E68A0"/>
      <rgbColor rgb="005B642E"/>
      <rgbColor rgb="00989898"/>
      <rgbColor rgb="00AE5227"/>
      <rgbColor rgb="00577A8A"/>
      <rgbColor rgb="007C7166"/>
      <rgbColor rgb="008CC8A0"/>
      <rgbColor rgb="00FC6800"/>
      <rgbColor rgb="005A3459"/>
      <rgbColor rgb="00FFFF00"/>
      <rgbColor rgb="00003453"/>
      <rgbColor rgb="00537D5D"/>
      <rgbColor rgb="00989898"/>
      <rgbColor rgb="00969696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D0C9BC"/>
      <rgbColor rgb="00C3AF99"/>
      <rgbColor rgb="00D2DBD9"/>
      <rgbColor rgb="00EBEEEE"/>
      <rgbColor rgb="00BBC9CC"/>
      <rgbColor rgb="00264636"/>
      <rgbColor rgb="00EEDA9B"/>
      <rgbColor rgb="00E36120"/>
      <rgbColor rgb="00707226"/>
      <rgbColor rgb="0094816D"/>
      <rgbColor rgb="0060673B"/>
      <rgbColor rgb="00406891"/>
      <rgbColor rgb="0000366C"/>
      <rgbColor rgb="00993366"/>
      <rgbColor rgb="00A43334"/>
      <rgbColor rgb="00CB282A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microsoft.com/office/2006/relationships/vbaProject" Target="vbaProject.bin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sharedStrings" Target="sharedString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4623217922606926E-2"/>
          <c:y val="1.0416687859472371E-2"/>
          <c:w val="0.94297352342158858"/>
          <c:h val="0.89166848077083494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EP_Chart1!$AT$30</c:f>
              <c:strCache>
                <c:ptCount val="1"/>
                <c:pt idx="0">
                  <c:v>chart +</c:v>
                </c:pt>
              </c:strCache>
            </c:strRef>
          </c:tx>
          <c:spPr>
            <a:solidFill>
              <a:srgbClr val="5B642E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C68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4-0070-4E57-AF6E-DDC3A54CB5C4}"/>
              </c:ext>
            </c:extLst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3-0070-4E57-AF6E-DDC3A54CB5C4}"/>
              </c:ext>
            </c:extLst>
          </c:dPt>
          <c:dPt>
            <c:idx val="2"/>
            <c:invertIfNegative val="0"/>
            <c:bubble3D val="0"/>
            <c:spPr>
              <a:solidFill>
                <a:srgbClr val="8CC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2-0070-4E57-AF6E-DDC3A54CB5C4}"/>
              </c:ext>
            </c:extLst>
          </c:dPt>
          <c:dPt>
            <c:idx val="3"/>
            <c:invertIfNegative val="0"/>
            <c:bubble3D val="0"/>
            <c:spPr>
              <a:solidFill>
                <a:srgbClr val="2E6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1-0070-4E57-AF6E-DDC3A54CB5C4}"/>
              </c:ext>
            </c:extLst>
          </c:dPt>
          <c:dPt>
            <c:idx val="5"/>
            <c:invertIfNegative val="0"/>
            <c:bubble3D val="0"/>
            <c:spPr>
              <a:solidFill>
                <a:srgbClr val="989898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0-0070-4E57-AF6E-DDC3A54CB5C4}"/>
              </c:ext>
            </c:extLst>
          </c:dPt>
          <c:dLbls>
            <c:dLbl>
              <c:idx val="0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4-0070-4E57-AF6E-DDC3A54CB5C4}"/>
                </c:ext>
              </c:extLst>
            </c:dLbl>
            <c:dLbl>
              <c:idx val="1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0070-4E57-AF6E-DDC3A54CB5C4}"/>
                </c:ext>
              </c:extLst>
            </c:dLbl>
            <c:dLbl>
              <c:idx val="2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2-0070-4E57-AF6E-DDC3A54CB5C4}"/>
                </c:ext>
              </c:extLst>
            </c:dLbl>
            <c:dLbl>
              <c:idx val="3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0070-4E57-AF6E-DDC3A54CB5C4}"/>
                </c:ext>
              </c:extLst>
            </c:dLbl>
            <c:dLbl>
              <c:idx val="4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25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5-0070-4E57-AF6E-DDC3A54CB5C4}"/>
                </c:ext>
              </c:extLst>
            </c:dLbl>
            <c:dLbl>
              <c:idx val="5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0070-4E57-AF6E-DDC3A54CB5C4}"/>
                </c:ext>
              </c:extLst>
            </c:dLbl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EP_Chart1!$AU$26:$AZ$26</c:f>
              <c:strCache>
                <c:ptCount val="6"/>
                <c:pt idx="0">
                  <c:v>Category Departure/Arrival</c:v>
                </c:pt>
                <c:pt idx="1">
                  <c:v>Added/dropped to repertoire</c:v>
                </c:pt>
                <c:pt idx="2">
                  <c:v>Change in purchase intensity</c:v>
                </c:pt>
                <c:pt idx="3">
                  <c:v>Switching</c:v>
                </c:pt>
                <c:pt idx="5">
                  <c:v>Total Change</c:v>
                </c:pt>
              </c:strCache>
            </c:strRef>
          </c:cat>
          <c:val>
            <c:numRef>
              <c:f>EP_Chart1!$AU$30:$AZ$30</c:f>
              <c:numCache>
                <c:formatCode>0.000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070-4E57-AF6E-DDC3A54CB5C4}"/>
            </c:ext>
          </c:extLst>
        </c:ser>
        <c:ser>
          <c:idx val="1"/>
          <c:order val="1"/>
          <c:tx>
            <c:strRef>
              <c:f>EP_Chart1!$AT$32</c:f>
              <c:strCache>
                <c:ptCount val="1"/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C68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B-0070-4E57-AF6E-DDC3A54CB5C4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0070-4E57-AF6E-DDC3A54CB5C4}"/>
              </c:ext>
            </c:extLst>
          </c:dPt>
          <c:dPt>
            <c:idx val="2"/>
            <c:invertIfNegative val="0"/>
            <c:bubble3D val="0"/>
            <c:spPr>
              <a:solidFill>
                <a:srgbClr val="8CC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9-0070-4E57-AF6E-DDC3A54CB5C4}"/>
              </c:ext>
            </c:extLst>
          </c:dPt>
          <c:dPt>
            <c:idx val="3"/>
            <c:invertIfNegative val="0"/>
            <c:bubble3D val="0"/>
            <c:spPr>
              <a:solidFill>
                <a:srgbClr val="2E6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8-0070-4E57-AF6E-DDC3A54CB5C4}"/>
              </c:ext>
            </c:extLst>
          </c:dPt>
          <c:dPt>
            <c:idx val="5"/>
            <c:invertIfNegative val="0"/>
            <c:bubble3D val="0"/>
            <c:spPr>
              <a:solidFill>
                <a:srgbClr val="989898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7-0070-4E57-AF6E-DDC3A54CB5C4}"/>
              </c:ext>
            </c:extLst>
          </c:dPt>
          <c:dLbls>
            <c:dLbl>
              <c:idx val="0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B-0070-4E57-AF6E-DDC3A54CB5C4}"/>
                </c:ext>
              </c:extLst>
            </c:dLbl>
            <c:dLbl>
              <c:idx val="1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A-0070-4E57-AF6E-DDC3A54CB5C4}"/>
                </c:ext>
              </c:extLst>
            </c:dLbl>
            <c:dLbl>
              <c:idx val="2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9-0070-4E57-AF6E-DDC3A54CB5C4}"/>
                </c:ext>
              </c:extLst>
            </c:dLbl>
            <c:dLbl>
              <c:idx val="3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8-0070-4E57-AF6E-DDC3A54CB5C4}"/>
                </c:ext>
              </c:extLst>
            </c:dLbl>
            <c:dLbl>
              <c:idx val="4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1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C-0070-4E57-AF6E-DDC3A54CB5C4}"/>
                </c:ext>
              </c:extLst>
            </c:dLbl>
            <c:dLbl>
              <c:idx val="5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7-0070-4E57-AF6E-DDC3A54CB5C4}"/>
                </c:ext>
              </c:extLst>
            </c:dLbl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EP_Chart1!$AU$26:$AZ$26</c:f>
              <c:strCache>
                <c:ptCount val="6"/>
                <c:pt idx="0">
                  <c:v>Category Departure/Arrival</c:v>
                </c:pt>
                <c:pt idx="1">
                  <c:v>Added/dropped to repertoire</c:v>
                </c:pt>
                <c:pt idx="2">
                  <c:v>Change in purchase intensity</c:v>
                </c:pt>
                <c:pt idx="3">
                  <c:v>Switching</c:v>
                </c:pt>
                <c:pt idx="5">
                  <c:v>Total Change</c:v>
                </c:pt>
              </c:strCache>
            </c:strRef>
          </c:cat>
          <c:val>
            <c:numRef>
              <c:f>EP_Chart1!$AU$31:$AZ$31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070-4E57-AF6E-DDC3A54CB5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376312088"/>
        <c:axId val="1"/>
      </c:barChart>
      <c:catAx>
        <c:axId val="37631208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one"/>
        <c:spPr>
          <a:ln w="3175">
            <a:solidFill>
              <a:srgbClr val="969696"/>
            </a:solidFill>
            <a:prstDash val="solid"/>
          </a:ln>
        </c:spPr>
        <c:crossAx val="1"/>
        <c:crosses val="autoZero"/>
        <c:auto val="0"/>
        <c:lblAlgn val="ctr"/>
        <c:lblOffset val="100"/>
        <c:tickMarkSkip val="1"/>
        <c:noMultiLvlLbl val="0"/>
      </c:catAx>
      <c:valAx>
        <c:axId val="1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3175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300" b="0" i="0" u="none" strike="noStrike" baseline="0">
                <a:solidFill>
                  <a:srgbClr val="989898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37631208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250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8834951456310676E-2"/>
          <c:y val="3.5643598820001954E-2"/>
          <c:w val="0.9262135922330097"/>
          <c:h val="0.871287971155603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EP_Chart2!$AU$8</c:f>
              <c:strCache>
                <c:ptCount val="1"/>
                <c:pt idx="0">
                  <c:v>Net-Switching</c:v>
                </c:pt>
              </c:strCache>
            </c:strRef>
          </c:tx>
          <c:spPr>
            <a:solidFill>
              <a:srgbClr val="2E68A0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Lbls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EP_Chart2!$AU$9:$AU$30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DD44-4CC9-98EF-0CBDDCCC2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376308808"/>
        <c:axId val="1"/>
      </c:barChart>
      <c:catAx>
        <c:axId val="376308808"/>
        <c:scaling>
          <c:orientation val="maxMin"/>
        </c:scaling>
        <c:delete val="0"/>
        <c:axPos val="l"/>
        <c:majorTickMark val="none"/>
        <c:minorTickMark val="none"/>
        <c:tickLblPos val="none"/>
        <c:spPr>
          <a:ln w="3175">
            <a:solidFill>
              <a:srgbClr val="969696"/>
            </a:solidFill>
            <a:prstDash val="solid"/>
          </a:ln>
        </c:spPr>
        <c:crossAx val="1"/>
        <c:crossesAt val="0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high"/>
        <c:spPr>
          <a:ln w="3175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300" b="0" i="0" u="none" strike="noStrike" baseline="0">
                <a:solidFill>
                  <a:srgbClr val="989898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37630880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400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2748123470392613E-2"/>
          <c:y val="4.3841336116910233E-2"/>
          <c:w val="0.87022965636156391"/>
          <c:h val="0.762004175365344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EP_Chart3!$AU$9</c:f>
              <c:strCache>
                <c:ptCount val="1"/>
                <c:pt idx="0">
                  <c:v>Actual Switching</c:v>
                </c:pt>
              </c:strCache>
            </c:strRef>
          </c:tx>
          <c:spPr>
            <a:solidFill>
              <a:srgbClr val="2E68A0"/>
            </a:solidFill>
            <a:ln w="25400">
              <a:noFill/>
            </a:ln>
          </c:spPr>
          <c:invertIfNegative val="0"/>
          <c:dLbls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EP_Chart3!$AU$10:$AU$29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0-7C8C-4B57-B515-239E39038204}"/>
            </c:ext>
          </c:extLst>
        </c:ser>
        <c:ser>
          <c:idx val="1"/>
          <c:order val="1"/>
          <c:tx>
            <c:strRef>
              <c:f>EP_Chart3!$AV$9</c:f>
              <c:strCache>
                <c:ptCount val="1"/>
                <c:pt idx="0">
                  <c:v>Expected Switching</c:v>
                </c:pt>
              </c:strCache>
            </c:strRef>
          </c:tx>
          <c:spPr>
            <a:solidFill>
              <a:srgbClr val="BBC9CC"/>
            </a:solidFill>
            <a:ln w="25400">
              <a:noFill/>
            </a:ln>
          </c:spPr>
          <c:invertIfNegative val="0"/>
          <c:dLbls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EP_Chart3!$AV$10:$AV$29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1-7C8C-4B57-B515-239E390382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376312744"/>
        <c:axId val="1"/>
      </c:barChart>
      <c:catAx>
        <c:axId val="376312744"/>
        <c:scaling>
          <c:orientation val="maxMin"/>
        </c:scaling>
        <c:delete val="0"/>
        <c:axPos val="l"/>
        <c:majorTickMark val="out"/>
        <c:minorTickMark val="none"/>
        <c:tickLblPos val="none"/>
        <c:spPr>
          <a:ln w="3175">
            <a:solidFill>
              <a:srgbClr val="969696"/>
            </a:solidFill>
            <a:prstDash val="solid"/>
          </a:ln>
        </c:sp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t"/>
        <c:numFmt formatCode="0.000" sourceLinked="1"/>
        <c:majorTickMark val="in"/>
        <c:minorTickMark val="none"/>
        <c:tickLblPos val="high"/>
        <c:spPr>
          <a:ln w="3175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300" b="0" i="0" u="none" strike="noStrike" baseline="0">
                <a:solidFill>
                  <a:srgbClr val="989898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376312744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21679405474270541"/>
          <c:y val="0.93319415448851772"/>
          <c:w val="0.52061107512156723"/>
          <c:h val="6.0542797494780795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285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RU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375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58691026092852E-2"/>
          <c:y val="1.3262599469496022E-2"/>
          <c:w val="0.93939646660981246"/>
          <c:h val="0.976127320954907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2E68A0"/>
            </a:solidFill>
            <a:ln w="25400">
              <a:noFill/>
            </a:ln>
          </c:spPr>
          <c:invertIfNegative val="0"/>
          <c:dLbls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EP_Chart4!$AT$39:$AT$46</c:f>
              <c:numCache>
                <c:formatCode>General</c:formatCode>
                <c:ptCount val="8"/>
              </c:numCache>
            </c:numRef>
          </c:cat>
          <c:val>
            <c:numRef>
              <c:f>EP_Chart4!$AU$39:$AU$46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ACCE-45C8-B554-203A8E2324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100"/>
        <c:axId val="378721984"/>
        <c:axId val="1"/>
      </c:barChart>
      <c:catAx>
        <c:axId val="378721984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989898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37872198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228445268437288E-2"/>
          <c:y val="1.2048206946779634E-2"/>
          <c:w val="0.50761484228124287"/>
          <c:h val="0.97831440407850634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5B642E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C68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4-583F-42C3-96E2-E5F3CFA0612C}"/>
              </c:ext>
            </c:extLst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3-583F-42C3-96E2-E5F3CFA0612C}"/>
              </c:ext>
            </c:extLst>
          </c:dPt>
          <c:dPt>
            <c:idx val="2"/>
            <c:invertIfNegative val="0"/>
            <c:bubble3D val="0"/>
            <c:spPr>
              <a:solidFill>
                <a:srgbClr val="8CC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2-583F-42C3-96E2-E5F3CFA0612C}"/>
              </c:ext>
            </c:extLst>
          </c:dPt>
          <c:dPt>
            <c:idx val="3"/>
            <c:invertIfNegative val="0"/>
            <c:bubble3D val="0"/>
            <c:spPr>
              <a:solidFill>
                <a:srgbClr val="2E6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1-583F-42C3-96E2-E5F3CFA0612C}"/>
              </c:ext>
            </c:extLst>
          </c:dPt>
          <c:dPt>
            <c:idx val="5"/>
            <c:invertIfNegative val="0"/>
            <c:bubble3D val="0"/>
            <c:spPr>
              <a:solidFill>
                <a:srgbClr val="989898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0-583F-42C3-96E2-E5F3CFA0612C}"/>
              </c:ext>
            </c:extLst>
          </c:dPt>
          <c:dLbls>
            <c:dLbl>
              <c:idx val="0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4-583F-42C3-96E2-E5F3CFA0612C}"/>
                </c:ext>
              </c:extLst>
            </c:dLbl>
            <c:dLbl>
              <c:idx val="1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583F-42C3-96E2-E5F3CFA0612C}"/>
                </c:ext>
              </c:extLst>
            </c:dLbl>
            <c:dLbl>
              <c:idx val="2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2-583F-42C3-96E2-E5F3CFA0612C}"/>
                </c:ext>
              </c:extLst>
            </c:dLbl>
            <c:dLbl>
              <c:idx val="3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583F-42C3-96E2-E5F3CFA0612C}"/>
                </c:ext>
              </c:extLst>
            </c:dLbl>
            <c:dLbl>
              <c:idx val="4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5-583F-42C3-96E2-E5F3CFA0612C}"/>
                </c:ext>
              </c:extLst>
            </c:dLbl>
            <c:dLbl>
              <c:idx val="5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583F-42C3-96E2-E5F3CFA0612C}"/>
                </c:ext>
              </c:extLst>
            </c:dLbl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EP_Chart4!$AU$34:$AX$34</c:f>
              <c:numCache>
                <c:formatCode>0.000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83F-42C3-96E2-E5F3CFA0612C}"/>
            </c:ext>
          </c:extLst>
        </c:ser>
        <c:ser>
          <c:idx val="1"/>
          <c:order val="1"/>
          <c:spPr>
            <a:solidFill>
              <a:srgbClr val="FFFF00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C68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B-583F-42C3-96E2-E5F3CFA0612C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583F-42C3-96E2-E5F3CFA0612C}"/>
              </c:ext>
            </c:extLst>
          </c:dPt>
          <c:dPt>
            <c:idx val="2"/>
            <c:invertIfNegative val="0"/>
            <c:bubble3D val="0"/>
            <c:spPr>
              <a:solidFill>
                <a:srgbClr val="8CC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9-583F-42C3-96E2-E5F3CFA0612C}"/>
              </c:ext>
            </c:extLst>
          </c:dPt>
          <c:dPt>
            <c:idx val="3"/>
            <c:invertIfNegative val="0"/>
            <c:bubble3D val="0"/>
            <c:spPr>
              <a:solidFill>
                <a:srgbClr val="2E6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8-583F-42C3-96E2-E5F3CFA0612C}"/>
              </c:ext>
            </c:extLst>
          </c:dPt>
          <c:dPt>
            <c:idx val="5"/>
            <c:invertIfNegative val="0"/>
            <c:bubble3D val="0"/>
            <c:spPr>
              <a:solidFill>
                <a:srgbClr val="989898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7-583F-42C3-96E2-E5F3CFA0612C}"/>
              </c:ext>
            </c:extLst>
          </c:dPt>
          <c:dLbls>
            <c:dLbl>
              <c:idx val="0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B-583F-42C3-96E2-E5F3CFA0612C}"/>
                </c:ext>
              </c:extLst>
            </c:dLbl>
            <c:dLbl>
              <c:idx val="1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A-583F-42C3-96E2-E5F3CFA0612C}"/>
                </c:ext>
              </c:extLst>
            </c:dLbl>
            <c:dLbl>
              <c:idx val="2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9-583F-42C3-96E2-E5F3CFA0612C}"/>
                </c:ext>
              </c:extLst>
            </c:dLbl>
            <c:dLbl>
              <c:idx val="3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8-583F-42C3-96E2-E5F3CFA0612C}"/>
                </c:ext>
              </c:extLst>
            </c:dLbl>
            <c:dLbl>
              <c:idx val="4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1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C-583F-42C3-96E2-E5F3CFA0612C}"/>
                </c:ext>
              </c:extLst>
            </c:dLbl>
            <c:dLbl>
              <c:idx val="5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7-583F-42C3-96E2-E5F3CFA0612C}"/>
                </c:ext>
              </c:extLst>
            </c:dLbl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EP_Chart4!$AU$35:$AX$35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83F-42C3-96E2-E5F3CFA061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378723624"/>
        <c:axId val="1"/>
      </c:barChart>
      <c:catAx>
        <c:axId val="378723624"/>
        <c:scaling>
          <c:orientation val="minMax"/>
        </c:scaling>
        <c:delete val="0"/>
        <c:axPos val="l"/>
        <c:majorTickMark val="out"/>
        <c:minorTickMark val="none"/>
        <c:tickLblPos val="none"/>
        <c:spPr>
          <a:ln w="3175">
            <a:solidFill>
              <a:srgbClr val="969696"/>
            </a:solidFill>
            <a:prstDash val="solid"/>
          </a:ln>
        </c:spPr>
        <c:crossAx val="1"/>
        <c:crosses val="autoZero"/>
        <c:auto val="0"/>
        <c:lblAlgn val="ctr"/>
        <c:lblOffset val="100"/>
        <c:tickMarkSkip val="1"/>
        <c:noMultiLvlLbl val="0"/>
      </c:catAx>
      <c:valAx>
        <c:axId val="1"/>
        <c:scaling>
          <c:orientation val="minMax"/>
        </c:scaling>
        <c:delete val="1"/>
        <c:axPos val="b"/>
        <c:numFmt formatCode="0.000" sourceLinked="1"/>
        <c:majorTickMark val="out"/>
        <c:minorTickMark val="none"/>
        <c:tickLblPos val="nextTo"/>
        <c:crossAx val="37872362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200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6470588235294118"/>
          <c:y val="0.1239670672123854"/>
          <c:w val="0.69437340153452687"/>
          <c:h val="0.77892640565115501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EP_Chart5!$AU$9</c:f>
              <c:strCache>
                <c:ptCount val="1"/>
                <c:pt idx="0">
                  <c:v>Switching</c:v>
                </c:pt>
              </c:strCache>
            </c:strRef>
          </c:tx>
          <c:spPr>
            <a:solidFill>
              <a:srgbClr val="2E68A0"/>
            </a:solidFill>
            <a:ln w="25400">
              <a:noFill/>
            </a:ln>
          </c:spPr>
          <c:invertIfNegative val="0"/>
          <c:val>
            <c:numRef>
              <c:f>EP_Chart5!$AU$10:$AU$19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0-0FD1-4262-AB22-57CF5A2446B8}"/>
            </c:ext>
          </c:extLst>
        </c:ser>
        <c:ser>
          <c:idx val="1"/>
          <c:order val="1"/>
          <c:tx>
            <c:strRef>
              <c:f>EP_Chart5!$AV$9</c:f>
              <c:strCache>
                <c:ptCount val="1"/>
                <c:pt idx="0">
                  <c:v>Change in Purchase Intensity</c:v>
                </c:pt>
              </c:strCache>
            </c:strRef>
          </c:tx>
          <c:spPr>
            <a:solidFill>
              <a:srgbClr val="8CC8A0"/>
            </a:solidFill>
            <a:ln w="25400">
              <a:noFill/>
            </a:ln>
          </c:spPr>
          <c:invertIfNegative val="0"/>
          <c:val>
            <c:numRef>
              <c:f>EP_Chart5!$AV$10:$AV$19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1-0FD1-4262-AB22-57CF5A2446B8}"/>
            </c:ext>
          </c:extLst>
        </c:ser>
        <c:ser>
          <c:idx val="2"/>
          <c:order val="2"/>
          <c:tx>
            <c:strRef>
              <c:f>EP_Chart5!$AW$9</c:f>
              <c:strCache>
                <c:ptCount val="1"/>
                <c:pt idx="0">
                  <c:v>Added/Dropped to Repertoire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invertIfNegative val="0"/>
          <c:val>
            <c:numRef>
              <c:f>EP_Chart5!$AW$10:$AW$19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2-0FD1-4262-AB22-57CF5A2446B8}"/>
            </c:ext>
          </c:extLst>
        </c:ser>
        <c:ser>
          <c:idx val="3"/>
          <c:order val="3"/>
          <c:tx>
            <c:strRef>
              <c:f>EP_Chart5!$AX$9</c:f>
              <c:strCache>
                <c:ptCount val="1"/>
                <c:pt idx="0">
                  <c:v>Category Arrivals/Departures</c:v>
                </c:pt>
              </c:strCache>
            </c:strRef>
          </c:tx>
          <c:spPr>
            <a:solidFill>
              <a:srgbClr val="FC6800"/>
            </a:solidFill>
            <a:ln w="25400">
              <a:noFill/>
            </a:ln>
          </c:spPr>
          <c:invertIfNegative val="0"/>
          <c:val>
            <c:numRef>
              <c:f>EP_Chart5!$AX$10:$AX$19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3-0FD1-4262-AB22-57CF5A2446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100"/>
        <c:axId val="378727888"/>
        <c:axId val="1"/>
      </c:barChart>
      <c:catAx>
        <c:axId val="378727888"/>
        <c:scaling>
          <c:orientation val="maxMin"/>
        </c:scaling>
        <c:delete val="0"/>
        <c:axPos val="l"/>
        <c:majorTickMark val="out"/>
        <c:minorTickMark val="none"/>
        <c:tickLblPos val="none"/>
        <c:spPr>
          <a:ln w="3175">
            <a:solidFill>
              <a:srgbClr val="969696"/>
            </a:solidFill>
            <a:prstDash val="solid"/>
          </a:ln>
        </c:sp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high"/>
        <c:spPr>
          <a:ln w="3175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300" b="0" i="0" u="none" strike="noStrike" baseline="0">
                <a:solidFill>
                  <a:srgbClr val="989898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378727888"/>
        <c:crosses val="autoZero"/>
        <c:crossBetween val="between"/>
      </c:valAx>
      <c:spPr>
        <a:noFill/>
        <a:ln w="25400">
          <a:noFill/>
        </a:ln>
      </c:spPr>
    </c:plotArea>
    <c:legend>
      <c:legendPos val="t"/>
      <c:layout>
        <c:manualLayout>
          <c:xMode val="edge"/>
          <c:yMode val="edge"/>
          <c:x val="6.3938618925831201E-3"/>
          <c:y val="1.0330588934365451E-2"/>
          <c:w val="0.98849104859335035"/>
          <c:h val="9.9173653769908332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285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RU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375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186046511627902E-2"/>
          <c:y val="0.30097087378640774"/>
          <c:w val="0.89302325581395348"/>
          <c:h val="0.6116504854368931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EP_Chart7!$AU$27</c:f>
              <c:strCache>
                <c:ptCount val="1"/>
                <c:pt idx="0">
                  <c:v>Switching</c:v>
                </c:pt>
              </c:strCache>
            </c:strRef>
          </c:tx>
          <c:spPr>
            <a:solidFill>
              <a:srgbClr val="2E68A0"/>
            </a:solidFill>
            <a:ln w="25400">
              <a:noFill/>
            </a:ln>
          </c:spPr>
          <c:invertIfNegative val="0"/>
          <c:val>
            <c:numRef>
              <c:f>EP_Chart7!$AV$27:$AZ$27</c:f>
              <c:numCache>
                <c:formatCode>General</c:formatCode>
                <c:ptCount val="5"/>
                <c:pt idx="0">
                  <c:v>-3025.4438018798828</c:v>
                </c:pt>
                <c:pt idx="1">
                  <c:v>2888.785177230835</c:v>
                </c:pt>
                <c:pt idx="2">
                  <c:v>-213.2121319770813</c:v>
                </c:pt>
                <c:pt idx="3">
                  <c:v>0</c:v>
                </c:pt>
                <c:pt idx="4">
                  <c:v>-754.18132019042969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97-41D2-B722-0E3D8C3D3AAC}"/>
            </c:ext>
          </c:extLst>
        </c:ser>
        <c:ser>
          <c:idx val="1"/>
          <c:order val="1"/>
          <c:tx>
            <c:strRef>
              <c:f>EP_Chart7!$AU$28</c:f>
              <c:strCache>
                <c:ptCount val="1"/>
                <c:pt idx="0">
                  <c:v>Change in Purchase Intensity</c:v>
                </c:pt>
              </c:strCache>
            </c:strRef>
          </c:tx>
          <c:spPr>
            <a:solidFill>
              <a:srgbClr val="8CC8A0"/>
            </a:solidFill>
            <a:ln w="25400">
              <a:noFill/>
            </a:ln>
          </c:spPr>
          <c:invertIfNegative val="0"/>
          <c:val>
            <c:numRef>
              <c:f>EP_Chart7!$AV$28:$AZ$28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97-41D2-B722-0E3D8C3D3AAC}"/>
            </c:ext>
          </c:extLst>
        </c:ser>
        <c:ser>
          <c:idx val="2"/>
          <c:order val="2"/>
          <c:tx>
            <c:strRef>
              <c:f>EP_Chart7!$AU$29</c:f>
              <c:strCache>
                <c:ptCount val="1"/>
                <c:pt idx="0">
                  <c:v>Added/Dropped to Repertoire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invertIfNegative val="0"/>
          <c:val>
            <c:numRef>
              <c:f>EP_Chart7!$AV$29:$AZ$29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97-41D2-B722-0E3D8C3D3AAC}"/>
            </c:ext>
          </c:extLst>
        </c:ser>
        <c:ser>
          <c:idx val="3"/>
          <c:order val="3"/>
          <c:tx>
            <c:strRef>
              <c:f>EP_Chart7!$AU$30</c:f>
              <c:strCache>
                <c:ptCount val="1"/>
                <c:pt idx="0">
                  <c:v>Category Arrivals/Departures</c:v>
                </c:pt>
              </c:strCache>
            </c:strRef>
          </c:tx>
          <c:spPr>
            <a:solidFill>
              <a:srgbClr val="FC6800"/>
            </a:solidFill>
            <a:ln w="25400">
              <a:noFill/>
            </a:ln>
          </c:spPr>
          <c:invertIfNegative val="0"/>
          <c:val>
            <c:numRef>
              <c:f>EP_Chart7!$AV$30:$AZ$30</c:f>
              <c:numCache>
                <c:formatCode>General</c:formatCode>
                <c:ptCount val="5"/>
                <c:pt idx="0">
                  <c:v>106.87191772460938</c:v>
                </c:pt>
                <c:pt idx="1">
                  <c:v>-40.318340301513672</c:v>
                </c:pt>
                <c:pt idx="2">
                  <c:v>9.2994394302368164</c:v>
                </c:pt>
                <c:pt idx="3">
                  <c:v>0</c:v>
                </c:pt>
                <c:pt idx="4">
                  <c:v>-18.237022399902344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C97-41D2-B722-0E3D8C3D3A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100"/>
        <c:axId val="378722968"/>
        <c:axId val="1"/>
      </c:barChart>
      <c:catAx>
        <c:axId val="378722968"/>
        <c:scaling>
          <c:orientation val="minMax"/>
        </c:scaling>
        <c:delete val="0"/>
        <c:axPos val="b"/>
        <c:majorTickMark val="out"/>
        <c:minorTickMark val="none"/>
        <c:tickLblPos val="none"/>
        <c:spPr>
          <a:ln w="3175">
            <a:solidFill>
              <a:srgbClr val="969696"/>
            </a:solidFill>
            <a:prstDash val="solid"/>
          </a:ln>
        </c:sp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25" b="0" i="0" u="none" strike="noStrike" baseline="0">
                    <a:solidFill>
                      <a:srgbClr val="989898"/>
                    </a:solidFill>
                    <a:latin typeface="Calibir"/>
                    <a:ea typeface="Calibir"/>
                    <a:cs typeface="Calibir"/>
                  </a:defRPr>
                </a:pPr>
                <a:r>
                  <a:rPr lang="de-DE"/>
                  <a:t>Volume [Tons/1000Liter]</a:t>
                </a:r>
              </a:p>
            </c:rich>
          </c:tx>
          <c:layout>
            <c:manualLayout>
              <c:xMode val="edge"/>
              <c:yMode val="edge"/>
              <c:x val="1.0465116279069767E-2"/>
              <c:y val="0.194174757281553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989898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378722968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1627906976744186"/>
          <c:y val="2.4271844660194174E-2"/>
          <c:w val="0.87093023255813951"/>
          <c:h val="0.21844660194174756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RU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2.svg"/><Relationship Id="rId1" Type="http://schemas.openxmlformats.org/officeDocument/2006/relationships/image" Target="../media/image2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5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77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13" Type="http://schemas.openxmlformats.org/officeDocument/2006/relationships/image" Target="../media/image8.emf"/><Relationship Id="rId18" Type="http://schemas.openxmlformats.org/officeDocument/2006/relationships/image" Target="../media/image3.emf"/><Relationship Id="rId3" Type="http://schemas.openxmlformats.org/officeDocument/2006/relationships/image" Target="../media/image18.emf"/><Relationship Id="rId7" Type="http://schemas.openxmlformats.org/officeDocument/2006/relationships/image" Target="../media/image14.emf"/><Relationship Id="rId12" Type="http://schemas.openxmlformats.org/officeDocument/2006/relationships/image" Target="../media/image9.emf"/><Relationship Id="rId17" Type="http://schemas.openxmlformats.org/officeDocument/2006/relationships/image" Target="../media/image4.emf"/><Relationship Id="rId2" Type="http://schemas.openxmlformats.org/officeDocument/2006/relationships/image" Target="../media/image19.emf"/><Relationship Id="rId16" Type="http://schemas.openxmlformats.org/officeDocument/2006/relationships/image" Target="../media/image5.emf"/><Relationship Id="rId20" Type="http://schemas.openxmlformats.org/officeDocument/2006/relationships/image" Target="../media/image1.emf"/><Relationship Id="rId1" Type="http://schemas.openxmlformats.org/officeDocument/2006/relationships/image" Target="../media/image20.emf"/><Relationship Id="rId6" Type="http://schemas.openxmlformats.org/officeDocument/2006/relationships/image" Target="../media/image15.emf"/><Relationship Id="rId11" Type="http://schemas.openxmlformats.org/officeDocument/2006/relationships/image" Target="../media/image10.emf"/><Relationship Id="rId5" Type="http://schemas.openxmlformats.org/officeDocument/2006/relationships/image" Target="../media/image16.emf"/><Relationship Id="rId15" Type="http://schemas.openxmlformats.org/officeDocument/2006/relationships/image" Target="../media/image6.emf"/><Relationship Id="rId10" Type="http://schemas.openxmlformats.org/officeDocument/2006/relationships/image" Target="../media/image11.emf"/><Relationship Id="rId19" Type="http://schemas.openxmlformats.org/officeDocument/2006/relationships/image" Target="../media/image2.emf"/><Relationship Id="rId4" Type="http://schemas.openxmlformats.org/officeDocument/2006/relationships/image" Target="../media/image17.emf"/><Relationship Id="rId9" Type="http://schemas.openxmlformats.org/officeDocument/2006/relationships/image" Target="../media/image12.emf"/><Relationship Id="rId14" Type="http://schemas.openxmlformats.org/officeDocument/2006/relationships/image" Target="../media/image7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7" Type="http://schemas.openxmlformats.org/officeDocument/2006/relationships/image" Target="../media/image23.emf"/><Relationship Id="rId2" Type="http://schemas.openxmlformats.org/officeDocument/2006/relationships/image" Target="../media/image28.emf"/><Relationship Id="rId1" Type="http://schemas.openxmlformats.org/officeDocument/2006/relationships/image" Target="../media/image29.emf"/><Relationship Id="rId6" Type="http://schemas.openxmlformats.org/officeDocument/2006/relationships/image" Target="../media/image24.emf"/><Relationship Id="rId5" Type="http://schemas.openxmlformats.org/officeDocument/2006/relationships/image" Target="../media/image25.emf"/><Relationship Id="rId4" Type="http://schemas.openxmlformats.org/officeDocument/2006/relationships/image" Target="../media/image26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30.emf"/><Relationship Id="rId3" Type="http://schemas.openxmlformats.org/officeDocument/2006/relationships/image" Target="../media/image35.emf"/><Relationship Id="rId7" Type="http://schemas.openxmlformats.org/officeDocument/2006/relationships/image" Target="../media/image31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6" Type="http://schemas.openxmlformats.org/officeDocument/2006/relationships/image" Target="../media/image32.emf"/><Relationship Id="rId5" Type="http://schemas.openxmlformats.org/officeDocument/2006/relationships/image" Target="../media/image33.emf"/><Relationship Id="rId4" Type="http://schemas.openxmlformats.org/officeDocument/2006/relationships/image" Target="../media/image34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7" Type="http://schemas.openxmlformats.org/officeDocument/2006/relationships/image" Target="../media/image38.emf"/><Relationship Id="rId2" Type="http://schemas.openxmlformats.org/officeDocument/2006/relationships/image" Target="../media/image42.emf"/><Relationship Id="rId1" Type="http://schemas.openxmlformats.org/officeDocument/2006/relationships/image" Target="../media/image43.emf"/><Relationship Id="rId6" Type="http://schemas.openxmlformats.org/officeDocument/2006/relationships/image" Target="../media/image39.emf"/><Relationship Id="rId5" Type="http://schemas.openxmlformats.org/officeDocument/2006/relationships/image" Target="../media/image40.emf"/><Relationship Id="rId4" Type="http://schemas.openxmlformats.org/officeDocument/2006/relationships/image" Target="../media/image27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8.emf"/><Relationship Id="rId7" Type="http://schemas.openxmlformats.org/officeDocument/2006/relationships/image" Target="../media/image44.emf"/><Relationship Id="rId2" Type="http://schemas.openxmlformats.org/officeDocument/2006/relationships/image" Target="../media/image49.emf"/><Relationship Id="rId1" Type="http://schemas.openxmlformats.org/officeDocument/2006/relationships/image" Target="../media/image50.emf"/><Relationship Id="rId6" Type="http://schemas.openxmlformats.org/officeDocument/2006/relationships/image" Target="../media/image45.emf"/><Relationship Id="rId5" Type="http://schemas.openxmlformats.org/officeDocument/2006/relationships/image" Target="../media/image46.emf"/><Relationship Id="rId4" Type="http://schemas.openxmlformats.org/officeDocument/2006/relationships/image" Target="../media/image47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55.emf"/><Relationship Id="rId7" Type="http://schemas.openxmlformats.org/officeDocument/2006/relationships/image" Target="../media/image51.emf"/><Relationship Id="rId2" Type="http://schemas.openxmlformats.org/officeDocument/2006/relationships/image" Target="../media/image56.emf"/><Relationship Id="rId1" Type="http://schemas.openxmlformats.org/officeDocument/2006/relationships/image" Target="../media/image57.emf"/><Relationship Id="rId6" Type="http://schemas.openxmlformats.org/officeDocument/2006/relationships/image" Target="../media/image52.emf"/><Relationship Id="rId5" Type="http://schemas.openxmlformats.org/officeDocument/2006/relationships/image" Target="../media/image53.emf"/><Relationship Id="rId4" Type="http://schemas.openxmlformats.org/officeDocument/2006/relationships/image" Target="../media/image54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62.emf"/><Relationship Id="rId7" Type="http://schemas.openxmlformats.org/officeDocument/2006/relationships/image" Target="../media/image58.emf"/><Relationship Id="rId2" Type="http://schemas.openxmlformats.org/officeDocument/2006/relationships/image" Target="../media/image63.emf"/><Relationship Id="rId1" Type="http://schemas.openxmlformats.org/officeDocument/2006/relationships/image" Target="../media/image64.emf"/><Relationship Id="rId6" Type="http://schemas.openxmlformats.org/officeDocument/2006/relationships/image" Target="../media/image59.emf"/><Relationship Id="rId5" Type="http://schemas.openxmlformats.org/officeDocument/2006/relationships/image" Target="../media/image60.emf"/><Relationship Id="rId4" Type="http://schemas.openxmlformats.org/officeDocument/2006/relationships/image" Target="../media/image61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68.emf"/><Relationship Id="rId2" Type="http://schemas.openxmlformats.org/officeDocument/2006/relationships/image" Target="../media/image69.emf"/><Relationship Id="rId1" Type="http://schemas.openxmlformats.org/officeDocument/2006/relationships/image" Target="../media/image70.emf"/><Relationship Id="rId5" Type="http://schemas.openxmlformats.org/officeDocument/2006/relationships/image" Target="../media/image66.emf"/><Relationship Id="rId4" Type="http://schemas.openxmlformats.org/officeDocument/2006/relationships/image" Target="../media/image67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74.emf"/><Relationship Id="rId2" Type="http://schemas.openxmlformats.org/officeDocument/2006/relationships/image" Target="../media/image75.emf"/><Relationship Id="rId1" Type="http://schemas.openxmlformats.org/officeDocument/2006/relationships/image" Target="../media/image76.emf"/><Relationship Id="rId6" Type="http://schemas.openxmlformats.org/officeDocument/2006/relationships/image" Target="../media/image71.emf"/><Relationship Id="rId5" Type="http://schemas.openxmlformats.org/officeDocument/2006/relationships/image" Target="../media/image72.emf"/><Relationship Id="rId4" Type="http://schemas.openxmlformats.org/officeDocument/2006/relationships/image" Target="../media/image73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78.emf"/><Relationship Id="rId1" Type="http://schemas.openxmlformats.org/officeDocument/2006/relationships/image" Target="../media/image7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12</xdr:row>
          <xdr:rowOff>76200</xdr:rowOff>
        </xdr:from>
        <xdr:to>
          <xdr:col>1</xdr:col>
          <xdr:colOff>1733550</xdr:colOff>
          <xdr:row>17</xdr:row>
          <xdr:rowOff>88900</xdr:rowOff>
        </xdr:to>
        <xdr:sp macro="" textlink="">
          <xdr:nvSpPr>
            <xdr:cNvPr id="1026" name="imgEPChart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2</xdr:row>
          <xdr:rowOff>31750</xdr:rowOff>
        </xdr:from>
        <xdr:to>
          <xdr:col>6</xdr:col>
          <xdr:colOff>647700</xdr:colOff>
          <xdr:row>6</xdr:row>
          <xdr:rowOff>95250</xdr:rowOff>
        </xdr:to>
        <xdr:sp macro="" textlink="">
          <xdr:nvSpPr>
            <xdr:cNvPr id="1029" name="cbLade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69850</xdr:colOff>
          <xdr:row>17</xdr:row>
          <xdr:rowOff>95250</xdr:rowOff>
        </xdr:from>
        <xdr:to>
          <xdr:col>1</xdr:col>
          <xdr:colOff>1746250</xdr:colOff>
          <xdr:row>20</xdr:row>
          <xdr:rowOff>76200</xdr:rowOff>
        </xdr:to>
        <xdr:sp macro="" textlink="">
          <xdr:nvSpPr>
            <xdr:cNvPr id="1031" name="cbEP_Chart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7</xdr:row>
          <xdr:rowOff>69850</xdr:rowOff>
        </xdr:from>
        <xdr:to>
          <xdr:col>6</xdr:col>
          <xdr:colOff>647700</xdr:colOff>
          <xdr:row>10</xdr:row>
          <xdr:rowOff>69850</xdr:rowOff>
        </xdr:to>
        <xdr:sp macro="" textlink="">
          <xdr:nvSpPr>
            <xdr:cNvPr id="1035" name="cbUebersetzung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3505200</xdr:colOff>
          <xdr:row>12</xdr:row>
          <xdr:rowOff>76200</xdr:rowOff>
        </xdr:from>
        <xdr:to>
          <xdr:col>2</xdr:col>
          <xdr:colOff>1517650</xdr:colOff>
          <xdr:row>17</xdr:row>
          <xdr:rowOff>88900</xdr:rowOff>
        </xdr:to>
        <xdr:sp macro="" textlink="">
          <xdr:nvSpPr>
            <xdr:cNvPr id="4187" name="imgEPChart2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0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3517900</xdr:colOff>
          <xdr:row>17</xdr:row>
          <xdr:rowOff>95250</xdr:rowOff>
        </xdr:from>
        <xdr:to>
          <xdr:col>2</xdr:col>
          <xdr:colOff>1536700</xdr:colOff>
          <xdr:row>20</xdr:row>
          <xdr:rowOff>76200</xdr:rowOff>
        </xdr:to>
        <xdr:sp macro="" textlink="">
          <xdr:nvSpPr>
            <xdr:cNvPr id="4188" name="cbEP_Chart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0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1555750</xdr:colOff>
          <xdr:row>12</xdr:row>
          <xdr:rowOff>76200</xdr:rowOff>
        </xdr:from>
        <xdr:to>
          <xdr:col>2</xdr:col>
          <xdr:colOff>3219450</xdr:colOff>
          <xdr:row>17</xdr:row>
          <xdr:rowOff>88900</xdr:rowOff>
        </xdr:to>
        <xdr:sp macro="" textlink="">
          <xdr:nvSpPr>
            <xdr:cNvPr id="4189" name="imgEPChart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0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1562100</xdr:colOff>
          <xdr:row>17</xdr:row>
          <xdr:rowOff>95250</xdr:rowOff>
        </xdr:from>
        <xdr:to>
          <xdr:col>2</xdr:col>
          <xdr:colOff>3238500</xdr:colOff>
          <xdr:row>20</xdr:row>
          <xdr:rowOff>76200</xdr:rowOff>
        </xdr:to>
        <xdr:sp macro="" textlink="">
          <xdr:nvSpPr>
            <xdr:cNvPr id="4190" name="cbEP_Chart3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0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1790700</xdr:colOff>
          <xdr:row>12</xdr:row>
          <xdr:rowOff>76200</xdr:rowOff>
        </xdr:from>
        <xdr:to>
          <xdr:col>1</xdr:col>
          <xdr:colOff>3460750</xdr:colOff>
          <xdr:row>17</xdr:row>
          <xdr:rowOff>88900</xdr:rowOff>
        </xdr:to>
        <xdr:sp macro="" textlink="">
          <xdr:nvSpPr>
            <xdr:cNvPr id="4191" name="imgEPChart4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0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1803400</xdr:colOff>
          <xdr:row>17</xdr:row>
          <xdr:rowOff>95250</xdr:rowOff>
        </xdr:from>
        <xdr:to>
          <xdr:col>1</xdr:col>
          <xdr:colOff>3479800</xdr:colOff>
          <xdr:row>20</xdr:row>
          <xdr:rowOff>76200</xdr:rowOff>
        </xdr:to>
        <xdr:sp macro="" textlink="">
          <xdr:nvSpPr>
            <xdr:cNvPr id="4192" name="cbEP_Chart4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0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69850</xdr:colOff>
          <xdr:row>21</xdr:row>
          <xdr:rowOff>0</xdr:rowOff>
        </xdr:from>
        <xdr:to>
          <xdr:col>1</xdr:col>
          <xdr:colOff>1733550</xdr:colOff>
          <xdr:row>26</xdr:row>
          <xdr:rowOff>133350</xdr:rowOff>
        </xdr:to>
        <xdr:sp macro="" textlink="">
          <xdr:nvSpPr>
            <xdr:cNvPr id="4193" name="imgEPChart5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0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69850</xdr:colOff>
          <xdr:row>26</xdr:row>
          <xdr:rowOff>133350</xdr:rowOff>
        </xdr:from>
        <xdr:to>
          <xdr:col>1</xdr:col>
          <xdr:colOff>1746250</xdr:colOff>
          <xdr:row>29</xdr:row>
          <xdr:rowOff>114300</xdr:rowOff>
        </xdr:to>
        <xdr:sp macro="" textlink="">
          <xdr:nvSpPr>
            <xdr:cNvPr id="4194" name="cbEP_Chart5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0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1562100</xdr:colOff>
          <xdr:row>21</xdr:row>
          <xdr:rowOff>0</xdr:rowOff>
        </xdr:from>
        <xdr:to>
          <xdr:col>2</xdr:col>
          <xdr:colOff>3232150</xdr:colOff>
          <xdr:row>26</xdr:row>
          <xdr:rowOff>133350</xdr:rowOff>
        </xdr:to>
        <xdr:sp macro="" textlink="">
          <xdr:nvSpPr>
            <xdr:cNvPr id="4195" name="imgEPChart6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0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1562100</xdr:colOff>
          <xdr:row>26</xdr:row>
          <xdr:rowOff>133350</xdr:rowOff>
        </xdr:from>
        <xdr:to>
          <xdr:col>2</xdr:col>
          <xdr:colOff>3238500</xdr:colOff>
          <xdr:row>29</xdr:row>
          <xdr:rowOff>114300</xdr:rowOff>
        </xdr:to>
        <xdr:sp macro="" textlink="">
          <xdr:nvSpPr>
            <xdr:cNvPr id="4196" name="cbEP_Chart6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0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1803400</xdr:colOff>
          <xdr:row>21</xdr:row>
          <xdr:rowOff>0</xdr:rowOff>
        </xdr:from>
        <xdr:to>
          <xdr:col>1</xdr:col>
          <xdr:colOff>3467100</xdr:colOff>
          <xdr:row>26</xdr:row>
          <xdr:rowOff>133350</xdr:rowOff>
        </xdr:to>
        <xdr:sp macro="" textlink="">
          <xdr:nvSpPr>
            <xdr:cNvPr id="4197" name="imgEPChart7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0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1803400</xdr:colOff>
          <xdr:row>26</xdr:row>
          <xdr:rowOff>133350</xdr:rowOff>
        </xdr:from>
        <xdr:to>
          <xdr:col>1</xdr:col>
          <xdr:colOff>3479800</xdr:colOff>
          <xdr:row>29</xdr:row>
          <xdr:rowOff>114300</xdr:rowOff>
        </xdr:to>
        <xdr:sp macro="" textlink="">
          <xdr:nvSpPr>
            <xdr:cNvPr id="4198" name="cbEP_Chart7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0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3517900</xdr:colOff>
          <xdr:row>21</xdr:row>
          <xdr:rowOff>0</xdr:rowOff>
        </xdr:from>
        <xdr:to>
          <xdr:col>2</xdr:col>
          <xdr:colOff>1524000</xdr:colOff>
          <xdr:row>26</xdr:row>
          <xdr:rowOff>133350</xdr:rowOff>
        </xdr:to>
        <xdr:sp macro="" textlink="">
          <xdr:nvSpPr>
            <xdr:cNvPr id="4199" name="imgEPChart8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0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3517900</xdr:colOff>
          <xdr:row>26</xdr:row>
          <xdr:rowOff>133350</xdr:rowOff>
        </xdr:from>
        <xdr:to>
          <xdr:col>2</xdr:col>
          <xdr:colOff>1536700</xdr:colOff>
          <xdr:row>29</xdr:row>
          <xdr:rowOff>114300</xdr:rowOff>
        </xdr:to>
        <xdr:sp macro="" textlink="">
          <xdr:nvSpPr>
            <xdr:cNvPr id="4200" name="cbEP_Chart8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0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222250</xdr:colOff>
          <xdr:row>12</xdr:row>
          <xdr:rowOff>31750</xdr:rowOff>
        </xdr:from>
        <xdr:to>
          <xdr:col>6</xdr:col>
          <xdr:colOff>495300</xdr:colOff>
          <xdr:row>13</xdr:row>
          <xdr:rowOff>107950</xdr:rowOff>
        </xdr:to>
        <xdr:sp macro="" textlink="">
          <xdr:nvSpPr>
            <xdr:cNvPr id="4202" name="chkCommentLines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0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222250</xdr:colOff>
          <xdr:row>13</xdr:row>
          <xdr:rowOff>107950</xdr:rowOff>
        </xdr:from>
        <xdr:to>
          <xdr:col>6</xdr:col>
          <xdr:colOff>527050</xdr:colOff>
          <xdr:row>15</xdr:row>
          <xdr:rowOff>38100</xdr:rowOff>
        </xdr:to>
        <xdr:sp macro="" textlink="">
          <xdr:nvSpPr>
            <xdr:cNvPr id="4203" name="chkDescription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0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133350</xdr:colOff>
      <xdr:row>1</xdr:row>
      <xdr:rowOff>101600</xdr:rowOff>
    </xdr:from>
    <xdr:to>
      <xdr:col>1</xdr:col>
      <xdr:colOff>714375</xdr:colOff>
      <xdr:row>5</xdr:row>
      <xdr:rowOff>12700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73050" y="165100"/>
          <a:ext cx="581025" cy="571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107950</xdr:colOff>
          <xdr:row>1</xdr:row>
          <xdr:rowOff>76200</xdr:rowOff>
        </xdr:from>
        <xdr:to>
          <xdr:col>1</xdr:col>
          <xdr:colOff>1422400</xdr:colOff>
          <xdr:row>4</xdr:row>
          <xdr:rowOff>0</xdr:rowOff>
        </xdr:to>
        <xdr:sp macro="" textlink="">
          <xdr:nvSpPr>
            <xdr:cNvPr id="8194" name="cbStar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38100</xdr:colOff>
          <xdr:row>1</xdr:row>
          <xdr:rowOff>76200</xdr:rowOff>
        </xdr:from>
        <xdr:to>
          <xdr:col>9</xdr:col>
          <xdr:colOff>241300</xdr:colOff>
          <xdr:row>4</xdr:row>
          <xdr:rowOff>0</xdr:rowOff>
        </xdr:to>
        <xdr:sp macro="" textlink="">
          <xdr:nvSpPr>
            <xdr:cNvPr id="8201" name="cbCpPPT_Default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1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38100</xdr:colOff>
          <xdr:row>4</xdr:row>
          <xdr:rowOff>31750</xdr:rowOff>
        </xdr:from>
        <xdr:to>
          <xdr:col>9</xdr:col>
          <xdr:colOff>241300</xdr:colOff>
          <xdr:row>5</xdr:row>
          <xdr:rowOff>285750</xdr:rowOff>
        </xdr:to>
        <xdr:sp macro="" textlink="">
          <xdr:nvSpPr>
            <xdr:cNvPr id="8202" name="cbCpAll2Ppt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1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4876800</xdr:colOff>
          <xdr:row>3</xdr:row>
          <xdr:rowOff>0</xdr:rowOff>
        </xdr:from>
        <xdr:to>
          <xdr:col>1</xdr:col>
          <xdr:colOff>6019800</xdr:colOff>
          <xdr:row>4</xdr:row>
          <xdr:rowOff>88900</xdr:rowOff>
        </xdr:to>
        <xdr:sp macro="" textlink="">
          <xdr:nvSpPr>
            <xdr:cNvPr id="100692" name="ckProzAbs" hidden="1">
              <a:extLst>
                <a:ext uri="{63B3BB69-23CF-44E3-9099-C40C66FF867C}">
                  <a14:compatExt spid="_x0000_s100692"/>
                </a:ext>
                <a:ext uri="{FF2B5EF4-FFF2-40B4-BE49-F238E27FC236}">
                  <a16:creationId xmlns:a16="http://schemas.microsoft.com/office/drawing/2014/main" id="{00000000-0008-0000-0100-0000548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4876800</xdr:colOff>
          <xdr:row>1</xdr:row>
          <xdr:rowOff>76200</xdr:rowOff>
        </xdr:from>
        <xdr:to>
          <xdr:col>2</xdr:col>
          <xdr:colOff>355600</xdr:colOff>
          <xdr:row>2</xdr:row>
          <xdr:rowOff>107950</xdr:rowOff>
        </xdr:to>
        <xdr:sp macro="" textlink="">
          <xdr:nvSpPr>
            <xdr:cNvPr id="100713" name="cbProdukte" hidden="1">
              <a:extLst>
                <a:ext uri="{63B3BB69-23CF-44E3-9099-C40C66FF867C}">
                  <a14:compatExt spid="_x0000_s100713"/>
                </a:ext>
                <a:ext uri="{FF2B5EF4-FFF2-40B4-BE49-F238E27FC236}">
                  <a16:creationId xmlns:a16="http://schemas.microsoft.com/office/drawing/2014/main" id="{00000000-0008-0000-0100-0000698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6</xdr:row>
          <xdr:rowOff>114300</xdr:rowOff>
        </xdr:from>
        <xdr:to>
          <xdr:col>9</xdr:col>
          <xdr:colOff>190500</xdr:colOff>
          <xdr:row>7</xdr:row>
          <xdr:rowOff>171450</xdr:rowOff>
        </xdr:to>
        <xdr:sp macro="" textlink="">
          <xdr:nvSpPr>
            <xdr:cNvPr id="100725" name="chkEP1_Comment" hidden="1">
              <a:extLst>
                <a:ext uri="{63B3BB69-23CF-44E3-9099-C40C66FF867C}">
                  <a14:compatExt spid="_x0000_s100725"/>
                </a:ext>
                <a:ext uri="{FF2B5EF4-FFF2-40B4-BE49-F238E27FC236}">
                  <a16:creationId xmlns:a16="http://schemas.microsoft.com/office/drawing/2014/main" id="{00000000-0008-0000-0100-0000758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7</xdr:row>
          <xdr:rowOff>171450</xdr:rowOff>
        </xdr:from>
        <xdr:to>
          <xdr:col>9</xdr:col>
          <xdr:colOff>190500</xdr:colOff>
          <xdr:row>7</xdr:row>
          <xdr:rowOff>393700</xdr:rowOff>
        </xdr:to>
        <xdr:sp macro="" textlink="">
          <xdr:nvSpPr>
            <xdr:cNvPr id="100726" name="chkEP1_Description" hidden="1">
              <a:extLst>
                <a:ext uri="{63B3BB69-23CF-44E3-9099-C40C66FF867C}">
                  <a14:compatExt spid="_x0000_s100726"/>
                </a:ext>
                <a:ext uri="{FF2B5EF4-FFF2-40B4-BE49-F238E27FC236}">
                  <a16:creationId xmlns:a16="http://schemas.microsoft.com/office/drawing/2014/main" id="{00000000-0008-0000-0100-0000768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</xdr:col>
      <xdr:colOff>2162175</xdr:colOff>
      <xdr:row>8</xdr:row>
      <xdr:rowOff>0</xdr:rowOff>
    </xdr:from>
    <xdr:to>
      <xdr:col>1</xdr:col>
      <xdr:colOff>6838950</xdr:colOff>
      <xdr:row>9</xdr:row>
      <xdr:rowOff>0</xdr:rowOff>
    </xdr:to>
    <xdr:graphicFrame macro="">
      <xdr:nvGraphicFramePr>
        <xdr:cNvPr id="8605" name="chart2_segmente">
          <a:extLst>
            <a:ext uri="{FF2B5EF4-FFF2-40B4-BE49-F238E27FC236}">
              <a16:creationId xmlns:a16="http://schemas.microsoft.com/office/drawing/2014/main" id="{00000000-0008-0000-0100-00009D2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7</xdr:row>
      <xdr:rowOff>0</xdr:rowOff>
    </xdr:from>
    <xdr:to>
      <xdr:col>0</xdr:col>
      <xdr:colOff>9525</xdr:colOff>
      <xdr:row>7</xdr:row>
      <xdr:rowOff>9525</xdr:rowOff>
    </xdr:to>
    <xdr:sp macro="" textlink="">
      <xdr:nvSpPr>
        <xdr:cNvPr id="2070" name="tbHeader">
          <a:extLst>
            <a:ext uri="{FF2B5EF4-FFF2-40B4-BE49-F238E27FC236}">
              <a16:creationId xmlns:a16="http://schemas.microsoft.com/office/drawing/2014/main" id="{00000000-0008-0000-0100-000016080000}"/>
            </a:ext>
          </a:extLst>
        </xdr:cNvPr>
        <xdr:cNvSpPr txBox="1">
          <a:spLocks noChangeArrowheads="1"/>
        </xdr:cNvSpPr>
      </xdr:nvSpPr>
      <xdr:spPr bwMode="auto">
        <a:xfrm>
          <a:off x="0" y="14097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45720" tIns="41148" rIns="0" bIns="41148" anchor="ctr" upright="1"/>
        <a:lstStyle/>
        <a:p>
          <a:pPr algn="l" rtl="0">
            <a:defRPr sz="1000"/>
          </a:pPr>
          <a:r>
            <a:rPr lang="de-DE" sz="2000" b="0" i="0" u="none" strike="noStrike" baseline="0">
              <a:solidFill>
                <a:srgbClr val="000000"/>
              </a:solidFill>
              <a:latin typeface="Calibri"/>
              <a:cs typeface="Calibri"/>
            </a:rPr>
            <a:t>&lt;HEADER&gt;</a:t>
          </a:r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0</xdr:col>
      <xdr:colOff>9525</xdr:colOff>
      <xdr:row>7</xdr:row>
      <xdr:rowOff>9525</xdr:rowOff>
    </xdr:to>
    <xdr:sp macro="" textlink="">
      <xdr:nvSpPr>
        <xdr:cNvPr id="3092" name="tbSubHeader">
          <a:extLst>
            <a:ext uri="{FF2B5EF4-FFF2-40B4-BE49-F238E27FC236}">
              <a16:creationId xmlns:a16="http://schemas.microsoft.com/office/drawing/2014/main" id="{00000000-0008-0000-0100-0000140C0000}"/>
            </a:ext>
          </a:extLst>
        </xdr:cNvPr>
        <xdr:cNvSpPr txBox="1">
          <a:spLocks noChangeArrowheads="1"/>
        </xdr:cNvSpPr>
      </xdr:nvSpPr>
      <xdr:spPr bwMode="auto">
        <a:xfrm>
          <a:off x="0" y="14097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45720" tIns="41148" rIns="0" bIns="41148" anchor="ctr" upright="1"/>
        <a:lstStyle/>
        <a:p>
          <a:pPr algn="l" rtl="0">
            <a:defRPr sz="1000"/>
          </a:pPr>
          <a:r>
            <a:rPr lang="de-DE" sz="2000" b="0" i="0" u="none" strike="noStrike" baseline="0">
              <a:solidFill>
                <a:srgbClr val="989898"/>
              </a:solidFill>
              <a:latin typeface="Calibri"/>
              <a:cs typeface="Calibri"/>
            </a:rPr>
            <a:t>&lt;SUBHEADER&gt;</a:t>
          </a:r>
        </a:p>
      </xdr:txBody>
    </xdr:sp>
    <xdr:clientData/>
  </xdr:twoCellAnchor>
  <xdr:twoCellAnchor>
    <xdr:from>
      <xdr:col>0</xdr:col>
      <xdr:colOff>381000</xdr:colOff>
      <xdr:row>7</xdr:row>
      <xdr:rowOff>371475</xdr:rowOff>
    </xdr:from>
    <xdr:to>
      <xdr:col>2</xdr:col>
      <xdr:colOff>419100</xdr:colOff>
      <xdr:row>7</xdr:row>
      <xdr:rowOff>847725</xdr:rowOff>
    </xdr:to>
    <xdr:sp macro="" textlink="">
      <xdr:nvSpPr>
        <xdr:cNvPr id="4115" name="tbReportName">
          <a:extLst>
            <a:ext uri="{FF2B5EF4-FFF2-40B4-BE49-F238E27FC236}">
              <a16:creationId xmlns:a16="http://schemas.microsoft.com/office/drawing/2014/main" id="{00000000-0008-0000-0100-000013100000}"/>
            </a:ext>
          </a:extLst>
        </xdr:cNvPr>
        <xdr:cNvSpPr txBox="1">
          <a:spLocks noChangeArrowheads="1"/>
        </xdr:cNvSpPr>
      </xdr:nvSpPr>
      <xdr:spPr bwMode="auto">
        <a:xfrm>
          <a:off x="381000" y="1781175"/>
          <a:ext cx="869632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54864" tIns="50292" rIns="0" bIns="50292" anchor="ctr" upright="1"/>
        <a:lstStyle/>
        <a:p>
          <a:pPr algn="l" rtl="0">
            <a:defRPr sz="1000"/>
          </a:pPr>
          <a:r>
            <a:rPr lang="de-DE" sz="2600" b="1" i="0" u="none" strike="noStrike" baseline="0">
              <a:solidFill>
                <a:srgbClr val="000000"/>
              </a:solidFill>
              <a:latin typeface="Calibri"/>
              <a:cs typeface="Calibri"/>
            </a:rPr>
            <a:t>Source of Change - Actuals</a:t>
          </a:r>
        </a:p>
      </xdr:txBody>
    </xdr:sp>
    <xdr:clientData/>
  </xdr:twoCellAnchor>
  <xdr:twoCellAnchor>
    <xdr:from>
      <xdr:col>0</xdr:col>
      <xdr:colOff>381000</xdr:colOff>
      <xdr:row>7</xdr:row>
      <xdr:rowOff>742950</xdr:rowOff>
    </xdr:from>
    <xdr:to>
      <xdr:col>2</xdr:col>
      <xdr:colOff>419100</xdr:colOff>
      <xdr:row>7</xdr:row>
      <xdr:rowOff>1152525</xdr:rowOff>
    </xdr:to>
    <xdr:sp macro="" textlink="">
      <xdr:nvSpPr>
        <xdr:cNvPr id="5126" name="tbCategoryName">
          <a:extLst>
            <a:ext uri="{FF2B5EF4-FFF2-40B4-BE49-F238E27FC236}">
              <a16:creationId xmlns:a16="http://schemas.microsoft.com/office/drawing/2014/main" id="{00000000-0008-0000-0100-000006140000}"/>
            </a:ext>
          </a:extLst>
        </xdr:cNvPr>
        <xdr:cNvSpPr txBox="1">
          <a:spLocks noChangeArrowheads="1"/>
        </xdr:cNvSpPr>
      </xdr:nvSpPr>
      <xdr:spPr bwMode="auto">
        <a:xfrm>
          <a:off x="381000" y="2152650"/>
          <a:ext cx="8696325" cy="409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36576" rIns="0" bIns="36576" anchor="ctr" upright="1"/>
        <a:lstStyle/>
        <a:p>
          <a:pPr algn="l" rtl="0">
            <a:defRPr sz="1000"/>
          </a:pPr>
          <a:r>
            <a:rPr lang="de-DE" sz="1800" b="1" i="0" u="none" strike="noStrike" baseline="0">
              <a:solidFill>
                <a:srgbClr val="989898"/>
              </a:solidFill>
              <a:latin typeface="Calibri"/>
              <a:cs typeface="Calibri"/>
            </a:rPr>
            <a:t>ROESTKAFFEE | Value (000 EUR)</a:t>
          </a:r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0</xdr:col>
      <xdr:colOff>9525</xdr:colOff>
      <xdr:row>7</xdr:row>
      <xdr:rowOff>9525</xdr:rowOff>
    </xdr:to>
    <xdr:sp macro="" textlink="">
      <xdr:nvSpPr>
        <xdr:cNvPr id="5726" name="tbOptionalName">
          <a:extLst>
            <a:ext uri="{FF2B5EF4-FFF2-40B4-BE49-F238E27FC236}">
              <a16:creationId xmlns:a16="http://schemas.microsoft.com/office/drawing/2014/main" id="{00000000-0008-0000-0100-00005E160000}"/>
            </a:ext>
          </a:extLst>
        </xdr:cNvPr>
        <xdr:cNvSpPr txBox="1">
          <a:spLocks noChangeArrowheads="1"/>
        </xdr:cNvSpPr>
      </xdr:nvSpPr>
      <xdr:spPr bwMode="auto">
        <a:xfrm>
          <a:off x="0" y="14097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32004" rIns="0" bIns="32004" anchor="ctr" upright="1"/>
        <a:lstStyle/>
        <a:p>
          <a:pPr algn="l" rtl="0">
            <a:defRPr sz="1000"/>
          </a:pPr>
          <a:r>
            <a:rPr lang="de-DE" sz="1400" b="0" i="0" u="none" strike="noStrike" baseline="0">
              <a:solidFill>
                <a:srgbClr val="989898"/>
              </a:solidFill>
              <a:latin typeface="Calibri"/>
              <a:cs typeface="Calibri"/>
            </a:rPr>
            <a:t>&lt;additional description line&gt;</a:t>
          </a:r>
        </a:p>
      </xdr:txBody>
    </xdr:sp>
    <xdr:clientData/>
  </xdr:twoCellAnchor>
  <xdr:twoCellAnchor>
    <xdr:from>
      <xdr:col>0</xdr:col>
      <xdr:colOff>381000</xdr:colOff>
      <xdr:row>7</xdr:row>
      <xdr:rowOff>1028700</xdr:rowOff>
    </xdr:from>
    <xdr:to>
      <xdr:col>1</xdr:col>
      <xdr:colOff>5953125</xdr:colOff>
      <xdr:row>7</xdr:row>
      <xdr:rowOff>1314450</xdr:rowOff>
    </xdr:to>
    <xdr:sp macro="" textlink="">
      <xdr:nvSpPr>
        <xdr:cNvPr id="5727" name="tbSlicerName">
          <a:extLst>
            <a:ext uri="{FF2B5EF4-FFF2-40B4-BE49-F238E27FC236}">
              <a16:creationId xmlns:a16="http://schemas.microsoft.com/office/drawing/2014/main" id="{00000000-0008-0000-0100-00005F160000}"/>
            </a:ext>
          </a:extLst>
        </xdr:cNvPr>
        <xdr:cNvSpPr txBox="1">
          <a:spLocks noChangeArrowheads="1"/>
        </xdr:cNvSpPr>
      </xdr:nvSpPr>
      <xdr:spPr bwMode="auto">
        <a:xfrm>
          <a:off x="381000" y="2438400"/>
          <a:ext cx="60293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32004" rIns="0" bIns="32004" anchor="ctr" upright="1"/>
        <a:lstStyle/>
        <a:p>
          <a:pPr algn="l" rtl="0">
            <a:defRPr sz="1000"/>
          </a:pPr>
          <a:r>
            <a:rPr lang="de-DE" sz="1400" b="0" i="0" u="none" strike="noStrike" baseline="0">
              <a:solidFill>
                <a:srgbClr val="989898"/>
              </a:solidFill>
              <a:latin typeface="Calibri"/>
              <a:cs typeface="Calibri"/>
            </a:rPr>
            <a:t>DOUWE EGBERTS | 31.12.2015 vs. 31.12.2016</a:t>
          </a:r>
        </a:p>
      </xdr:txBody>
    </xdr:sp>
    <xdr:clientData/>
  </xdr:twoCellAnchor>
  <xdr:twoCellAnchor>
    <xdr:from>
      <xdr:col>1</xdr:col>
      <xdr:colOff>9525</xdr:colOff>
      <xdr:row>8</xdr:row>
      <xdr:rowOff>0</xdr:rowOff>
    </xdr:from>
    <xdr:to>
      <xdr:col>1</xdr:col>
      <xdr:colOff>2352675</xdr:colOff>
      <xdr:row>8</xdr:row>
      <xdr:rowOff>676275</xdr:rowOff>
    </xdr:to>
    <xdr:sp macro="" textlink="">
      <xdr:nvSpPr>
        <xdr:cNvPr id="5728" name="tbTotalChange">
          <a:extLst>
            <a:ext uri="{FF2B5EF4-FFF2-40B4-BE49-F238E27FC236}">
              <a16:creationId xmlns:a16="http://schemas.microsoft.com/office/drawing/2014/main" id="{00000000-0008-0000-0100-000060160000}"/>
            </a:ext>
          </a:extLst>
        </xdr:cNvPr>
        <xdr:cNvSpPr txBox="1">
          <a:spLocks noChangeArrowheads="1"/>
        </xdr:cNvSpPr>
      </xdr:nvSpPr>
      <xdr:spPr bwMode="auto">
        <a:xfrm>
          <a:off x="466725" y="2933700"/>
          <a:ext cx="2343150" cy="6762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32004" rIns="36576" bIns="32004" anchor="ctr" upright="1"/>
        <a:lstStyle/>
        <a:p>
          <a:pPr algn="r" rtl="0">
            <a:defRPr sz="1000"/>
          </a:pPr>
          <a:r>
            <a:rPr lang="de-DE" sz="1300" b="0" i="0" u="none" strike="noStrike" baseline="0">
              <a:solidFill>
                <a:srgbClr val="989898"/>
              </a:solidFill>
              <a:latin typeface="Calibri"/>
              <a:cs typeface="Calibri"/>
            </a:rPr>
            <a:t>Total Change</a:t>
          </a:r>
        </a:p>
      </xdr:txBody>
    </xdr:sp>
    <xdr:clientData/>
  </xdr:twoCellAnchor>
  <xdr:twoCellAnchor>
    <xdr:from>
      <xdr:col>1</xdr:col>
      <xdr:colOff>9525</xdr:colOff>
      <xdr:row>8</xdr:row>
      <xdr:rowOff>1362075</xdr:rowOff>
    </xdr:from>
    <xdr:to>
      <xdr:col>1</xdr:col>
      <xdr:colOff>2352675</xdr:colOff>
      <xdr:row>8</xdr:row>
      <xdr:rowOff>2038350</xdr:rowOff>
    </xdr:to>
    <xdr:sp macro="" textlink="">
      <xdr:nvSpPr>
        <xdr:cNvPr id="5729" name="tbSwitching">
          <a:extLst>
            <a:ext uri="{FF2B5EF4-FFF2-40B4-BE49-F238E27FC236}">
              <a16:creationId xmlns:a16="http://schemas.microsoft.com/office/drawing/2014/main" id="{00000000-0008-0000-0100-000061160000}"/>
            </a:ext>
          </a:extLst>
        </xdr:cNvPr>
        <xdr:cNvSpPr txBox="1">
          <a:spLocks noChangeArrowheads="1"/>
        </xdr:cNvSpPr>
      </xdr:nvSpPr>
      <xdr:spPr bwMode="auto">
        <a:xfrm>
          <a:off x="466725" y="4295775"/>
          <a:ext cx="2343150" cy="6762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32004" rIns="36576" bIns="32004" anchor="ctr" upright="1"/>
        <a:lstStyle/>
        <a:p>
          <a:pPr algn="r" rtl="0">
            <a:defRPr sz="1000"/>
          </a:pPr>
          <a:r>
            <a:rPr lang="de-DE" sz="1300" b="0" i="0" u="none" strike="noStrike" baseline="0">
              <a:solidFill>
                <a:srgbClr val="989898"/>
              </a:solidFill>
              <a:latin typeface="Calibri"/>
              <a:cs typeface="Calibri"/>
            </a:rPr>
            <a:t>Switching</a:t>
          </a:r>
        </a:p>
      </xdr:txBody>
    </xdr:sp>
    <xdr:clientData/>
  </xdr:twoCellAnchor>
  <xdr:twoCellAnchor>
    <xdr:from>
      <xdr:col>1</xdr:col>
      <xdr:colOff>9525</xdr:colOff>
      <xdr:row>8</xdr:row>
      <xdr:rowOff>2038350</xdr:rowOff>
    </xdr:from>
    <xdr:to>
      <xdr:col>1</xdr:col>
      <xdr:colOff>2352675</xdr:colOff>
      <xdr:row>8</xdr:row>
      <xdr:rowOff>2714625</xdr:rowOff>
    </xdr:to>
    <xdr:sp macro="" textlink="">
      <xdr:nvSpPr>
        <xdr:cNvPr id="5730" name="tbPurchaseIntensity">
          <a:extLst>
            <a:ext uri="{FF2B5EF4-FFF2-40B4-BE49-F238E27FC236}">
              <a16:creationId xmlns:a16="http://schemas.microsoft.com/office/drawing/2014/main" id="{00000000-0008-0000-0100-000062160000}"/>
            </a:ext>
          </a:extLst>
        </xdr:cNvPr>
        <xdr:cNvSpPr txBox="1">
          <a:spLocks noChangeArrowheads="1"/>
        </xdr:cNvSpPr>
      </xdr:nvSpPr>
      <xdr:spPr bwMode="auto">
        <a:xfrm>
          <a:off x="466725" y="4972050"/>
          <a:ext cx="2343150" cy="6762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32004" rIns="36576" bIns="32004" anchor="ctr" upright="1"/>
        <a:lstStyle/>
        <a:p>
          <a:pPr algn="r" rtl="0">
            <a:defRPr sz="1000"/>
          </a:pPr>
          <a:r>
            <a:rPr lang="de-DE" sz="1300" b="0" i="0" u="none" strike="noStrike" baseline="0">
              <a:solidFill>
                <a:srgbClr val="989898"/>
              </a:solidFill>
              <a:latin typeface="Calibri"/>
              <a:cs typeface="Calibri"/>
            </a:rPr>
            <a:t>Change in Purchase Intensity</a:t>
          </a:r>
        </a:p>
      </xdr:txBody>
    </xdr:sp>
    <xdr:clientData/>
  </xdr:twoCellAnchor>
  <xdr:twoCellAnchor>
    <xdr:from>
      <xdr:col>1</xdr:col>
      <xdr:colOff>9525</xdr:colOff>
      <xdr:row>8</xdr:row>
      <xdr:rowOff>2714625</xdr:rowOff>
    </xdr:from>
    <xdr:to>
      <xdr:col>1</xdr:col>
      <xdr:colOff>2352675</xdr:colOff>
      <xdr:row>8</xdr:row>
      <xdr:rowOff>3390900</xdr:rowOff>
    </xdr:to>
    <xdr:sp macro="" textlink="">
      <xdr:nvSpPr>
        <xdr:cNvPr id="5731" name="tbRepertoire">
          <a:extLst>
            <a:ext uri="{FF2B5EF4-FFF2-40B4-BE49-F238E27FC236}">
              <a16:creationId xmlns:a16="http://schemas.microsoft.com/office/drawing/2014/main" id="{00000000-0008-0000-0100-000063160000}"/>
            </a:ext>
          </a:extLst>
        </xdr:cNvPr>
        <xdr:cNvSpPr txBox="1">
          <a:spLocks noChangeArrowheads="1"/>
        </xdr:cNvSpPr>
      </xdr:nvSpPr>
      <xdr:spPr bwMode="auto">
        <a:xfrm>
          <a:off x="466725" y="5648325"/>
          <a:ext cx="2343150" cy="6762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32004" rIns="36576" bIns="32004" anchor="ctr" upright="1"/>
        <a:lstStyle/>
        <a:p>
          <a:pPr algn="r" rtl="0">
            <a:defRPr sz="1000"/>
          </a:pPr>
          <a:r>
            <a:rPr lang="de-DE" sz="1300" b="0" i="0" u="none" strike="noStrike" baseline="0">
              <a:solidFill>
                <a:srgbClr val="989898"/>
              </a:solidFill>
              <a:latin typeface="Calibri"/>
              <a:cs typeface="Calibri"/>
            </a:rPr>
            <a:t>Added/Dropped to Repertoire</a:t>
          </a:r>
        </a:p>
      </xdr:txBody>
    </xdr:sp>
    <xdr:clientData/>
  </xdr:twoCellAnchor>
  <xdr:twoCellAnchor>
    <xdr:from>
      <xdr:col>1</xdr:col>
      <xdr:colOff>9525</xdr:colOff>
      <xdr:row>8</xdr:row>
      <xdr:rowOff>3390900</xdr:rowOff>
    </xdr:from>
    <xdr:to>
      <xdr:col>1</xdr:col>
      <xdr:colOff>2352675</xdr:colOff>
      <xdr:row>8</xdr:row>
      <xdr:rowOff>4067175</xdr:rowOff>
    </xdr:to>
    <xdr:sp macro="" textlink="">
      <xdr:nvSpPr>
        <xdr:cNvPr id="5732" name="tbCategory">
          <a:extLst>
            <a:ext uri="{FF2B5EF4-FFF2-40B4-BE49-F238E27FC236}">
              <a16:creationId xmlns:a16="http://schemas.microsoft.com/office/drawing/2014/main" id="{00000000-0008-0000-0100-000064160000}"/>
            </a:ext>
          </a:extLst>
        </xdr:cNvPr>
        <xdr:cNvSpPr txBox="1">
          <a:spLocks noChangeArrowheads="1"/>
        </xdr:cNvSpPr>
      </xdr:nvSpPr>
      <xdr:spPr bwMode="auto">
        <a:xfrm>
          <a:off x="466725" y="6324600"/>
          <a:ext cx="2343150" cy="6762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32004" rIns="36576" bIns="32004" anchor="ctr" upright="1"/>
        <a:lstStyle/>
        <a:p>
          <a:pPr algn="r" rtl="0">
            <a:defRPr sz="1000"/>
          </a:pPr>
          <a:r>
            <a:rPr lang="de-DE" sz="1300" b="0" i="0" u="none" strike="noStrike" baseline="0">
              <a:solidFill>
                <a:srgbClr val="989898"/>
              </a:solidFill>
              <a:latin typeface="Calibri"/>
              <a:cs typeface="Calibri"/>
            </a:rPr>
            <a:t>Category Arrivals/Departures</a:t>
          </a:r>
        </a:p>
      </xdr:txBody>
    </xdr:sp>
    <xdr:clientData/>
  </xdr:twoCellAnchor>
  <xdr:twoCellAnchor>
    <xdr:from>
      <xdr:col>1</xdr:col>
      <xdr:colOff>6924675</xdr:colOff>
      <xdr:row>8</xdr:row>
      <xdr:rowOff>0</xdr:rowOff>
    </xdr:from>
    <xdr:to>
      <xdr:col>1</xdr:col>
      <xdr:colOff>8010525</xdr:colOff>
      <xdr:row>8</xdr:row>
      <xdr:rowOff>342900</xdr:rowOff>
    </xdr:to>
    <xdr:sp macro="" textlink="">
      <xdr:nvSpPr>
        <xdr:cNvPr id="5733" name="tbPercentChange">
          <a:extLst>
            <a:ext uri="{FF2B5EF4-FFF2-40B4-BE49-F238E27FC236}">
              <a16:creationId xmlns:a16="http://schemas.microsoft.com/office/drawing/2014/main" id="{00000000-0008-0000-0100-000065160000}"/>
            </a:ext>
          </a:extLst>
        </xdr:cNvPr>
        <xdr:cNvSpPr txBox="1">
          <a:spLocks noChangeArrowheads="1"/>
        </xdr:cNvSpPr>
      </xdr:nvSpPr>
      <xdr:spPr bwMode="auto">
        <a:xfrm>
          <a:off x="7381875" y="2933700"/>
          <a:ext cx="1085850" cy="3429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36576" rIns="36576" bIns="36576" anchor="ctr" upright="1"/>
        <a:lstStyle/>
        <a:p>
          <a:pPr algn="ctr" rtl="0">
            <a:defRPr sz="1000"/>
          </a:pPr>
          <a:r>
            <a:rPr lang="de-DE" sz="1600" b="1" i="0" u="none" strike="noStrike" baseline="0">
              <a:solidFill>
                <a:srgbClr val="5A3459"/>
              </a:solidFill>
              <a:latin typeface="Calibri"/>
              <a:cs typeface="Calibri"/>
            </a:rPr>
            <a:t>% Change</a:t>
          </a:r>
        </a:p>
      </xdr:txBody>
    </xdr:sp>
    <xdr:clientData/>
  </xdr:twoCellAnchor>
  <xdr:twoCellAnchor>
    <xdr:from>
      <xdr:col>1</xdr:col>
      <xdr:colOff>6924675</xdr:colOff>
      <xdr:row>8</xdr:row>
      <xdr:rowOff>342900</xdr:rowOff>
    </xdr:from>
    <xdr:to>
      <xdr:col>1</xdr:col>
      <xdr:colOff>8010525</xdr:colOff>
      <xdr:row>8</xdr:row>
      <xdr:rowOff>685800</xdr:rowOff>
    </xdr:to>
    <xdr:sp macro="" textlink="">
      <xdr:nvSpPr>
        <xdr:cNvPr id="5734" name="tbPercentChangeValue">
          <a:extLst>
            <a:ext uri="{FF2B5EF4-FFF2-40B4-BE49-F238E27FC236}">
              <a16:creationId xmlns:a16="http://schemas.microsoft.com/office/drawing/2014/main" id="{00000000-0008-0000-0100-000066160000}"/>
            </a:ext>
          </a:extLst>
        </xdr:cNvPr>
        <xdr:cNvSpPr txBox="1">
          <a:spLocks noChangeArrowheads="1"/>
        </xdr:cNvSpPr>
      </xdr:nvSpPr>
      <xdr:spPr bwMode="auto">
        <a:xfrm>
          <a:off x="7381875" y="3276600"/>
          <a:ext cx="1085850" cy="3429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36576" rIns="36576" bIns="36576" anchor="ctr" upright="1"/>
        <a:lstStyle/>
        <a:p>
          <a:pPr algn="ctr" rtl="0">
            <a:defRPr sz="1000"/>
          </a:pPr>
          <a:r>
            <a:rPr lang="de-DE" sz="1600" b="1" i="0" u="none" strike="noStrike" baseline="0">
              <a:solidFill>
                <a:srgbClr val="5A3459"/>
              </a:solidFill>
              <a:latin typeface="Calibri"/>
              <a:cs typeface="Calibri"/>
            </a:rPr>
            <a:t>+125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2990850</xdr:colOff>
          <xdr:row>1</xdr:row>
          <xdr:rowOff>76200</xdr:rowOff>
        </xdr:from>
        <xdr:to>
          <xdr:col>4</xdr:col>
          <xdr:colOff>381000</xdr:colOff>
          <xdr:row>2</xdr:row>
          <xdr:rowOff>107950</xdr:rowOff>
        </xdr:to>
        <xdr:sp macro="" textlink="">
          <xdr:nvSpPr>
            <xdr:cNvPr id="102401" name="cbProdukte" hidden="1">
              <a:extLst>
                <a:ext uri="{63B3BB69-23CF-44E3-9099-C40C66FF867C}">
                  <a14:compatExt spid="_x0000_s102401"/>
                </a:ext>
                <a:ext uri="{FF2B5EF4-FFF2-40B4-BE49-F238E27FC236}">
                  <a16:creationId xmlns:a16="http://schemas.microsoft.com/office/drawing/2014/main" id="{00000000-0008-0000-0200-000001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127000</xdr:colOff>
          <xdr:row>1</xdr:row>
          <xdr:rowOff>76200</xdr:rowOff>
        </xdr:from>
        <xdr:to>
          <xdr:col>1</xdr:col>
          <xdr:colOff>1441450</xdr:colOff>
          <xdr:row>4</xdr:row>
          <xdr:rowOff>0</xdr:rowOff>
        </xdr:to>
        <xdr:sp macro="" textlink="">
          <xdr:nvSpPr>
            <xdr:cNvPr id="102402" name="cbStart" hidden="1">
              <a:extLst>
                <a:ext uri="{63B3BB69-23CF-44E3-9099-C40C66FF867C}">
                  <a14:compatExt spid="_x0000_s102402"/>
                </a:ext>
                <a:ext uri="{FF2B5EF4-FFF2-40B4-BE49-F238E27FC236}">
                  <a16:creationId xmlns:a16="http://schemas.microsoft.com/office/drawing/2014/main" id="{00000000-0008-0000-0200-000002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304800</xdr:colOff>
          <xdr:row>1</xdr:row>
          <xdr:rowOff>76200</xdr:rowOff>
        </xdr:from>
        <xdr:to>
          <xdr:col>11</xdr:col>
          <xdr:colOff>190500</xdr:colOff>
          <xdr:row>4</xdr:row>
          <xdr:rowOff>0</xdr:rowOff>
        </xdr:to>
        <xdr:sp macro="" textlink="">
          <xdr:nvSpPr>
            <xdr:cNvPr id="102404" name="cbCpPPT_Default" hidden="1">
              <a:extLst>
                <a:ext uri="{63B3BB69-23CF-44E3-9099-C40C66FF867C}">
                  <a14:compatExt spid="_x0000_s102404"/>
                </a:ext>
                <a:ext uri="{FF2B5EF4-FFF2-40B4-BE49-F238E27FC236}">
                  <a16:creationId xmlns:a16="http://schemas.microsoft.com/office/drawing/2014/main" id="{00000000-0008-0000-0200-000004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304800</xdr:colOff>
          <xdr:row>4</xdr:row>
          <xdr:rowOff>38100</xdr:rowOff>
        </xdr:from>
        <xdr:to>
          <xdr:col>11</xdr:col>
          <xdr:colOff>190500</xdr:colOff>
          <xdr:row>6</xdr:row>
          <xdr:rowOff>38100</xdr:rowOff>
        </xdr:to>
        <xdr:sp macro="" textlink="">
          <xdr:nvSpPr>
            <xdr:cNvPr id="102405" name="cbCpAll2Ppt" hidden="1">
              <a:extLst>
                <a:ext uri="{63B3BB69-23CF-44E3-9099-C40C66FF867C}">
                  <a14:compatExt spid="_x0000_s102405"/>
                </a:ext>
                <a:ext uri="{FF2B5EF4-FFF2-40B4-BE49-F238E27FC236}">
                  <a16:creationId xmlns:a16="http://schemas.microsoft.com/office/drawing/2014/main" id="{00000000-0008-0000-0200-000005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1771650</xdr:colOff>
          <xdr:row>1</xdr:row>
          <xdr:rowOff>76200</xdr:rowOff>
        </xdr:from>
        <xdr:to>
          <xdr:col>2</xdr:col>
          <xdr:colOff>1651000</xdr:colOff>
          <xdr:row>4</xdr:row>
          <xdr:rowOff>0</xdr:rowOff>
        </xdr:to>
        <xdr:sp macro="" textlink="">
          <xdr:nvSpPr>
            <xdr:cNvPr id="102421" name="cbDisplayedProd" hidden="1">
              <a:extLst>
                <a:ext uri="{63B3BB69-23CF-44E3-9099-C40C66FF867C}">
                  <a14:compatExt spid="_x0000_s102421"/>
                </a:ext>
                <a:ext uri="{FF2B5EF4-FFF2-40B4-BE49-F238E27FC236}">
                  <a16:creationId xmlns:a16="http://schemas.microsoft.com/office/drawing/2014/main" id="{00000000-0008-0000-0200-000015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2990850</xdr:colOff>
          <xdr:row>3</xdr:row>
          <xdr:rowOff>0</xdr:rowOff>
        </xdr:from>
        <xdr:to>
          <xdr:col>2</xdr:col>
          <xdr:colOff>4781550</xdr:colOff>
          <xdr:row>4</xdr:row>
          <xdr:rowOff>88900</xdr:rowOff>
        </xdr:to>
        <xdr:sp macro="" textlink="">
          <xdr:nvSpPr>
            <xdr:cNvPr id="102425" name="chkExpIdx" hidden="1">
              <a:extLst>
                <a:ext uri="{63B3BB69-23CF-44E3-9099-C40C66FF867C}">
                  <a14:compatExt spid="_x0000_s102425"/>
                </a:ext>
                <a:ext uri="{FF2B5EF4-FFF2-40B4-BE49-F238E27FC236}">
                  <a16:creationId xmlns:a16="http://schemas.microsoft.com/office/drawing/2014/main" id="{00000000-0008-0000-0200-000019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6</xdr:row>
          <xdr:rowOff>133350</xdr:rowOff>
        </xdr:from>
        <xdr:to>
          <xdr:col>11</xdr:col>
          <xdr:colOff>133350</xdr:colOff>
          <xdr:row>7</xdr:row>
          <xdr:rowOff>190500</xdr:rowOff>
        </xdr:to>
        <xdr:sp macro="" textlink="">
          <xdr:nvSpPr>
            <xdr:cNvPr id="102436" name="chkEP2_Comment" hidden="1">
              <a:extLst>
                <a:ext uri="{63B3BB69-23CF-44E3-9099-C40C66FF867C}">
                  <a14:compatExt spid="_x0000_s102436"/>
                </a:ext>
                <a:ext uri="{FF2B5EF4-FFF2-40B4-BE49-F238E27FC236}">
                  <a16:creationId xmlns:a16="http://schemas.microsoft.com/office/drawing/2014/main" id="{00000000-0008-0000-0200-000024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7</xdr:row>
          <xdr:rowOff>190500</xdr:rowOff>
        </xdr:from>
        <xdr:to>
          <xdr:col>11</xdr:col>
          <xdr:colOff>133350</xdr:colOff>
          <xdr:row>7</xdr:row>
          <xdr:rowOff>412750</xdr:rowOff>
        </xdr:to>
        <xdr:sp macro="" textlink="">
          <xdr:nvSpPr>
            <xdr:cNvPr id="102437" name="chkEP2_Description" hidden="1">
              <a:extLst>
                <a:ext uri="{63B3BB69-23CF-44E3-9099-C40C66FF867C}">
                  <a14:compatExt spid="_x0000_s102437"/>
                </a:ext>
                <a:ext uri="{FF2B5EF4-FFF2-40B4-BE49-F238E27FC236}">
                  <a16:creationId xmlns:a16="http://schemas.microsoft.com/office/drawing/2014/main" id="{00000000-0008-0000-0200-000025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2</xdr:col>
      <xdr:colOff>0</xdr:colOff>
      <xdr:row>8</xdr:row>
      <xdr:rowOff>0</xdr:rowOff>
    </xdr:from>
    <xdr:to>
      <xdr:col>3</xdr:col>
      <xdr:colOff>0</xdr:colOff>
      <xdr:row>30</xdr:row>
      <xdr:rowOff>314325</xdr:rowOff>
    </xdr:to>
    <xdr:graphicFrame macro="">
      <xdr:nvGraphicFramePr>
        <xdr:cNvPr id="102420" name="chart_netswitching">
          <a:extLst>
            <a:ext uri="{FF2B5EF4-FFF2-40B4-BE49-F238E27FC236}">
              <a16:creationId xmlns:a16="http://schemas.microsoft.com/office/drawing/2014/main" id="{00000000-0008-0000-0200-00001490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3009900</xdr:colOff>
          <xdr:row>1</xdr:row>
          <xdr:rowOff>76200</xdr:rowOff>
        </xdr:from>
        <xdr:to>
          <xdr:col>3</xdr:col>
          <xdr:colOff>450850</xdr:colOff>
          <xdr:row>2</xdr:row>
          <xdr:rowOff>107950</xdr:rowOff>
        </xdr:to>
        <xdr:sp macro="" textlink="">
          <xdr:nvSpPr>
            <xdr:cNvPr id="105473" name="cbProdukte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03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171450</xdr:colOff>
          <xdr:row>1</xdr:row>
          <xdr:rowOff>76200</xdr:rowOff>
        </xdr:from>
        <xdr:to>
          <xdr:col>1</xdr:col>
          <xdr:colOff>1485900</xdr:colOff>
          <xdr:row>4</xdr:row>
          <xdr:rowOff>0</xdr:rowOff>
        </xdr:to>
        <xdr:sp macro="" textlink="">
          <xdr:nvSpPr>
            <xdr:cNvPr id="105474" name="cbStart" hidden="1">
              <a:extLst>
                <a:ext uri="{63B3BB69-23CF-44E3-9099-C40C66FF867C}">
                  <a14:compatExt spid="_x0000_s105474"/>
                </a:ext>
                <a:ext uri="{FF2B5EF4-FFF2-40B4-BE49-F238E27FC236}">
                  <a16:creationId xmlns:a16="http://schemas.microsoft.com/office/drawing/2014/main" id="{00000000-0008-0000-0300-000002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38100</xdr:colOff>
          <xdr:row>1</xdr:row>
          <xdr:rowOff>76200</xdr:rowOff>
        </xdr:from>
        <xdr:to>
          <xdr:col>10</xdr:col>
          <xdr:colOff>241300</xdr:colOff>
          <xdr:row>4</xdr:row>
          <xdr:rowOff>0</xdr:rowOff>
        </xdr:to>
        <xdr:sp macro="" textlink="">
          <xdr:nvSpPr>
            <xdr:cNvPr id="105475" name="cbCpPPT_Default" hidden="1">
              <a:extLst>
                <a:ext uri="{63B3BB69-23CF-44E3-9099-C40C66FF867C}">
                  <a14:compatExt spid="_x0000_s105475"/>
                </a:ext>
                <a:ext uri="{FF2B5EF4-FFF2-40B4-BE49-F238E27FC236}">
                  <a16:creationId xmlns:a16="http://schemas.microsoft.com/office/drawing/2014/main" id="{00000000-0008-0000-0300-000003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38100</xdr:colOff>
          <xdr:row>4</xdr:row>
          <xdr:rowOff>50800</xdr:rowOff>
        </xdr:from>
        <xdr:to>
          <xdr:col>10</xdr:col>
          <xdr:colOff>241300</xdr:colOff>
          <xdr:row>6</xdr:row>
          <xdr:rowOff>50800</xdr:rowOff>
        </xdr:to>
        <xdr:sp macro="" textlink="">
          <xdr:nvSpPr>
            <xdr:cNvPr id="105476" name="cbCpAll2Ppt" hidden="1">
              <a:extLst>
                <a:ext uri="{63B3BB69-23CF-44E3-9099-C40C66FF867C}">
                  <a14:compatExt spid="_x0000_s105476"/>
                </a:ext>
                <a:ext uri="{FF2B5EF4-FFF2-40B4-BE49-F238E27FC236}">
                  <a16:creationId xmlns:a16="http://schemas.microsoft.com/office/drawing/2014/main" id="{00000000-0008-0000-0300-000004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1771650</xdr:colOff>
          <xdr:row>1</xdr:row>
          <xdr:rowOff>76200</xdr:rowOff>
        </xdr:from>
        <xdr:to>
          <xdr:col>2</xdr:col>
          <xdr:colOff>1651000</xdr:colOff>
          <xdr:row>4</xdr:row>
          <xdr:rowOff>0</xdr:rowOff>
        </xdr:to>
        <xdr:sp macro="" textlink="">
          <xdr:nvSpPr>
            <xdr:cNvPr id="105481" name="cbDisplayedProd" hidden="1">
              <a:extLst>
                <a:ext uri="{63B3BB69-23CF-44E3-9099-C40C66FF867C}">
                  <a14:compatExt spid="_x0000_s105481"/>
                </a:ext>
                <a:ext uri="{FF2B5EF4-FFF2-40B4-BE49-F238E27FC236}">
                  <a16:creationId xmlns:a16="http://schemas.microsoft.com/office/drawing/2014/main" id="{00000000-0008-0000-0300-000009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88900</xdr:colOff>
          <xdr:row>6</xdr:row>
          <xdr:rowOff>127000</xdr:rowOff>
        </xdr:from>
        <xdr:to>
          <xdr:col>10</xdr:col>
          <xdr:colOff>165100</xdr:colOff>
          <xdr:row>7</xdr:row>
          <xdr:rowOff>184150</xdr:rowOff>
        </xdr:to>
        <xdr:sp macro="" textlink="">
          <xdr:nvSpPr>
            <xdr:cNvPr id="105494" name="chkEP3_Comment" hidden="1">
              <a:extLst>
                <a:ext uri="{63B3BB69-23CF-44E3-9099-C40C66FF867C}">
                  <a14:compatExt spid="_x0000_s105494"/>
                </a:ext>
                <a:ext uri="{FF2B5EF4-FFF2-40B4-BE49-F238E27FC236}">
                  <a16:creationId xmlns:a16="http://schemas.microsoft.com/office/drawing/2014/main" id="{00000000-0008-0000-0300-000016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88900</xdr:colOff>
          <xdr:row>7</xdr:row>
          <xdr:rowOff>184150</xdr:rowOff>
        </xdr:from>
        <xdr:to>
          <xdr:col>10</xdr:col>
          <xdr:colOff>165100</xdr:colOff>
          <xdr:row>7</xdr:row>
          <xdr:rowOff>400050</xdr:rowOff>
        </xdr:to>
        <xdr:sp macro="" textlink="">
          <xdr:nvSpPr>
            <xdr:cNvPr id="105495" name="chkEP3_Description" hidden="1">
              <a:extLst>
                <a:ext uri="{63B3BB69-23CF-44E3-9099-C40C66FF867C}">
                  <a14:compatExt spid="_x0000_s105495"/>
                </a:ext>
                <a:ext uri="{FF2B5EF4-FFF2-40B4-BE49-F238E27FC236}">
                  <a16:creationId xmlns:a16="http://schemas.microsoft.com/office/drawing/2014/main" id="{00000000-0008-0000-0300-000017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0</xdr:colOff>
      <xdr:row>7</xdr:row>
      <xdr:rowOff>1485900</xdr:rowOff>
    </xdr:from>
    <xdr:to>
      <xdr:col>3</xdr:col>
      <xdr:colOff>0</xdr:colOff>
      <xdr:row>29</xdr:row>
      <xdr:rowOff>885825</xdr:rowOff>
    </xdr:to>
    <xdr:graphicFrame macro="">
      <xdr:nvGraphicFramePr>
        <xdr:cNvPr id="105480" name="chart_netswitching2">
          <a:extLst>
            <a:ext uri="{FF2B5EF4-FFF2-40B4-BE49-F238E27FC236}">
              <a16:creationId xmlns:a16="http://schemas.microsoft.com/office/drawing/2014/main" id="{00000000-0008-0000-0300-0000089C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133350</xdr:colOff>
          <xdr:row>1</xdr:row>
          <xdr:rowOff>76200</xdr:rowOff>
        </xdr:from>
        <xdr:to>
          <xdr:col>1</xdr:col>
          <xdr:colOff>1447800</xdr:colOff>
          <xdr:row>4</xdr:row>
          <xdr:rowOff>0</xdr:rowOff>
        </xdr:to>
        <xdr:sp macro="" textlink="">
          <xdr:nvSpPr>
            <xdr:cNvPr id="106498" name="cbStart" hidden="1">
              <a:extLst>
                <a:ext uri="{63B3BB69-23CF-44E3-9099-C40C66FF867C}">
                  <a14:compatExt spid="_x0000_s106498"/>
                </a:ext>
                <a:ext uri="{FF2B5EF4-FFF2-40B4-BE49-F238E27FC236}">
                  <a16:creationId xmlns:a16="http://schemas.microsoft.com/office/drawing/2014/main" id="{00000000-0008-0000-0400-000002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260350</xdr:colOff>
          <xdr:row>1</xdr:row>
          <xdr:rowOff>76200</xdr:rowOff>
        </xdr:from>
        <xdr:to>
          <xdr:col>12</xdr:col>
          <xdr:colOff>146050</xdr:colOff>
          <xdr:row>4</xdr:row>
          <xdr:rowOff>0</xdr:rowOff>
        </xdr:to>
        <xdr:sp macro="" textlink="">
          <xdr:nvSpPr>
            <xdr:cNvPr id="106499" name="cbCpPPT_Default" hidden="1">
              <a:extLst>
                <a:ext uri="{63B3BB69-23CF-44E3-9099-C40C66FF867C}">
                  <a14:compatExt spid="_x0000_s106499"/>
                </a:ext>
                <a:ext uri="{FF2B5EF4-FFF2-40B4-BE49-F238E27FC236}">
                  <a16:creationId xmlns:a16="http://schemas.microsoft.com/office/drawing/2014/main" id="{00000000-0008-0000-0400-000003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260350</xdr:colOff>
          <xdr:row>4</xdr:row>
          <xdr:rowOff>31750</xdr:rowOff>
        </xdr:from>
        <xdr:to>
          <xdr:col>12</xdr:col>
          <xdr:colOff>146050</xdr:colOff>
          <xdr:row>6</xdr:row>
          <xdr:rowOff>31750</xdr:rowOff>
        </xdr:to>
        <xdr:sp macro="" textlink="">
          <xdr:nvSpPr>
            <xdr:cNvPr id="106500" name="cbCpAll2Ppt" hidden="1">
              <a:extLst>
                <a:ext uri="{63B3BB69-23CF-44E3-9099-C40C66FF867C}">
                  <a14:compatExt spid="_x0000_s106500"/>
                </a:ext>
                <a:ext uri="{FF2B5EF4-FFF2-40B4-BE49-F238E27FC236}">
                  <a16:creationId xmlns:a16="http://schemas.microsoft.com/office/drawing/2014/main" id="{00000000-0008-0000-0400-000004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1771650</xdr:colOff>
          <xdr:row>1</xdr:row>
          <xdr:rowOff>76200</xdr:rowOff>
        </xdr:from>
        <xdr:to>
          <xdr:col>2</xdr:col>
          <xdr:colOff>1612900</xdr:colOff>
          <xdr:row>4</xdr:row>
          <xdr:rowOff>0</xdr:rowOff>
        </xdr:to>
        <xdr:sp macro="" textlink="">
          <xdr:nvSpPr>
            <xdr:cNvPr id="106505" name="cbDisplayedProd" hidden="1">
              <a:extLst>
                <a:ext uri="{63B3BB69-23CF-44E3-9099-C40C66FF867C}">
                  <a14:compatExt spid="_x0000_s106505"/>
                </a:ext>
                <a:ext uri="{FF2B5EF4-FFF2-40B4-BE49-F238E27FC236}">
                  <a16:creationId xmlns:a16="http://schemas.microsoft.com/office/drawing/2014/main" id="{00000000-0008-0000-0400-000009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1060450</xdr:colOff>
          <xdr:row>1</xdr:row>
          <xdr:rowOff>76200</xdr:rowOff>
        </xdr:from>
        <xdr:to>
          <xdr:col>5</xdr:col>
          <xdr:colOff>355600</xdr:colOff>
          <xdr:row>2</xdr:row>
          <xdr:rowOff>107950</xdr:rowOff>
        </xdr:to>
        <xdr:sp macro="" textlink="">
          <xdr:nvSpPr>
            <xdr:cNvPr id="106497" name="cbProdukte" hidden="1">
              <a:extLst>
                <a:ext uri="{63B3BB69-23CF-44E3-9099-C40C66FF867C}">
                  <a14:compatExt spid="_x0000_s106497"/>
                </a:ext>
                <a:ext uri="{FF2B5EF4-FFF2-40B4-BE49-F238E27FC236}">
                  <a16:creationId xmlns:a16="http://schemas.microsoft.com/office/drawing/2014/main" id="{00000000-0008-0000-0400-000001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</xdr:row>
          <xdr:rowOff>76200</xdr:rowOff>
        </xdr:from>
        <xdr:to>
          <xdr:col>12</xdr:col>
          <xdr:colOff>76200</xdr:colOff>
          <xdr:row>7</xdr:row>
          <xdr:rowOff>133350</xdr:rowOff>
        </xdr:to>
        <xdr:sp macro="" textlink="">
          <xdr:nvSpPr>
            <xdr:cNvPr id="106553" name="chkEP4_Comment" hidden="1">
              <a:extLst>
                <a:ext uri="{63B3BB69-23CF-44E3-9099-C40C66FF867C}">
                  <a14:compatExt spid="_x0000_s106553"/>
                </a:ext>
                <a:ext uri="{FF2B5EF4-FFF2-40B4-BE49-F238E27FC236}">
                  <a16:creationId xmlns:a16="http://schemas.microsoft.com/office/drawing/2014/main" id="{00000000-0008-0000-0400-000039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133350</xdr:rowOff>
        </xdr:from>
        <xdr:to>
          <xdr:col>12</xdr:col>
          <xdr:colOff>76200</xdr:colOff>
          <xdr:row>7</xdr:row>
          <xdr:rowOff>355600</xdr:rowOff>
        </xdr:to>
        <xdr:sp macro="" textlink="">
          <xdr:nvSpPr>
            <xdr:cNvPr id="106554" name="chkEP4_Description" hidden="1">
              <a:extLst>
                <a:ext uri="{63B3BB69-23CF-44E3-9099-C40C66FF867C}">
                  <a14:compatExt spid="_x0000_s106554"/>
                </a:ext>
                <a:ext uri="{FF2B5EF4-FFF2-40B4-BE49-F238E27FC236}">
                  <a16:creationId xmlns:a16="http://schemas.microsoft.com/office/drawing/2014/main" id="{00000000-0008-0000-0400-00003A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914400</xdr:colOff>
      <xdr:row>9</xdr:row>
      <xdr:rowOff>219075</xdr:rowOff>
    </xdr:from>
    <xdr:to>
      <xdr:col>4</xdr:col>
      <xdr:colOff>2533650</xdr:colOff>
      <xdr:row>30</xdr:row>
      <xdr:rowOff>133350</xdr:rowOff>
    </xdr:to>
    <xdr:graphicFrame macro="">
      <xdr:nvGraphicFramePr>
        <xdr:cNvPr id="106504" name="chart_4Switching">
          <a:extLst>
            <a:ext uri="{FF2B5EF4-FFF2-40B4-BE49-F238E27FC236}">
              <a16:creationId xmlns:a16="http://schemas.microsoft.com/office/drawing/2014/main" id="{00000000-0008-0000-0400-000008A0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9</xdr:row>
      <xdr:rowOff>0</xdr:rowOff>
    </xdr:from>
    <xdr:to>
      <xdr:col>4</xdr:col>
      <xdr:colOff>0</xdr:colOff>
      <xdr:row>30</xdr:row>
      <xdr:rowOff>276225</xdr:rowOff>
    </xdr:to>
    <xdr:graphicFrame macro="">
      <xdr:nvGraphicFramePr>
        <xdr:cNvPr id="106508" name="chart_4Source">
          <a:extLst>
            <a:ext uri="{FF2B5EF4-FFF2-40B4-BE49-F238E27FC236}">
              <a16:creationId xmlns:a16="http://schemas.microsoft.com/office/drawing/2014/main" id="{00000000-0008-0000-0400-00000CA0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3009900</xdr:colOff>
          <xdr:row>1</xdr:row>
          <xdr:rowOff>76200</xdr:rowOff>
        </xdr:from>
        <xdr:to>
          <xdr:col>4</xdr:col>
          <xdr:colOff>400050</xdr:colOff>
          <xdr:row>2</xdr:row>
          <xdr:rowOff>107950</xdr:rowOff>
        </xdr:to>
        <xdr:sp macro="" textlink="">
          <xdr:nvSpPr>
            <xdr:cNvPr id="107521" name="cbSort" hidden="1">
              <a:extLst>
                <a:ext uri="{63B3BB69-23CF-44E3-9099-C40C66FF867C}">
                  <a14:compatExt spid="_x0000_s107521"/>
                </a:ext>
                <a:ext uri="{FF2B5EF4-FFF2-40B4-BE49-F238E27FC236}">
                  <a16:creationId xmlns:a16="http://schemas.microsoft.com/office/drawing/2014/main" id="{00000000-0008-0000-0500-000001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184150</xdr:colOff>
          <xdr:row>1</xdr:row>
          <xdr:rowOff>76200</xdr:rowOff>
        </xdr:from>
        <xdr:to>
          <xdr:col>1</xdr:col>
          <xdr:colOff>1498600</xdr:colOff>
          <xdr:row>4</xdr:row>
          <xdr:rowOff>0</xdr:rowOff>
        </xdr:to>
        <xdr:sp macro="" textlink="">
          <xdr:nvSpPr>
            <xdr:cNvPr id="107522" name="cbStart" hidden="1">
              <a:extLst>
                <a:ext uri="{63B3BB69-23CF-44E3-9099-C40C66FF867C}">
                  <a14:compatExt spid="_x0000_s107522"/>
                </a:ext>
                <a:ext uri="{FF2B5EF4-FFF2-40B4-BE49-F238E27FC236}">
                  <a16:creationId xmlns:a16="http://schemas.microsoft.com/office/drawing/2014/main" id="{00000000-0008-0000-0500-000002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304800</xdr:colOff>
          <xdr:row>1</xdr:row>
          <xdr:rowOff>76200</xdr:rowOff>
        </xdr:from>
        <xdr:to>
          <xdr:col>11</xdr:col>
          <xdr:colOff>190500</xdr:colOff>
          <xdr:row>4</xdr:row>
          <xdr:rowOff>0</xdr:rowOff>
        </xdr:to>
        <xdr:sp macro="" textlink="">
          <xdr:nvSpPr>
            <xdr:cNvPr id="107523" name="cbCpPPT_Default" hidden="1">
              <a:extLst>
                <a:ext uri="{63B3BB69-23CF-44E3-9099-C40C66FF867C}">
                  <a14:compatExt spid="_x0000_s107523"/>
                </a:ext>
                <a:ext uri="{FF2B5EF4-FFF2-40B4-BE49-F238E27FC236}">
                  <a16:creationId xmlns:a16="http://schemas.microsoft.com/office/drawing/2014/main" id="{00000000-0008-0000-0500-000003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0</xdr:colOff>
          <xdr:row>4</xdr:row>
          <xdr:rowOff>38100</xdr:rowOff>
        </xdr:from>
        <xdr:to>
          <xdr:col>11</xdr:col>
          <xdr:colOff>203200</xdr:colOff>
          <xdr:row>6</xdr:row>
          <xdr:rowOff>38100</xdr:rowOff>
        </xdr:to>
        <xdr:sp macro="" textlink="">
          <xdr:nvSpPr>
            <xdr:cNvPr id="107524" name="cbCpAll2Ppt" hidden="1">
              <a:extLst>
                <a:ext uri="{63B3BB69-23CF-44E3-9099-C40C66FF867C}">
                  <a14:compatExt spid="_x0000_s107524"/>
                </a:ext>
                <a:ext uri="{FF2B5EF4-FFF2-40B4-BE49-F238E27FC236}">
                  <a16:creationId xmlns:a16="http://schemas.microsoft.com/office/drawing/2014/main" id="{00000000-0008-0000-0500-000004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1771650</xdr:colOff>
          <xdr:row>1</xdr:row>
          <xdr:rowOff>76200</xdr:rowOff>
        </xdr:from>
        <xdr:to>
          <xdr:col>2</xdr:col>
          <xdr:colOff>1651000</xdr:colOff>
          <xdr:row>4</xdr:row>
          <xdr:rowOff>0</xdr:rowOff>
        </xdr:to>
        <xdr:sp macro="" textlink="">
          <xdr:nvSpPr>
            <xdr:cNvPr id="107529" name="cbDisplayedProd" hidden="1">
              <a:extLst>
                <a:ext uri="{63B3BB69-23CF-44E3-9099-C40C66FF867C}">
                  <a14:compatExt spid="_x0000_s107529"/>
                </a:ext>
                <a:ext uri="{FF2B5EF4-FFF2-40B4-BE49-F238E27FC236}">
                  <a16:creationId xmlns:a16="http://schemas.microsoft.com/office/drawing/2014/main" id="{00000000-0008-0000-0500-000009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6</xdr:row>
          <xdr:rowOff>95250</xdr:rowOff>
        </xdr:from>
        <xdr:to>
          <xdr:col>11</xdr:col>
          <xdr:colOff>152400</xdr:colOff>
          <xdr:row>7</xdr:row>
          <xdr:rowOff>203200</xdr:rowOff>
        </xdr:to>
        <xdr:sp macro="" textlink="">
          <xdr:nvSpPr>
            <xdr:cNvPr id="107539" name="chkEP5_Comment" hidden="1">
              <a:extLst>
                <a:ext uri="{63B3BB69-23CF-44E3-9099-C40C66FF867C}">
                  <a14:compatExt spid="_x0000_s107539"/>
                </a:ext>
                <a:ext uri="{FF2B5EF4-FFF2-40B4-BE49-F238E27FC236}">
                  <a16:creationId xmlns:a16="http://schemas.microsoft.com/office/drawing/2014/main" id="{00000000-0008-0000-0500-000013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7</xdr:row>
          <xdr:rowOff>203200</xdr:rowOff>
        </xdr:from>
        <xdr:to>
          <xdr:col>11</xdr:col>
          <xdr:colOff>152400</xdr:colOff>
          <xdr:row>7</xdr:row>
          <xdr:rowOff>419100</xdr:rowOff>
        </xdr:to>
        <xdr:sp macro="" textlink="">
          <xdr:nvSpPr>
            <xdr:cNvPr id="107540" name="chkEP5_Description" hidden="1">
              <a:extLst>
                <a:ext uri="{63B3BB69-23CF-44E3-9099-C40C66FF867C}">
                  <a14:compatExt spid="_x0000_s107540"/>
                </a:ext>
                <a:ext uri="{FF2B5EF4-FFF2-40B4-BE49-F238E27FC236}">
                  <a16:creationId xmlns:a16="http://schemas.microsoft.com/office/drawing/2014/main" id="{00000000-0008-0000-0500-000014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7</xdr:row>
      <xdr:rowOff>1438275</xdr:rowOff>
    </xdr:from>
    <xdr:to>
      <xdr:col>3</xdr:col>
      <xdr:colOff>0</xdr:colOff>
      <xdr:row>19</xdr:row>
      <xdr:rowOff>447675</xdr:rowOff>
    </xdr:to>
    <xdr:graphicFrame macro="">
      <xdr:nvGraphicFramePr>
        <xdr:cNvPr id="107528" name="chart_5">
          <a:extLst>
            <a:ext uri="{FF2B5EF4-FFF2-40B4-BE49-F238E27FC236}">
              <a16:creationId xmlns:a16="http://schemas.microsoft.com/office/drawing/2014/main" id="{00000000-0008-0000-0500-000008A4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3009900</xdr:colOff>
          <xdr:row>1</xdr:row>
          <xdr:rowOff>76200</xdr:rowOff>
        </xdr:from>
        <xdr:to>
          <xdr:col>3</xdr:col>
          <xdr:colOff>450850</xdr:colOff>
          <xdr:row>2</xdr:row>
          <xdr:rowOff>107950</xdr:rowOff>
        </xdr:to>
        <xdr:sp macro="" textlink="">
          <xdr:nvSpPr>
            <xdr:cNvPr id="108545" name="cbProdukte" hidden="1">
              <a:extLst>
                <a:ext uri="{63B3BB69-23CF-44E3-9099-C40C66FF867C}">
                  <a14:compatExt spid="_x0000_s108545"/>
                </a:ext>
                <a:ext uri="{FF2B5EF4-FFF2-40B4-BE49-F238E27FC236}">
                  <a16:creationId xmlns:a16="http://schemas.microsoft.com/office/drawing/2014/main" id="{00000000-0008-0000-0600-000001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165100</xdr:colOff>
          <xdr:row>1</xdr:row>
          <xdr:rowOff>76200</xdr:rowOff>
        </xdr:from>
        <xdr:to>
          <xdr:col>1</xdr:col>
          <xdr:colOff>1479550</xdr:colOff>
          <xdr:row>4</xdr:row>
          <xdr:rowOff>0</xdr:rowOff>
        </xdr:to>
        <xdr:sp macro="" textlink="">
          <xdr:nvSpPr>
            <xdr:cNvPr id="108546" name="cbStart" hidden="1">
              <a:extLst>
                <a:ext uri="{63B3BB69-23CF-44E3-9099-C40C66FF867C}">
                  <a14:compatExt spid="_x0000_s108546"/>
                </a:ext>
                <a:ext uri="{FF2B5EF4-FFF2-40B4-BE49-F238E27FC236}">
                  <a16:creationId xmlns:a16="http://schemas.microsoft.com/office/drawing/2014/main" id="{00000000-0008-0000-0600-000002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38100</xdr:colOff>
          <xdr:row>1</xdr:row>
          <xdr:rowOff>76200</xdr:rowOff>
        </xdr:from>
        <xdr:to>
          <xdr:col>10</xdr:col>
          <xdr:colOff>241300</xdr:colOff>
          <xdr:row>4</xdr:row>
          <xdr:rowOff>0</xdr:rowOff>
        </xdr:to>
        <xdr:sp macro="" textlink="">
          <xdr:nvSpPr>
            <xdr:cNvPr id="108547" name="cbCpPPT_Default" hidden="1">
              <a:extLst>
                <a:ext uri="{63B3BB69-23CF-44E3-9099-C40C66FF867C}">
                  <a14:compatExt spid="_x0000_s108547"/>
                </a:ext>
                <a:ext uri="{FF2B5EF4-FFF2-40B4-BE49-F238E27FC236}">
                  <a16:creationId xmlns:a16="http://schemas.microsoft.com/office/drawing/2014/main" id="{00000000-0008-0000-0600-000003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50800</xdr:colOff>
          <xdr:row>4</xdr:row>
          <xdr:rowOff>50800</xdr:rowOff>
        </xdr:from>
        <xdr:to>
          <xdr:col>10</xdr:col>
          <xdr:colOff>247650</xdr:colOff>
          <xdr:row>6</xdr:row>
          <xdr:rowOff>50800</xdr:rowOff>
        </xdr:to>
        <xdr:sp macro="" textlink="">
          <xdr:nvSpPr>
            <xdr:cNvPr id="108548" name="cbCpAll2Ppt" hidden="1">
              <a:extLst>
                <a:ext uri="{63B3BB69-23CF-44E3-9099-C40C66FF867C}">
                  <a14:compatExt spid="_x0000_s108548"/>
                </a:ext>
                <a:ext uri="{FF2B5EF4-FFF2-40B4-BE49-F238E27FC236}">
                  <a16:creationId xmlns:a16="http://schemas.microsoft.com/office/drawing/2014/main" id="{00000000-0008-0000-0600-000004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1771650</xdr:colOff>
          <xdr:row>1</xdr:row>
          <xdr:rowOff>76200</xdr:rowOff>
        </xdr:from>
        <xdr:to>
          <xdr:col>2</xdr:col>
          <xdr:colOff>1651000</xdr:colOff>
          <xdr:row>4</xdr:row>
          <xdr:rowOff>0</xdr:rowOff>
        </xdr:to>
        <xdr:sp macro="" textlink="">
          <xdr:nvSpPr>
            <xdr:cNvPr id="108553" name="cbDisplayedProd" hidden="1">
              <a:extLst>
                <a:ext uri="{63B3BB69-23CF-44E3-9099-C40C66FF867C}">
                  <a14:compatExt spid="_x0000_s108553"/>
                </a:ext>
                <a:ext uri="{FF2B5EF4-FFF2-40B4-BE49-F238E27FC236}">
                  <a16:creationId xmlns:a16="http://schemas.microsoft.com/office/drawing/2014/main" id="{00000000-0008-0000-0600-000009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0</xdr:col>
      <xdr:colOff>66675</xdr:colOff>
      <xdr:row>8</xdr:row>
      <xdr:rowOff>695325</xdr:rowOff>
    </xdr:from>
    <xdr:to>
      <xdr:col>1</xdr:col>
      <xdr:colOff>1905000</xdr:colOff>
      <xdr:row>8</xdr:row>
      <xdr:rowOff>3571875</xdr:rowOff>
    </xdr:to>
    <xdr:pic>
      <xdr:nvPicPr>
        <xdr:cNvPr id="119088" name="Picture 5424">
          <a:extLst>
            <a:ext uri="{FF2B5EF4-FFF2-40B4-BE49-F238E27FC236}">
              <a16:creationId xmlns:a16="http://schemas.microsoft.com/office/drawing/2014/main" id="{00000000-0008-0000-0600-000030D1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3581400"/>
          <a:ext cx="2295525" cy="2876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6</xdr:row>
          <xdr:rowOff>107950</xdr:rowOff>
        </xdr:from>
        <xdr:to>
          <xdr:col>10</xdr:col>
          <xdr:colOff>190500</xdr:colOff>
          <xdr:row>7</xdr:row>
          <xdr:rowOff>165100</xdr:rowOff>
        </xdr:to>
        <xdr:sp macro="" textlink="">
          <xdr:nvSpPr>
            <xdr:cNvPr id="119260" name="chkEP6_Comment" hidden="1">
              <a:extLst>
                <a:ext uri="{63B3BB69-23CF-44E3-9099-C40C66FF867C}">
                  <a14:compatExt spid="_x0000_s119260"/>
                </a:ext>
                <a:ext uri="{FF2B5EF4-FFF2-40B4-BE49-F238E27FC236}">
                  <a16:creationId xmlns:a16="http://schemas.microsoft.com/office/drawing/2014/main" id="{00000000-0008-0000-0600-0000DCD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7</xdr:row>
          <xdr:rowOff>165100</xdr:rowOff>
        </xdr:from>
        <xdr:to>
          <xdr:col>10</xdr:col>
          <xdr:colOff>190500</xdr:colOff>
          <xdr:row>7</xdr:row>
          <xdr:rowOff>381000</xdr:rowOff>
        </xdr:to>
        <xdr:sp macro="" textlink="">
          <xdr:nvSpPr>
            <xdr:cNvPr id="119261" name="chkEP6_Description" hidden="1">
              <a:extLst>
                <a:ext uri="{63B3BB69-23CF-44E3-9099-C40C66FF867C}">
                  <a14:compatExt spid="_x0000_s119261"/>
                </a:ext>
                <a:ext uri="{FF2B5EF4-FFF2-40B4-BE49-F238E27FC236}">
                  <a16:creationId xmlns:a16="http://schemas.microsoft.com/office/drawing/2014/main" id="{00000000-0008-0000-0600-0000DDD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203200</xdr:colOff>
          <xdr:row>1</xdr:row>
          <xdr:rowOff>76200</xdr:rowOff>
        </xdr:from>
        <xdr:to>
          <xdr:col>3</xdr:col>
          <xdr:colOff>298450</xdr:colOff>
          <xdr:row>4</xdr:row>
          <xdr:rowOff>0</xdr:rowOff>
        </xdr:to>
        <xdr:sp macro="" textlink="">
          <xdr:nvSpPr>
            <xdr:cNvPr id="113666" name="cbStart" hidden="1">
              <a:extLst>
                <a:ext uri="{63B3BB69-23CF-44E3-9099-C40C66FF867C}">
                  <a14:compatExt spid="_x0000_s113666"/>
                </a:ext>
                <a:ext uri="{FF2B5EF4-FFF2-40B4-BE49-F238E27FC236}">
                  <a16:creationId xmlns:a16="http://schemas.microsoft.com/office/drawing/2014/main" id="{00000000-0008-0000-0700-00000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88900</xdr:colOff>
          <xdr:row>1</xdr:row>
          <xdr:rowOff>76200</xdr:rowOff>
        </xdr:from>
        <xdr:to>
          <xdr:col>15</xdr:col>
          <xdr:colOff>165100</xdr:colOff>
          <xdr:row>4</xdr:row>
          <xdr:rowOff>0</xdr:rowOff>
        </xdr:to>
        <xdr:sp macro="" textlink="">
          <xdr:nvSpPr>
            <xdr:cNvPr id="113667" name="cbCpPPT_Default" hidden="1">
              <a:extLst>
                <a:ext uri="{63B3BB69-23CF-44E3-9099-C40C66FF867C}">
                  <a14:compatExt spid="_x0000_s113667"/>
                </a:ext>
                <a:ext uri="{FF2B5EF4-FFF2-40B4-BE49-F238E27FC236}">
                  <a16:creationId xmlns:a16="http://schemas.microsoft.com/office/drawing/2014/main" id="{00000000-0008-0000-0700-000003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552450</xdr:colOff>
          <xdr:row>1</xdr:row>
          <xdr:rowOff>76200</xdr:rowOff>
        </xdr:from>
        <xdr:to>
          <xdr:col>5</xdr:col>
          <xdr:colOff>1009650</xdr:colOff>
          <xdr:row>4</xdr:row>
          <xdr:rowOff>0</xdr:rowOff>
        </xdr:to>
        <xdr:sp macro="" textlink="">
          <xdr:nvSpPr>
            <xdr:cNvPr id="113671" name="cbDisplayedProd" hidden="1">
              <a:extLst>
                <a:ext uri="{63B3BB69-23CF-44E3-9099-C40C66FF867C}">
                  <a14:compatExt spid="_x0000_s113671"/>
                </a:ext>
                <a:ext uri="{FF2B5EF4-FFF2-40B4-BE49-F238E27FC236}">
                  <a16:creationId xmlns:a16="http://schemas.microsoft.com/office/drawing/2014/main" id="{00000000-0008-0000-0700-00000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184150</xdr:colOff>
          <xdr:row>4</xdr:row>
          <xdr:rowOff>76200</xdr:rowOff>
        </xdr:from>
        <xdr:to>
          <xdr:col>15</xdr:col>
          <xdr:colOff>133350</xdr:colOff>
          <xdr:row>5</xdr:row>
          <xdr:rowOff>133350</xdr:rowOff>
        </xdr:to>
        <xdr:sp macro="" textlink="">
          <xdr:nvSpPr>
            <xdr:cNvPr id="113676" name="chkEP7_Comment" hidden="1">
              <a:extLst>
                <a:ext uri="{63B3BB69-23CF-44E3-9099-C40C66FF867C}">
                  <a14:compatExt spid="_x0000_s113676"/>
                </a:ext>
                <a:ext uri="{FF2B5EF4-FFF2-40B4-BE49-F238E27FC236}">
                  <a16:creationId xmlns:a16="http://schemas.microsoft.com/office/drawing/2014/main" id="{00000000-0008-0000-0700-00000C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184150</xdr:colOff>
          <xdr:row>5</xdr:row>
          <xdr:rowOff>133350</xdr:rowOff>
        </xdr:from>
        <xdr:to>
          <xdr:col>15</xdr:col>
          <xdr:colOff>133350</xdr:colOff>
          <xdr:row>6</xdr:row>
          <xdr:rowOff>50800</xdr:rowOff>
        </xdr:to>
        <xdr:sp macro="" textlink="">
          <xdr:nvSpPr>
            <xdr:cNvPr id="113677" name="chkEP7_Description" hidden="1">
              <a:extLst>
                <a:ext uri="{63B3BB69-23CF-44E3-9099-C40C66FF867C}">
                  <a14:compatExt spid="_x0000_s113677"/>
                </a:ext>
                <a:ext uri="{FF2B5EF4-FFF2-40B4-BE49-F238E27FC236}">
                  <a16:creationId xmlns:a16="http://schemas.microsoft.com/office/drawing/2014/main" id="{00000000-0008-0000-0700-00000D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247650</xdr:colOff>
      <xdr:row>8</xdr:row>
      <xdr:rowOff>0</xdr:rowOff>
    </xdr:from>
    <xdr:to>
      <xdr:col>12</xdr:col>
      <xdr:colOff>123825</xdr:colOff>
      <xdr:row>9</xdr:row>
      <xdr:rowOff>0</xdr:rowOff>
    </xdr:to>
    <xdr:graphicFrame macro="">
      <xdr:nvGraphicFramePr>
        <xdr:cNvPr id="113670" name="chart_7">
          <a:extLst>
            <a:ext uri="{FF2B5EF4-FFF2-40B4-BE49-F238E27FC236}">
              <a16:creationId xmlns:a16="http://schemas.microsoft.com/office/drawing/2014/main" id="{00000000-0008-0000-0700-000006BC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222250</xdr:colOff>
          <xdr:row>1</xdr:row>
          <xdr:rowOff>76200</xdr:rowOff>
        </xdr:from>
        <xdr:to>
          <xdr:col>1</xdr:col>
          <xdr:colOff>1536700</xdr:colOff>
          <xdr:row>3</xdr:row>
          <xdr:rowOff>165100</xdr:rowOff>
        </xdr:to>
        <xdr:sp macro="" textlink="">
          <xdr:nvSpPr>
            <xdr:cNvPr id="115714" name="cbStart" hidden="1">
              <a:extLst>
                <a:ext uri="{63B3BB69-23CF-44E3-9099-C40C66FF867C}">
                  <a14:compatExt spid="_x0000_s115714"/>
                </a:ext>
                <a:ext uri="{FF2B5EF4-FFF2-40B4-BE49-F238E27FC236}">
                  <a16:creationId xmlns:a16="http://schemas.microsoft.com/office/drawing/2014/main" id="{00000000-0008-0000-0800-000002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4476750</xdr:colOff>
          <xdr:row>1</xdr:row>
          <xdr:rowOff>76200</xdr:rowOff>
        </xdr:from>
        <xdr:to>
          <xdr:col>3</xdr:col>
          <xdr:colOff>12700</xdr:colOff>
          <xdr:row>3</xdr:row>
          <xdr:rowOff>165100</xdr:rowOff>
        </xdr:to>
        <xdr:sp macro="" textlink="">
          <xdr:nvSpPr>
            <xdr:cNvPr id="115715" name="cbCpPPT_Default" hidden="1">
              <a:extLst>
                <a:ext uri="{63B3BB69-23CF-44E3-9099-C40C66FF867C}">
                  <a14:compatExt spid="_x0000_s115715"/>
                </a:ext>
                <a:ext uri="{FF2B5EF4-FFF2-40B4-BE49-F238E27FC236}">
                  <a16:creationId xmlns:a16="http://schemas.microsoft.com/office/drawing/2014/main" id="{00000000-0008-0000-0800-000003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1771650</xdr:colOff>
          <xdr:row>1</xdr:row>
          <xdr:rowOff>76200</xdr:rowOff>
        </xdr:from>
        <xdr:to>
          <xdr:col>2</xdr:col>
          <xdr:colOff>1651000</xdr:colOff>
          <xdr:row>3</xdr:row>
          <xdr:rowOff>165100</xdr:rowOff>
        </xdr:to>
        <xdr:sp macro="" textlink="">
          <xdr:nvSpPr>
            <xdr:cNvPr id="115717" name="cbDisplayedProd" hidden="1">
              <a:extLst>
                <a:ext uri="{63B3BB69-23CF-44E3-9099-C40C66FF867C}">
                  <a14:compatExt spid="_x0000_s115717"/>
                </a:ext>
                <a:ext uri="{FF2B5EF4-FFF2-40B4-BE49-F238E27FC236}">
                  <a16:creationId xmlns:a16="http://schemas.microsoft.com/office/drawing/2014/main" id="{00000000-0008-0000-0800-000005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12700</xdr:colOff>
          <xdr:row>4</xdr:row>
          <xdr:rowOff>184150</xdr:rowOff>
        </xdr:from>
        <xdr:to>
          <xdr:col>9</xdr:col>
          <xdr:colOff>323850</xdr:colOff>
          <xdr:row>6</xdr:row>
          <xdr:rowOff>19050</xdr:rowOff>
        </xdr:to>
        <xdr:sp macro="" textlink="">
          <xdr:nvSpPr>
            <xdr:cNvPr id="116277" name="cmdNoArrows" hidden="1">
              <a:extLst>
                <a:ext uri="{63B3BB69-23CF-44E3-9099-C40C66FF867C}">
                  <a14:compatExt spid="_x0000_s116277"/>
                </a:ext>
                <a:ext uri="{FF2B5EF4-FFF2-40B4-BE49-F238E27FC236}">
                  <a16:creationId xmlns:a16="http://schemas.microsoft.com/office/drawing/2014/main" id="{00000000-0008-0000-0800-000035C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4565650</xdr:colOff>
          <xdr:row>3</xdr:row>
          <xdr:rowOff>222250</xdr:rowOff>
        </xdr:from>
        <xdr:to>
          <xdr:col>2</xdr:col>
          <xdr:colOff>6210300</xdr:colOff>
          <xdr:row>4</xdr:row>
          <xdr:rowOff>127000</xdr:rowOff>
        </xdr:to>
        <xdr:sp macro="" textlink="">
          <xdr:nvSpPr>
            <xdr:cNvPr id="119981" name="chkEP8_Comment" hidden="1">
              <a:extLst>
                <a:ext uri="{63B3BB69-23CF-44E3-9099-C40C66FF867C}">
                  <a14:compatExt spid="_x0000_s119981"/>
                </a:ext>
                <a:ext uri="{FF2B5EF4-FFF2-40B4-BE49-F238E27FC236}">
                  <a16:creationId xmlns:a16="http://schemas.microsoft.com/office/drawing/2014/main" id="{00000000-0008-0000-0800-0000AD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4565650</xdr:colOff>
          <xdr:row>4</xdr:row>
          <xdr:rowOff>127000</xdr:rowOff>
        </xdr:from>
        <xdr:to>
          <xdr:col>2</xdr:col>
          <xdr:colOff>6210300</xdr:colOff>
          <xdr:row>5</xdr:row>
          <xdr:rowOff>152400</xdr:rowOff>
        </xdr:to>
        <xdr:sp macro="" textlink="">
          <xdr:nvSpPr>
            <xdr:cNvPr id="119982" name="chkEP8_Description" hidden="1">
              <a:extLst>
                <a:ext uri="{63B3BB69-23CF-44E3-9099-C40C66FF867C}">
                  <a14:compatExt spid="_x0000_s119982"/>
                </a:ext>
                <a:ext uri="{FF2B5EF4-FFF2-40B4-BE49-F238E27FC236}">
                  <a16:creationId xmlns:a16="http://schemas.microsoft.com/office/drawing/2014/main" id="{00000000-0008-0000-0800-0000AE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47625</xdr:colOff>
      <xdr:row>8</xdr:row>
      <xdr:rowOff>3228975</xdr:rowOff>
    </xdr:from>
    <xdr:to>
      <xdr:col>1</xdr:col>
      <xdr:colOff>2000250</xdr:colOff>
      <xdr:row>8</xdr:row>
      <xdr:rowOff>4457700</xdr:rowOff>
    </xdr:to>
    <xdr:pic>
      <xdr:nvPicPr>
        <xdr:cNvPr id="4291" name="Picture 195">
          <a:extLst>
            <a:ext uri="{FF2B5EF4-FFF2-40B4-BE49-F238E27FC236}">
              <a16:creationId xmlns:a16="http://schemas.microsoft.com/office/drawing/2014/main" id="{00000000-0008-0000-0800-0000C3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4825" y="6267450"/>
          <a:ext cx="1952625" cy="122872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2</xdr:row>
          <xdr:rowOff>19050</xdr:rowOff>
        </xdr:from>
        <xdr:to>
          <xdr:col>2</xdr:col>
          <xdr:colOff>3136900</xdr:colOff>
          <xdr:row>4</xdr:row>
          <xdr:rowOff>133350</xdr:rowOff>
        </xdr:to>
        <xdr:sp macro="" textlink="">
          <xdr:nvSpPr>
            <xdr:cNvPr id="135168" name="cbACEmpty" hidden="1">
              <a:extLst>
                <a:ext uri="{63B3BB69-23CF-44E3-9099-C40C66FF867C}">
                  <a14:compatExt spid="_x0000_s135168"/>
                </a:ext>
                <a:ext uri="{FF2B5EF4-FFF2-40B4-BE49-F238E27FC236}">
                  <a16:creationId xmlns:a16="http://schemas.microsoft.com/office/drawing/2014/main" id="{00000000-0008-0000-0C00-000000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4</xdr:row>
          <xdr:rowOff>152400</xdr:rowOff>
        </xdr:from>
        <xdr:to>
          <xdr:col>2</xdr:col>
          <xdr:colOff>3136900</xdr:colOff>
          <xdr:row>7</xdr:row>
          <xdr:rowOff>107950</xdr:rowOff>
        </xdr:to>
        <xdr:sp macro="" textlink="">
          <xdr:nvSpPr>
            <xdr:cNvPr id="135169" name="cbUnwichtigeBlaetterLoeschen" hidden="1">
              <a:extLst>
                <a:ext uri="{63B3BB69-23CF-44E3-9099-C40C66FF867C}">
                  <a14:compatExt spid="_x0000_s135169"/>
                </a:ext>
                <a:ext uri="{FF2B5EF4-FFF2-40B4-BE49-F238E27FC236}">
                  <a16:creationId xmlns:a16="http://schemas.microsoft.com/office/drawing/2014/main" id="{00000000-0008-0000-0C00-000001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7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24.emf"/><Relationship Id="rId12" Type="http://schemas.openxmlformats.org/officeDocument/2006/relationships/control" Target="../activeX/activeX25.xml"/><Relationship Id="rId17" Type="http://schemas.openxmlformats.org/officeDocument/2006/relationships/image" Target="../media/image29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27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2.xml"/><Relationship Id="rId11" Type="http://schemas.openxmlformats.org/officeDocument/2006/relationships/image" Target="../media/image26.emf"/><Relationship Id="rId5" Type="http://schemas.openxmlformats.org/officeDocument/2006/relationships/image" Target="../media/image23.emf"/><Relationship Id="rId15" Type="http://schemas.openxmlformats.org/officeDocument/2006/relationships/image" Target="../media/image28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25.emf"/><Relationship Id="rId14" Type="http://schemas.openxmlformats.org/officeDocument/2006/relationships/control" Target="../activeX/activeX2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13" Type="http://schemas.openxmlformats.org/officeDocument/2006/relationships/image" Target="../media/image34.emf"/><Relationship Id="rId18" Type="http://schemas.openxmlformats.org/officeDocument/2006/relationships/control" Target="../activeX/activeX35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1.emf"/><Relationship Id="rId12" Type="http://schemas.openxmlformats.org/officeDocument/2006/relationships/control" Target="../activeX/activeX32.xml"/><Relationship Id="rId17" Type="http://schemas.openxmlformats.org/officeDocument/2006/relationships/image" Target="../media/image36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3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9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5" Type="http://schemas.openxmlformats.org/officeDocument/2006/relationships/image" Target="../media/image35.emf"/><Relationship Id="rId10" Type="http://schemas.openxmlformats.org/officeDocument/2006/relationships/control" Target="../activeX/activeX31.xml"/><Relationship Id="rId19" Type="http://schemas.openxmlformats.org/officeDocument/2006/relationships/image" Target="../media/image37.emf"/><Relationship Id="rId4" Type="http://schemas.openxmlformats.org/officeDocument/2006/relationships/control" Target="../activeX/activeX28.xml"/><Relationship Id="rId9" Type="http://schemas.openxmlformats.org/officeDocument/2006/relationships/image" Target="../media/image32.emf"/><Relationship Id="rId14" Type="http://schemas.openxmlformats.org/officeDocument/2006/relationships/control" Target="../activeX/activeX3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8.xml"/><Relationship Id="rId13" Type="http://schemas.openxmlformats.org/officeDocument/2006/relationships/image" Target="../media/image41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39.emf"/><Relationship Id="rId12" Type="http://schemas.openxmlformats.org/officeDocument/2006/relationships/control" Target="../activeX/activeX40.xml"/><Relationship Id="rId17" Type="http://schemas.openxmlformats.org/officeDocument/2006/relationships/image" Target="../media/image43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4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37.xml"/><Relationship Id="rId11" Type="http://schemas.openxmlformats.org/officeDocument/2006/relationships/image" Target="../media/image27.emf"/><Relationship Id="rId5" Type="http://schemas.openxmlformats.org/officeDocument/2006/relationships/image" Target="../media/image38.emf"/><Relationship Id="rId15" Type="http://schemas.openxmlformats.org/officeDocument/2006/relationships/image" Target="../media/image42.emf"/><Relationship Id="rId10" Type="http://schemas.openxmlformats.org/officeDocument/2006/relationships/control" Target="../activeX/activeX39.xml"/><Relationship Id="rId4" Type="http://schemas.openxmlformats.org/officeDocument/2006/relationships/control" Target="../activeX/activeX36.xml"/><Relationship Id="rId9" Type="http://schemas.openxmlformats.org/officeDocument/2006/relationships/image" Target="../media/image40.emf"/><Relationship Id="rId14" Type="http://schemas.openxmlformats.org/officeDocument/2006/relationships/control" Target="../activeX/activeX4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48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45.emf"/><Relationship Id="rId12" Type="http://schemas.openxmlformats.org/officeDocument/2006/relationships/control" Target="../activeX/activeX47.xml"/><Relationship Id="rId17" Type="http://schemas.openxmlformats.org/officeDocument/2006/relationships/image" Target="../media/image50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49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44.xml"/><Relationship Id="rId11" Type="http://schemas.openxmlformats.org/officeDocument/2006/relationships/image" Target="../media/image47.emf"/><Relationship Id="rId5" Type="http://schemas.openxmlformats.org/officeDocument/2006/relationships/image" Target="../media/image44.emf"/><Relationship Id="rId15" Type="http://schemas.openxmlformats.org/officeDocument/2006/relationships/image" Target="../media/image49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46.emf"/><Relationship Id="rId14" Type="http://schemas.openxmlformats.org/officeDocument/2006/relationships/control" Target="../activeX/activeX48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2.xml"/><Relationship Id="rId13" Type="http://schemas.openxmlformats.org/officeDocument/2006/relationships/image" Target="../media/image55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52.emf"/><Relationship Id="rId12" Type="http://schemas.openxmlformats.org/officeDocument/2006/relationships/control" Target="../activeX/activeX54.xml"/><Relationship Id="rId17" Type="http://schemas.openxmlformats.org/officeDocument/2006/relationships/image" Target="../media/image57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5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51.xml"/><Relationship Id="rId11" Type="http://schemas.openxmlformats.org/officeDocument/2006/relationships/image" Target="../media/image54.emf"/><Relationship Id="rId5" Type="http://schemas.openxmlformats.org/officeDocument/2006/relationships/image" Target="../media/image51.emf"/><Relationship Id="rId15" Type="http://schemas.openxmlformats.org/officeDocument/2006/relationships/image" Target="../media/image56.emf"/><Relationship Id="rId10" Type="http://schemas.openxmlformats.org/officeDocument/2006/relationships/control" Target="../activeX/activeX53.xml"/><Relationship Id="rId4" Type="http://schemas.openxmlformats.org/officeDocument/2006/relationships/control" Target="../activeX/activeX50.xml"/><Relationship Id="rId9" Type="http://schemas.openxmlformats.org/officeDocument/2006/relationships/image" Target="../media/image53.emf"/><Relationship Id="rId14" Type="http://schemas.openxmlformats.org/officeDocument/2006/relationships/control" Target="../activeX/activeX5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9.xml"/><Relationship Id="rId13" Type="http://schemas.openxmlformats.org/officeDocument/2006/relationships/image" Target="../media/image62.emf"/><Relationship Id="rId3" Type="http://schemas.openxmlformats.org/officeDocument/2006/relationships/vmlDrawing" Target="../drawings/vmlDrawing7.vml"/><Relationship Id="rId7" Type="http://schemas.openxmlformats.org/officeDocument/2006/relationships/image" Target="../media/image59.emf"/><Relationship Id="rId12" Type="http://schemas.openxmlformats.org/officeDocument/2006/relationships/control" Target="../activeX/activeX61.xml"/><Relationship Id="rId17" Type="http://schemas.openxmlformats.org/officeDocument/2006/relationships/image" Target="../media/image64.emf"/><Relationship Id="rId2" Type="http://schemas.openxmlformats.org/officeDocument/2006/relationships/drawing" Target="../drawings/drawing7.xml"/><Relationship Id="rId16" Type="http://schemas.openxmlformats.org/officeDocument/2006/relationships/control" Target="../activeX/activeX63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58.xml"/><Relationship Id="rId11" Type="http://schemas.openxmlformats.org/officeDocument/2006/relationships/image" Target="../media/image61.emf"/><Relationship Id="rId5" Type="http://schemas.openxmlformats.org/officeDocument/2006/relationships/image" Target="../media/image58.emf"/><Relationship Id="rId15" Type="http://schemas.openxmlformats.org/officeDocument/2006/relationships/image" Target="../media/image63.emf"/><Relationship Id="rId10" Type="http://schemas.openxmlformats.org/officeDocument/2006/relationships/control" Target="../activeX/activeX60.xml"/><Relationship Id="rId4" Type="http://schemas.openxmlformats.org/officeDocument/2006/relationships/control" Target="../activeX/activeX57.xml"/><Relationship Id="rId9" Type="http://schemas.openxmlformats.org/officeDocument/2006/relationships/image" Target="../media/image60.emf"/><Relationship Id="rId14" Type="http://schemas.openxmlformats.org/officeDocument/2006/relationships/control" Target="../activeX/activeX6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6.xml"/><Relationship Id="rId13" Type="http://schemas.openxmlformats.org/officeDocument/2006/relationships/image" Target="../media/image70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67.emf"/><Relationship Id="rId12" Type="http://schemas.openxmlformats.org/officeDocument/2006/relationships/control" Target="../activeX/activeX6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65.xml"/><Relationship Id="rId11" Type="http://schemas.openxmlformats.org/officeDocument/2006/relationships/image" Target="../media/image69.emf"/><Relationship Id="rId5" Type="http://schemas.openxmlformats.org/officeDocument/2006/relationships/image" Target="../media/image66.emf"/><Relationship Id="rId10" Type="http://schemas.openxmlformats.org/officeDocument/2006/relationships/control" Target="../activeX/activeX67.xml"/><Relationship Id="rId4" Type="http://schemas.openxmlformats.org/officeDocument/2006/relationships/control" Target="../activeX/activeX64.xml"/><Relationship Id="rId9" Type="http://schemas.openxmlformats.org/officeDocument/2006/relationships/image" Target="../media/image68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1.xml"/><Relationship Id="rId13" Type="http://schemas.openxmlformats.org/officeDocument/2006/relationships/image" Target="../media/image75.emf"/><Relationship Id="rId3" Type="http://schemas.openxmlformats.org/officeDocument/2006/relationships/vmlDrawing" Target="../drawings/vmlDrawing9.vml"/><Relationship Id="rId7" Type="http://schemas.openxmlformats.org/officeDocument/2006/relationships/image" Target="../media/image72.emf"/><Relationship Id="rId12" Type="http://schemas.openxmlformats.org/officeDocument/2006/relationships/control" Target="../activeX/activeX73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70.xml"/><Relationship Id="rId11" Type="http://schemas.openxmlformats.org/officeDocument/2006/relationships/image" Target="../media/image74.emf"/><Relationship Id="rId5" Type="http://schemas.openxmlformats.org/officeDocument/2006/relationships/image" Target="../media/image71.emf"/><Relationship Id="rId15" Type="http://schemas.openxmlformats.org/officeDocument/2006/relationships/image" Target="../media/image76.emf"/><Relationship Id="rId10" Type="http://schemas.openxmlformats.org/officeDocument/2006/relationships/control" Target="../activeX/activeX72.xml"/><Relationship Id="rId4" Type="http://schemas.openxmlformats.org/officeDocument/2006/relationships/control" Target="../activeX/activeX69.xml"/><Relationship Id="rId9" Type="http://schemas.openxmlformats.org/officeDocument/2006/relationships/image" Target="../media/image73.emf"/><Relationship Id="rId14" Type="http://schemas.openxmlformats.org/officeDocument/2006/relationships/control" Target="../activeX/activeX7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79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76.xml"/><Relationship Id="rId5" Type="http://schemas.openxmlformats.org/officeDocument/2006/relationships/image" Target="../media/image78.emf"/><Relationship Id="rId4" Type="http://schemas.openxmlformats.org/officeDocument/2006/relationships/control" Target="../activeX/activeX7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2">
    <pageSetUpPr fitToPage="1"/>
  </sheetPr>
  <dimension ref="B1:H69"/>
  <sheetViews>
    <sheetView showGridLines="0" tabSelected="1" zoomScaleNormal="100" workbookViewId="0">
      <selection activeCell="C37" sqref="C37"/>
    </sheetView>
  </sheetViews>
  <sheetFormatPr defaultColWidth="11.453125" defaultRowHeight="12.5" x14ac:dyDescent="0.25"/>
  <cols>
    <col min="1" max="1" width="2" style="17" bestFit="1" customWidth="1"/>
    <col min="2" max="3" width="54.81640625" style="17" bestFit="1" customWidth="1"/>
    <col min="4" max="4" width="2.81640625" style="17" bestFit="1" customWidth="1"/>
    <col min="5" max="7" width="10.26953125" style="17" bestFit="1" customWidth="1"/>
    <col min="8" max="256" width="11.453125" style="17" bestFit="1"/>
    <col min="257" max="16384" width="11.453125" style="17"/>
  </cols>
  <sheetData>
    <row r="1" spans="2:7" ht="5.15" customHeight="1" x14ac:dyDescent="0.25"/>
    <row r="2" spans="2:7" ht="34.5" customHeight="1" x14ac:dyDescent="0.65">
      <c r="B2" s="203" t="s">
        <v>0</v>
      </c>
      <c r="C2" s="204"/>
      <c r="E2" s="205"/>
      <c r="F2" s="206"/>
      <c r="G2" s="206"/>
    </row>
    <row r="3" spans="2:7" ht="3" customHeight="1" x14ac:dyDescent="0.25">
      <c r="B3" s="78"/>
      <c r="C3" s="79"/>
      <c r="E3" s="74"/>
      <c r="F3" s="74"/>
      <c r="G3" s="74"/>
    </row>
    <row r="4" spans="2:7" ht="3" customHeight="1" x14ac:dyDescent="0.25">
      <c r="B4" s="78"/>
      <c r="C4" s="79"/>
      <c r="E4" s="74"/>
      <c r="F4" s="74"/>
      <c r="G4" s="74"/>
    </row>
    <row r="5" spans="2:7" s="75" customFormat="1" ht="11.5" x14ac:dyDescent="0.25">
      <c r="B5" s="80" t="s">
        <v>1</v>
      </c>
      <c r="C5" s="81" t="s">
        <v>474</v>
      </c>
      <c r="E5" s="158"/>
      <c r="F5" s="158"/>
      <c r="G5" s="158"/>
    </row>
    <row r="6" spans="2:7" s="75" customFormat="1" ht="11.5" x14ac:dyDescent="0.25">
      <c r="B6" s="80" t="s">
        <v>2</v>
      </c>
      <c r="C6" s="81" t="s">
        <v>963</v>
      </c>
      <c r="E6" s="158"/>
      <c r="F6" s="158"/>
      <c r="G6" s="158"/>
    </row>
    <row r="7" spans="2:7" s="75" customFormat="1" ht="11.5" x14ac:dyDescent="0.25">
      <c r="B7" s="80" t="s">
        <v>3</v>
      </c>
      <c r="C7" s="82" t="s">
        <v>965</v>
      </c>
      <c r="D7" s="75" t="s">
        <v>4</v>
      </c>
      <c r="E7" s="158"/>
      <c r="F7" s="158"/>
      <c r="G7" s="158"/>
    </row>
    <row r="8" spans="2:7" s="75" customFormat="1" ht="11.25" customHeight="1" x14ac:dyDescent="0.25">
      <c r="B8" s="80" t="s">
        <v>5</v>
      </c>
      <c r="C8" s="82" t="s">
        <v>964</v>
      </c>
      <c r="D8" s="75" t="s">
        <v>4</v>
      </c>
      <c r="E8" s="158"/>
      <c r="F8" s="158"/>
      <c r="G8" s="158"/>
    </row>
    <row r="9" spans="2:7" s="75" customFormat="1" ht="11.25" customHeight="1" x14ac:dyDescent="0.25">
      <c r="B9" s="80" t="s">
        <v>6</v>
      </c>
      <c r="C9" s="81" t="s">
        <v>214</v>
      </c>
      <c r="E9" s="158"/>
      <c r="F9" s="158"/>
      <c r="G9" s="158"/>
    </row>
    <row r="10" spans="2:7" s="75" customFormat="1" ht="11.25" customHeight="1" x14ac:dyDescent="0.25">
      <c r="B10" s="80" t="s">
        <v>7</v>
      </c>
      <c r="C10" s="81"/>
      <c r="E10" s="158"/>
      <c r="F10" s="158"/>
      <c r="G10" s="158"/>
    </row>
    <row r="11" spans="2:7" s="75" customFormat="1" ht="11.25" customHeight="1" x14ac:dyDescent="0.25">
      <c r="B11" s="80" t="s">
        <v>8</v>
      </c>
      <c r="C11" s="81"/>
      <c r="E11" s="158"/>
      <c r="F11" s="158"/>
      <c r="G11" s="158"/>
    </row>
    <row r="12" spans="2:7" s="75" customFormat="1" ht="11.25" customHeight="1" x14ac:dyDescent="0.25">
      <c r="B12" s="80" t="s">
        <v>9</v>
      </c>
      <c r="C12" s="81"/>
      <c r="E12" s="158"/>
      <c r="F12" s="158"/>
      <c r="G12" s="158"/>
    </row>
    <row r="13" spans="2:7" ht="11.25" customHeight="1" x14ac:dyDescent="0.25">
      <c r="B13" s="78"/>
      <c r="C13" s="79"/>
      <c r="E13" s="74"/>
      <c r="F13" s="74"/>
      <c r="G13" s="74"/>
    </row>
    <row r="14" spans="2:7" ht="11.25" customHeight="1" x14ac:dyDescent="0.25">
      <c r="B14" s="78"/>
      <c r="C14" s="79"/>
      <c r="E14" s="74"/>
      <c r="F14" s="74"/>
      <c r="G14" s="74"/>
    </row>
    <row r="15" spans="2:7" ht="11.25" customHeight="1" x14ac:dyDescent="0.25">
      <c r="B15" s="78"/>
      <c r="C15" s="79"/>
      <c r="E15" s="74"/>
      <c r="F15" s="74"/>
      <c r="G15" s="74"/>
    </row>
    <row r="16" spans="2:7" ht="12.75" customHeight="1" x14ac:dyDescent="0.25">
      <c r="B16" s="78"/>
      <c r="C16" s="79"/>
      <c r="E16" s="76"/>
      <c r="F16" s="77"/>
      <c r="G16" s="77"/>
    </row>
    <row r="17" spans="2:8" ht="27" customHeight="1" x14ac:dyDescent="0.25">
      <c r="B17" s="78"/>
      <c r="C17" s="79"/>
      <c r="E17" s="76"/>
      <c r="F17" s="77"/>
      <c r="G17" s="77"/>
    </row>
    <row r="18" spans="2:8" ht="12.75" customHeight="1" x14ac:dyDescent="0.25">
      <c r="B18" s="78"/>
      <c r="C18" s="79"/>
    </row>
    <row r="19" spans="2:8" ht="12.75" customHeight="1" x14ac:dyDescent="0.25">
      <c r="B19" s="78"/>
      <c r="C19" s="79"/>
      <c r="E19" s="74"/>
      <c r="F19" s="74"/>
      <c r="G19" s="74"/>
      <c r="H19" s="74"/>
    </row>
    <row r="20" spans="2:8" ht="12.75" customHeight="1" x14ac:dyDescent="0.25">
      <c r="B20" s="78"/>
      <c r="C20" s="79"/>
      <c r="E20" s="74"/>
      <c r="F20" s="74"/>
      <c r="G20" s="74"/>
      <c r="H20" s="74"/>
    </row>
    <row r="21" spans="2:8" ht="12.75" customHeight="1" x14ac:dyDescent="0.25">
      <c r="B21" s="78"/>
      <c r="C21" s="79"/>
      <c r="E21" s="74"/>
      <c r="F21" s="74"/>
      <c r="G21" s="74"/>
      <c r="H21" s="74"/>
    </row>
    <row r="22" spans="2:8" ht="12.75" customHeight="1" x14ac:dyDescent="0.25">
      <c r="B22" s="78"/>
      <c r="C22" s="79"/>
      <c r="E22" s="74"/>
      <c r="F22" s="74"/>
      <c r="G22" s="74"/>
      <c r="H22" s="74"/>
    </row>
    <row r="23" spans="2:8" ht="12.75" customHeight="1" x14ac:dyDescent="0.25">
      <c r="B23" s="78"/>
      <c r="C23" s="79"/>
    </row>
    <row r="24" spans="2:8" ht="12.75" customHeight="1" x14ac:dyDescent="0.25">
      <c r="B24" s="78"/>
      <c r="C24" s="79"/>
      <c r="E24" s="74"/>
      <c r="F24" s="74"/>
      <c r="G24" s="74"/>
    </row>
    <row r="25" spans="2:8" ht="12.75" customHeight="1" x14ac:dyDescent="0.25">
      <c r="B25" s="78"/>
      <c r="C25" s="79"/>
      <c r="E25" s="205"/>
      <c r="F25" s="205"/>
      <c r="G25" s="205"/>
    </row>
    <row r="26" spans="2:8" ht="12.75" customHeight="1" x14ac:dyDescent="0.25">
      <c r="B26" s="78"/>
      <c r="C26" s="79"/>
      <c r="E26" s="76"/>
      <c r="F26" s="77"/>
      <c r="G26" s="77"/>
    </row>
    <row r="27" spans="2:8" ht="12.75" customHeight="1" x14ac:dyDescent="0.25">
      <c r="B27" s="78"/>
      <c r="C27" s="79"/>
      <c r="E27" s="76"/>
      <c r="F27" s="77"/>
      <c r="G27" s="77"/>
    </row>
    <row r="28" spans="2:8" ht="12.75" customHeight="1" x14ac:dyDescent="0.25">
      <c r="B28" s="78"/>
      <c r="C28" s="79"/>
      <c r="E28" s="76"/>
      <c r="F28" s="77"/>
      <c r="G28" s="77"/>
    </row>
    <row r="29" spans="2:8" ht="12.75" customHeight="1" x14ac:dyDescent="0.25">
      <c r="B29" s="78"/>
      <c r="C29" s="79"/>
      <c r="E29" s="74"/>
      <c r="F29" s="74"/>
      <c r="G29" s="74"/>
    </row>
    <row r="30" spans="2:8" ht="18.75" customHeight="1" x14ac:dyDescent="0.25">
      <c r="B30" s="83"/>
      <c r="C30" s="84"/>
      <c r="E30" s="74"/>
      <c r="F30" s="74"/>
      <c r="G30" s="74"/>
    </row>
    <row r="31" spans="2:8" x14ac:dyDescent="0.25">
      <c r="B31" s="155"/>
      <c r="C31" s="155"/>
      <c r="D31" s="74"/>
      <c r="E31" s="74"/>
      <c r="F31" s="74"/>
      <c r="G31" s="74"/>
    </row>
    <row r="32" spans="2:8" x14ac:dyDescent="0.25">
      <c r="B32" s="74"/>
      <c r="C32" s="74"/>
      <c r="D32" s="74"/>
    </row>
    <row r="33" spans="2:4" x14ac:dyDescent="0.25">
      <c r="B33" s="74"/>
      <c r="C33" s="74"/>
      <c r="D33" s="74"/>
    </row>
    <row r="34" spans="2:4" x14ac:dyDescent="0.25">
      <c r="B34" s="74"/>
      <c r="C34" s="74"/>
      <c r="D34" s="74"/>
    </row>
    <row r="35" spans="2:4" x14ac:dyDescent="0.25">
      <c r="B35" s="74"/>
      <c r="C35" s="74"/>
      <c r="D35" s="74"/>
    </row>
    <row r="36" spans="2:4" x14ac:dyDescent="0.25">
      <c r="B36" s="74"/>
      <c r="C36" s="74"/>
      <c r="D36" s="74"/>
    </row>
    <row r="37" spans="2:4" x14ac:dyDescent="0.25">
      <c r="B37" s="74"/>
      <c r="C37" s="74"/>
      <c r="D37" s="74"/>
    </row>
    <row r="38" spans="2:4" x14ac:dyDescent="0.25">
      <c r="B38" s="74"/>
      <c r="C38" s="74"/>
      <c r="D38" s="74"/>
    </row>
    <row r="39" spans="2:4" x14ac:dyDescent="0.25">
      <c r="B39" s="74"/>
      <c r="C39" s="74"/>
      <c r="D39" s="74"/>
    </row>
    <row r="40" spans="2:4" x14ac:dyDescent="0.25">
      <c r="B40" s="74"/>
      <c r="C40" s="74"/>
      <c r="D40" s="74"/>
    </row>
    <row r="41" spans="2:4" x14ac:dyDescent="0.25">
      <c r="B41" s="74"/>
      <c r="C41" s="74"/>
      <c r="D41" s="74"/>
    </row>
    <row r="42" spans="2:4" x14ac:dyDescent="0.25">
      <c r="B42" s="74"/>
      <c r="C42" s="74"/>
      <c r="D42" s="74"/>
    </row>
    <row r="43" spans="2:4" x14ac:dyDescent="0.25">
      <c r="B43" s="74"/>
      <c r="C43" s="74"/>
      <c r="D43" s="74"/>
    </row>
    <row r="44" spans="2:4" x14ac:dyDescent="0.25">
      <c r="B44" s="74"/>
      <c r="C44" s="74"/>
      <c r="D44" s="74"/>
    </row>
    <row r="45" spans="2:4" x14ac:dyDescent="0.25">
      <c r="B45" s="74"/>
      <c r="C45" s="74"/>
      <c r="D45" s="74"/>
    </row>
    <row r="46" spans="2:4" x14ac:dyDescent="0.25">
      <c r="B46" s="74"/>
      <c r="C46" s="74"/>
      <c r="D46" s="74"/>
    </row>
    <row r="47" spans="2:4" x14ac:dyDescent="0.25">
      <c r="B47" s="74"/>
      <c r="C47" s="74"/>
      <c r="D47" s="74"/>
    </row>
    <row r="48" spans="2:4" x14ac:dyDescent="0.25">
      <c r="B48" s="74"/>
      <c r="C48" s="74"/>
      <c r="D48" s="74"/>
    </row>
    <row r="49" spans="2:4" x14ac:dyDescent="0.25">
      <c r="B49" s="74"/>
      <c r="C49" s="74"/>
      <c r="D49" s="74"/>
    </row>
    <row r="50" spans="2:4" x14ac:dyDescent="0.25">
      <c r="B50" s="74"/>
      <c r="C50" s="74"/>
      <c r="D50" s="74"/>
    </row>
    <row r="51" spans="2:4" x14ac:dyDescent="0.25">
      <c r="B51" s="74"/>
      <c r="C51" s="74"/>
      <c r="D51" s="74"/>
    </row>
    <row r="52" spans="2:4" x14ac:dyDescent="0.25">
      <c r="B52" s="74"/>
      <c r="C52" s="74"/>
      <c r="D52" s="74"/>
    </row>
    <row r="53" spans="2:4" x14ac:dyDescent="0.25">
      <c r="B53" s="74"/>
      <c r="C53" s="74"/>
      <c r="D53" s="74"/>
    </row>
    <row r="54" spans="2:4" x14ac:dyDescent="0.25">
      <c r="B54" s="74"/>
      <c r="C54" s="74"/>
      <c r="D54" s="74"/>
    </row>
    <row r="55" spans="2:4" x14ac:dyDescent="0.25">
      <c r="B55" s="74"/>
      <c r="C55" s="74"/>
      <c r="D55" s="74"/>
    </row>
    <row r="56" spans="2:4" x14ac:dyDescent="0.25">
      <c r="B56" s="74"/>
      <c r="C56" s="74"/>
      <c r="D56" s="74"/>
    </row>
    <row r="57" spans="2:4" x14ac:dyDescent="0.25">
      <c r="B57" s="74"/>
      <c r="C57" s="74"/>
      <c r="D57" s="74"/>
    </row>
    <row r="58" spans="2:4" x14ac:dyDescent="0.25">
      <c r="B58" s="74"/>
      <c r="C58" s="74"/>
      <c r="D58" s="74"/>
    </row>
    <row r="59" spans="2:4" x14ac:dyDescent="0.25">
      <c r="B59" s="74"/>
      <c r="C59" s="74"/>
      <c r="D59" s="74"/>
    </row>
    <row r="60" spans="2:4" x14ac:dyDescent="0.25">
      <c r="B60" s="74"/>
      <c r="C60" s="74"/>
      <c r="D60" s="74"/>
    </row>
    <row r="61" spans="2:4" x14ac:dyDescent="0.25">
      <c r="B61" s="74"/>
      <c r="C61" s="74"/>
      <c r="D61" s="74"/>
    </row>
    <row r="62" spans="2:4" x14ac:dyDescent="0.25">
      <c r="B62" s="74"/>
      <c r="C62" s="74"/>
      <c r="D62" s="74"/>
    </row>
    <row r="63" spans="2:4" x14ac:dyDescent="0.25">
      <c r="B63" s="74"/>
      <c r="C63" s="74"/>
      <c r="D63" s="74"/>
    </row>
    <row r="64" spans="2:4" x14ac:dyDescent="0.25">
      <c r="B64" s="74"/>
      <c r="C64" s="74"/>
      <c r="D64" s="74"/>
    </row>
    <row r="65" spans="2:4" x14ac:dyDescent="0.25">
      <c r="B65" s="74"/>
      <c r="C65" s="74"/>
      <c r="D65" s="74"/>
    </row>
    <row r="66" spans="2:4" x14ac:dyDescent="0.25">
      <c r="B66" s="74"/>
      <c r="C66" s="74"/>
      <c r="D66" s="74"/>
    </row>
    <row r="67" spans="2:4" x14ac:dyDescent="0.25">
      <c r="B67" s="74"/>
      <c r="C67" s="74"/>
      <c r="D67" s="74"/>
    </row>
    <row r="68" spans="2:4" x14ac:dyDescent="0.25">
      <c r="B68" s="74"/>
      <c r="C68" s="74"/>
      <c r="D68" s="74"/>
    </row>
    <row r="69" spans="2:4" x14ac:dyDescent="0.25">
      <c r="B69" s="74"/>
      <c r="C69" s="74"/>
      <c r="D69" s="74"/>
    </row>
  </sheetData>
  <mergeCells count="3">
    <mergeCell ref="B2:C2"/>
    <mergeCell ref="E2:G2"/>
    <mergeCell ref="E25:G25"/>
  </mergeCells>
  <phoneticPr fontId="0" type="noConversion"/>
  <pageMargins left="0.78740157499999996" right="0.78740157499999996" top="0.984251969" bottom="0.984251969" header="0.4921259845" footer="0.4921259845"/>
  <pageSetup paperSize="9" scale="85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203" r:id="rId4" name="chkDescription">
          <controlPr defaultSize="0" autoLine="0" autoPict="0" r:id="rId5">
            <anchor moveWithCells="1">
              <from>
                <xdr:col>4</xdr:col>
                <xdr:colOff>222250</xdr:colOff>
                <xdr:row>13</xdr:row>
                <xdr:rowOff>107950</xdr:rowOff>
              </from>
              <to>
                <xdr:col>6</xdr:col>
                <xdr:colOff>527050</xdr:colOff>
                <xdr:row>15</xdr:row>
                <xdr:rowOff>38100</xdr:rowOff>
              </to>
            </anchor>
          </controlPr>
        </control>
      </mc:Choice>
      <mc:Fallback>
        <control shapeId="4203" r:id="rId4" name="chkDescription"/>
      </mc:Fallback>
    </mc:AlternateContent>
    <mc:AlternateContent xmlns:mc="http://schemas.openxmlformats.org/markup-compatibility/2006">
      <mc:Choice Requires="x14">
        <control shapeId="4202" r:id="rId6" name="chkCommentLines">
          <controlPr defaultSize="0" autoLine="0" r:id="rId7">
            <anchor moveWithCells="1">
              <from>
                <xdr:col>4</xdr:col>
                <xdr:colOff>222250</xdr:colOff>
                <xdr:row>12</xdr:row>
                <xdr:rowOff>31750</xdr:rowOff>
              </from>
              <to>
                <xdr:col>6</xdr:col>
                <xdr:colOff>431800</xdr:colOff>
                <xdr:row>13</xdr:row>
                <xdr:rowOff>114300</xdr:rowOff>
              </to>
            </anchor>
          </controlPr>
        </control>
      </mc:Choice>
      <mc:Fallback>
        <control shapeId="4202" r:id="rId6" name="chkCommentLines"/>
      </mc:Fallback>
    </mc:AlternateContent>
    <mc:AlternateContent xmlns:mc="http://schemas.openxmlformats.org/markup-compatibility/2006">
      <mc:Choice Requires="x14">
        <control shapeId="4200" r:id="rId8" name="cbEP_Chart8">
          <controlPr defaultSize="0" print="0" autoLine="0" r:id="rId9">
            <anchor>
              <from>
                <xdr:col>1</xdr:col>
                <xdr:colOff>3517900</xdr:colOff>
                <xdr:row>26</xdr:row>
                <xdr:rowOff>133350</xdr:rowOff>
              </from>
              <to>
                <xdr:col>2</xdr:col>
                <xdr:colOff>1365250</xdr:colOff>
                <xdr:row>29</xdr:row>
                <xdr:rowOff>120650</xdr:rowOff>
              </to>
            </anchor>
          </controlPr>
        </control>
      </mc:Choice>
      <mc:Fallback>
        <control shapeId="4200" r:id="rId8" name="cbEP_Chart8"/>
      </mc:Fallback>
    </mc:AlternateContent>
    <mc:AlternateContent xmlns:mc="http://schemas.openxmlformats.org/markup-compatibility/2006">
      <mc:Choice Requires="x14">
        <control shapeId="4199" r:id="rId10" name="imgEPChart8">
          <controlPr defaultSize="0" print="0" autoLine="0" r:id="rId11">
            <anchor>
              <from>
                <xdr:col>1</xdr:col>
                <xdr:colOff>3517900</xdr:colOff>
                <xdr:row>21</xdr:row>
                <xdr:rowOff>0</xdr:rowOff>
              </from>
              <to>
                <xdr:col>2</xdr:col>
                <xdr:colOff>1352550</xdr:colOff>
                <xdr:row>26</xdr:row>
                <xdr:rowOff>146050</xdr:rowOff>
              </to>
            </anchor>
          </controlPr>
        </control>
      </mc:Choice>
      <mc:Fallback>
        <control shapeId="4199" r:id="rId10" name="imgEPChart8"/>
      </mc:Fallback>
    </mc:AlternateContent>
    <mc:AlternateContent xmlns:mc="http://schemas.openxmlformats.org/markup-compatibility/2006">
      <mc:Choice Requires="x14">
        <control shapeId="4198" r:id="rId12" name="cbEP_Chart7">
          <controlPr defaultSize="0" print="0" autoLine="0" r:id="rId13">
            <anchor>
              <from>
                <xdr:col>1</xdr:col>
                <xdr:colOff>1803400</xdr:colOff>
                <xdr:row>26</xdr:row>
                <xdr:rowOff>133350</xdr:rowOff>
              </from>
              <to>
                <xdr:col>1</xdr:col>
                <xdr:colOff>3479800</xdr:colOff>
                <xdr:row>29</xdr:row>
                <xdr:rowOff>120650</xdr:rowOff>
              </to>
            </anchor>
          </controlPr>
        </control>
      </mc:Choice>
      <mc:Fallback>
        <control shapeId="4198" r:id="rId12" name="cbEP_Chart7"/>
      </mc:Fallback>
    </mc:AlternateContent>
    <mc:AlternateContent xmlns:mc="http://schemas.openxmlformats.org/markup-compatibility/2006">
      <mc:Choice Requires="x14">
        <control shapeId="4197" r:id="rId14" name="imgEPChart7">
          <controlPr defaultSize="0" print="0" autoLine="0" r:id="rId15">
            <anchor>
              <from>
                <xdr:col>1</xdr:col>
                <xdr:colOff>1803400</xdr:colOff>
                <xdr:row>21</xdr:row>
                <xdr:rowOff>0</xdr:rowOff>
              </from>
              <to>
                <xdr:col>1</xdr:col>
                <xdr:colOff>3467100</xdr:colOff>
                <xdr:row>26</xdr:row>
                <xdr:rowOff>146050</xdr:rowOff>
              </to>
            </anchor>
          </controlPr>
        </control>
      </mc:Choice>
      <mc:Fallback>
        <control shapeId="4197" r:id="rId14" name="imgEPChart7"/>
      </mc:Fallback>
    </mc:AlternateContent>
    <mc:AlternateContent xmlns:mc="http://schemas.openxmlformats.org/markup-compatibility/2006">
      <mc:Choice Requires="x14">
        <control shapeId="4196" r:id="rId16" name="cbEP_Chart6">
          <controlPr defaultSize="0" print="0" autoLine="0" r:id="rId17">
            <anchor>
              <from>
                <xdr:col>2</xdr:col>
                <xdr:colOff>1562100</xdr:colOff>
                <xdr:row>26</xdr:row>
                <xdr:rowOff>133350</xdr:rowOff>
              </from>
              <to>
                <xdr:col>2</xdr:col>
                <xdr:colOff>3238500</xdr:colOff>
                <xdr:row>29</xdr:row>
                <xdr:rowOff>120650</xdr:rowOff>
              </to>
            </anchor>
          </controlPr>
        </control>
      </mc:Choice>
      <mc:Fallback>
        <control shapeId="4196" r:id="rId16" name="cbEP_Chart6"/>
      </mc:Fallback>
    </mc:AlternateContent>
    <mc:AlternateContent xmlns:mc="http://schemas.openxmlformats.org/markup-compatibility/2006">
      <mc:Choice Requires="x14">
        <control shapeId="4195" r:id="rId18" name="imgEPChart6">
          <controlPr defaultSize="0" print="0" autoLine="0" r:id="rId19">
            <anchor>
              <from>
                <xdr:col>2</xdr:col>
                <xdr:colOff>1562100</xdr:colOff>
                <xdr:row>21</xdr:row>
                <xdr:rowOff>0</xdr:rowOff>
              </from>
              <to>
                <xdr:col>2</xdr:col>
                <xdr:colOff>3225800</xdr:colOff>
                <xdr:row>26</xdr:row>
                <xdr:rowOff>146050</xdr:rowOff>
              </to>
            </anchor>
          </controlPr>
        </control>
      </mc:Choice>
      <mc:Fallback>
        <control shapeId="4195" r:id="rId18" name="imgEPChart6"/>
      </mc:Fallback>
    </mc:AlternateContent>
    <mc:AlternateContent xmlns:mc="http://schemas.openxmlformats.org/markup-compatibility/2006">
      <mc:Choice Requires="x14">
        <control shapeId="4194" r:id="rId20" name="cbEP_Chart5">
          <controlPr defaultSize="0" print="0" autoLine="0" r:id="rId21">
            <anchor>
              <from>
                <xdr:col>1</xdr:col>
                <xdr:colOff>69850</xdr:colOff>
                <xdr:row>26</xdr:row>
                <xdr:rowOff>133350</xdr:rowOff>
              </from>
              <to>
                <xdr:col>1</xdr:col>
                <xdr:colOff>1746250</xdr:colOff>
                <xdr:row>29</xdr:row>
                <xdr:rowOff>120650</xdr:rowOff>
              </to>
            </anchor>
          </controlPr>
        </control>
      </mc:Choice>
      <mc:Fallback>
        <control shapeId="4194" r:id="rId20" name="cbEP_Chart5"/>
      </mc:Fallback>
    </mc:AlternateContent>
    <mc:AlternateContent xmlns:mc="http://schemas.openxmlformats.org/markup-compatibility/2006">
      <mc:Choice Requires="x14">
        <control shapeId="4193" r:id="rId22" name="imgEPChart5">
          <controlPr defaultSize="0" print="0" autoLine="0" r:id="rId23">
            <anchor>
              <from>
                <xdr:col>1</xdr:col>
                <xdr:colOff>69850</xdr:colOff>
                <xdr:row>21</xdr:row>
                <xdr:rowOff>0</xdr:rowOff>
              </from>
              <to>
                <xdr:col>1</xdr:col>
                <xdr:colOff>1733550</xdr:colOff>
                <xdr:row>26</xdr:row>
                <xdr:rowOff>146050</xdr:rowOff>
              </to>
            </anchor>
          </controlPr>
        </control>
      </mc:Choice>
      <mc:Fallback>
        <control shapeId="4193" r:id="rId22" name="imgEPChart5"/>
      </mc:Fallback>
    </mc:AlternateContent>
    <mc:AlternateContent xmlns:mc="http://schemas.openxmlformats.org/markup-compatibility/2006">
      <mc:Choice Requires="x14">
        <control shapeId="4192" r:id="rId24" name="cbEP_Chart4">
          <controlPr defaultSize="0" print="0" autoLine="0" r:id="rId25">
            <anchor>
              <from>
                <xdr:col>1</xdr:col>
                <xdr:colOff>1803400</xdr:colOff>
                <xdr:row>17</xdr:row>
                <xdr:rowOff>95250</xdr:rowOff>
              </from>
              <to>
                <xdr:col>1</xdr:col>
                <xdr:colOff>3479800</xdr:colOff>
                <xdr:row>20</xdr:row>
                <xdr:rowOff>82550</xdr:rowOff>
              </to>
            </anchor>
          </controlPr>
        </control>
      </mc:Choice>
      <mc:Fallback>
        <control shapeId="4192" r:id="rId24" name="cbEP_Chart4"/>
      </mc:Fallback>
    </mc:AlternateContent>
    <mc:AlternateContent xmlns:mc="http://schemas.openxmlformats.org/markup-compatibility/2006">
      <mc:Choice Requires="x14">
        <control shapeId="4191" r:id="rId26" name="imgEPChart4">
          <controlPr defaultSize="0" print="0" autoLine="0" r:id="rId27">
            <anchor>
              <from>
                <xdr:col>1</xdr:col>
                <xdr:colOff>1790700</xdr:colOff>
                <xdr:row>12</xdr:row>
                <xdr:rowOff>76200</xdr:rowOff>
              </from>
              <to>
                <xdr:col>1</xdr:col>
                <xdr:colOff>3454400</xdr:colOff>
                <xdr:row>17</xdr:row>
                <xdr:rowOff>95250</xdr:rowOff>
              </to>
            </anchor>
          </controlPr>
        </control>
      </mc:Choice>
      <mc:Fallback>
        <control shapeId="4191" r:id="rId26" name="imgEPChart4"/>
      </mc:Fallback>
    </mc:AlternateContent>
    <mc:AlternateContent xmlns:mc="http://schemas.openxmlformats.org/markup-compatibility/2006">
      <mc:Choice Requires="x14">
        <control shapeId="4190" r:id="rId28" name="cbEP_Chart3">
          <controlPr defaultSize="0" print="0" autoLine="0" r:id="rId29">
            <anchor>
              <from>
                <xdr:col>2</xdr:col>
                <xdr:colOff>1562100</xdr:colOff>
                <xdr:row>17</xdr:row>
                <xdr:rowOff>95250</xdr:rowOff>
              </from>
              <to>
                <xdr:col>2</xdr:col>
                <xdr:colOff>3238500</xdr:colOff>
                <xdr:row>20</xdr:row>
                <xdr:rowOff>82550</xdr:rowOff>
              </to>
            </anchor>
          </controlPr>
        </control>
      </mc:Choice>
      <mc:Fallback>
        <control shapeId="4190" r:id="rId28" name="cbEP_Chart3"/>
      </mc:Fallback>
    </mc:AlternateContent>
    <mc:AlternateContent xmlns:mc="http://schemas.openxmlformats.org/markup-compatibility/2006">
      <mc:Choice Requires="x14">
        <control shapeId="4189" r:id="rId30" name="imgEPChart3">
          <controlPr defaultSize="0" print="0" autoLine="0" r:id="rId31">
            <anchor>
              <from>
                <xdr:col>2</xdr:col>
                <xdr:colOff>1555750</xdr:colOff>
                <xdr:row>12</xdr:row>
                <xdr:rowOff>76200</xdr:rowOff>
              </from>
              <to>
                <xdr:col>2</xdr:col>
                <xdr:colOff>3219450</xdr:colOff>
                <xdr:row>17</xdr:row>
                <xdr:rowOff>95250</xdr:rowOff>
              </to>
            </anchor>
          </controlPr>
        </control>
      </mc:Choice>
      <mc:Fallback>
        <control shapeId="4189" r:id="rId30" name="imgEPChart3"/>
      </mc:Fallback>
    </mc:AlternateContent>
    <mc:AlternateContent xmlns:mc="http://schemas.openxmlformats.org/markup-compatibility/2006">
      <mc:Choice Requires="x14">
        <control shapeId="4188" r:id="rId32" name="cbEP_Chart2">
          <controlPr defaultSize="0" print="0" autoLine="0" r:id="rId33">
            <anchor>
              <from>
                <xdr:col>1</xdr:col>
                <xdr:colOff>3517900</xdr:colOff>
                <xdr:row>17</xdr:row>
                <xdr:rowOff>95250</xdr:rowOff>
              </from>
              <to>
                <xdr:col>2</xdr:col>
                <xdr:colOff>1365250</xdr:colOff>
                <xdr:row>20</xdr:row>
                <xdr:rowOff>82550</xdr:rowOff>
              </to>
            </anchor>
          </controlPr>
        </control>
      </mc:Choice>
      <mc:Fallback>
        <control shapeId="4188" r:id="rId32" name="cbEP_Chart2"/>
      </mc:Fallback>
    </mc:AlternateContent>
    <mc:AlternateContent xmlns:mc="http://schemas.openxmlformats.org/markup-compatibility/2006">
      <mc:Choice Requires="x14">
        <control shapeId="4187" r:id="rId34" name="imgEPChart2">
          <controlPr defaultSize="0" print="0" autoLine="0" r:id="rId35">
            <anchor>
              <from>
                <xdr:col>1</xdr:col>
                <xdr:colOff>3505200</xdr:colOff>
                <xdr:row>12</xdr:row>
                <xdr:rowOff>76200</xdr:rowOff>
              </from>
              <to>
                <xdr:col>2</xdr:col>
                <xdr:colOff>1339850</xdr:colOff>
                <xdr:row>17</xdr:row>
                <xdr:rowOff>95250</xdr:rowOff>
              </to>
            </anchor>
          </controlPr>
        </control>
      </mc:Choice>
      <mc:Fallback>
        <control shapeId="4187" r:id="rId34" name="imgEPChart2"/>
      </mc:Fallback>
    </mc:AlternateContent>
    <mc:AlternateContent xmlns:mc="http://schemas.openxmlformats.org/markup-compatibility/2006">
      <mc:Choice Requires="x14">
        <control shapeId="1035" r:id="rId36" name="cbUebersetzung">
          <controlPr defaultSize="0" autoLine="0" r:id="rId37">
            <anchor moveWithCells="1">
              <from>
                <xdr:col>4</xdr:col>
                <xdr:colOff>38100</xdr:colOff>
                <xdr:row>7</xdr:row>
                <xdr:rowOff>69850</xdr:rowOff>
              </from>
              <to>
                <xdr:col>6</xdr:col>
                <xdr:colOff>584200</xdr:colOff>
                <xdr:row>10</xdr:row>
                <xdr:rowOff>82550</xdr:rowOff>
              </to>
            </anchor>
          </controlPr>
        </control>
      </mc:Choice>
      <mc:Fallback>
        <control shapeId="1035" r:id="rId36" name="cbUebersetzung"/>
      </mc:Fallback>
    </mc:AlternateContent>
    <mc:AlternateContent xmlns:mc="http://schemas.openxmlformats.org/markup-compatibility/2006">
      <mc:Choice Requires="x14">
        <control shapeId="1031" r:id="rId38" name="cbEP_Chart1">
          <controlPr defaultSize="0" print="0" autoLine="0" r:id="rId39">
            <anchor>
              <from>
                <xdr:col>1</xdr:col>
                <xdr:colOff>69850</xdr:colOff>
                <xdr:row>17</xdr:row>
                <xdr:rowOff>95250</xdr:rowOff>
              </from>
              <to>
                <xdr:col>1</xdr:col>
                <xdr:colOff>1746250</xdr:colOff>
                <xdr:row>20</xdr:row>
                <xdr:rowOff>82550</xdr:rowOff>
              </to>
            </anchor>
          </controlPr>
        </control>
      </mc:Choice>
      <mc:Fallback>
        <control shapeId="1031" r:id="rId38" name="cbEP_Chart1"/>
      </mc:Fallback>
    </mc:AlternateContent>
    <mc:AlternateContent xmlns:mc="http://schemas.openxmlformats.org/markup-compatibility/2006">
      <mc:Choice Requires="x14">
        <control shapeId="1029" r:id="rId40" name="cbLaden">
          <controlPr defaultSize="0" autoLine="0" r:id="rId41">
            <anchor moveWithCells="1">
              <from>
                <xdr:col>4</xdr:col>
                <xdr:colOff>38100</xdr:colOff>
                <xdr:row>2</xdr:row>
                <xdr:rowOff>31750</xdr:rowOff>
              </from>
              <to>
                <xdr:col>6</xdr:col>
                <xdr:colOff>584200</xdr:colOff>
                <xdr:row>6</xdr:row>
                <xdr:rowOff>95250</xdr:rowOff>
              </to>
            </anchor>
          </controlPr>
        </control>
      </mc:Choice>
      <mc:Fallback>
        <control shapeId="1029" r:id="rId40" name="cbLaden"/>
      </mc:Fallback>
    </mc:AlternateContent>
    <mc:AlternateContent xmlns:mc="http://schemas.openxmlformats.org/markup-compatibility/2006">
      <mc:Choice Requires="x14">
        <control shapeId="1026" r:id="rId42" name="imgEPChart1">
          <controlPr defaultSize="0" print="0" autoLine="0" r:id="rId43">
            <anchor>
              <from>
                <xdr:col>1</xdr:col>
                <xdr:colOff>57150</xdr:colOff>
                <xdr:row>12</xdr:row>
                <xdr:rowOff>76200</xdr:rowOff>
              </from>
              <to>
                <xdr:col>1</xdr:col>
                <xdr:colOff>1733550</xdr:colOff>
                <xdr:row>17</xdr:row>
                <xdr:rowOff>95250</xdr:rowOff>
              </to>
            </anchor>
          </controlPr>
        </control>
      </mc:Choice>
      <mc:Fallback>
        <control shapeId="1026" r:id="rId42" name="imgEPChart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8">
    <pageSetUpPr fitToPage="1"/>
  </sheetPr>
  <dimension ref="A1:BG40"/>
  <sheetViews>
    <sheetView showGridLines="0" zoomScaleNormal="100" workbookViewId="0"/>
  </sheetViews>
  <sheetFormatPr defaultColWidth="11.453125" defaultRowHeight="12.5" x14ac:dyDescent="0.25"/>
  <cols>
    <col min="1" max="1" width="6.81640625" style="8" customWidth="1"/>
    <col min="2" max="2" width="123" style="8" customWidth="1"/>
    <col min="3" max="3" width="7.453125" style="8" customWidth="1"/>
    <col min="4" max="4" width="10.7265625" style="8" bestFit="1" customWidth="1"/>
    <col min="5" max="14" width="4.7265625" style="8" bestFit="1" customWidth="1"/>
    <col min="15" max="15" width="9.81640625" style="8" bestFit="1" customWidth="1"/>
    <col min="16" max="29" width="4.7265625" style="8" bestFit="1" customWidth="1"/>
    <col min="30" max="30" width="2.453125" style="8" bestFit="1" customWidth="1"/>
    <col min="31" max="44" width="4.7265625" style="8" bestFit="1" customWidth="1"/>
    <col min="45" max="45" width="5.7265625" style="65" bestFit="1" customWidth="1"/>
    <col min="46" max="46" width="7.81640625" style="65" bestFit="1" customWidth="1"/>
    <col min="47" max="47" width="13" style="66" bestFit="1" customWidth="1"/>
    <col min="48" max="48" width="15.453125" style="66" bestFit="1" customWidth="1"/>
    <col min="49" max="49" width="14.54296875" style="66" bestFit="1" customWidth="1"/>
    <col min="50" max="50" width="9.453125" style="66" bestFit="1" customWidth="1"/>
    <col min="51" max="52" width="9.17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57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x14ac:dyDescent="0.25">
      <c r="A4" s="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ht="16.5" x14ac:dyDescent="0.3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156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24" customHeight="1" x14ac:dyDescent="0.25">
      <c r="A6" s="8"/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10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  <c r="AT6" s="8"/>
      <c r="AU6" s="8"/>
      <c r="AV6" s="8"/>
    </row>
    <row r="7" spans="1:59" s="60" customFormat="1" x14ac:dyDescent="0.25">
      <c r="A7" s="11"/>
      <c r="B7" s="61"/>
      <c r="C7" s="61"/>
      <c r="D7" s="61"/>
      <c r="E7" s="61"/>
      <c r="F7" s="61"/>
      <c r="G7" s="61"/>
      <c r="H7" s="58"/>
      <c r="I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10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  <c r="AT7" s="11"/>
      <c r="AU7" s="11"/>
      <c r="AV7" s="11"/>
    </row>
    <row r="8" spans="1:59" s="60" customFormat="1" ht="120" customHeight="1" x14ac:dyDescent="0.25">
      <c r="A8" s="61"/>
      <c r="B8" s="61"/>
      <c r="C8" s="61"/>
      <c r="D8" s="6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11"/>
      <c r="AU8" s="11"/>
      <c r="AV8" s="69"/>
    </row>
    <row r="9" spans="1:59" s="60" customFormat="1" ht="360" customHeight="1" x14ac:dyDescent="0.25">
      <c r="A9" s="61"/>
      <c r="B9" s="61"/>
      <c r="C9" s="61"/>
      <c r="D9" s="61"/>
      <c r="E9" s="61"/>
      <c r="F9" s="61"/>
      <c r="G9" s="61"/>
      <c r="H9" s="58"/>
      <c r="I9" s="58"/>
      <c r="J9" s="58"/>
      <c r="K9" s="58"/>
      <c r="L9" s="58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7"/>
      <c r="AR9" s="67"/>
      <c r="AS9" s="62"/>
      <c r="AT9" s="11"/>
      <c r="AU9" s="11"/>
      <c r="AX9" s="11"/>
      <c r="AY9" s="11"/>
      <c r="AZ9" s="11"/>
      <c r="BA9" s="62"/>
      <c r="BB9" s="62"/>
      <c r="BC9" s="8"/>
      <c r="BD9" s="65"/>
      <c r="BE9" s="65"/>
      <c r="BF9" s="65"/>
      <c r="BG9" s="65"/>
    </row>
    <row r="10" spans="1:59" s="60" customFormat="1" ht="72.75" customHeight="1" x14ac:dyDescent="0.25">
      <c r="A10" s="61"/>
      <c r="B10" s="61"/>
      <c r="C10" s="61"/>
      <c r="D10" s="61"/>
      <c r="E10" s="61"/>
      <c r="F10" s="61"/>
      <c r="G10" s="61"/>
      <c r="H10" s="58"/>
      <c r="I10" s="58"/>
      <c r="J10" s="58"/>
      <c r="K10" s="58"/>
      <c r="L10" s="58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7"/>
      <c r="AR10" s="67"/>
      <c r="AS10" s="62"/>
      <c r="AT10" s="11"/>
      <c r="AU10" s="11"/>
      <c r="AV10" s="11"/>
      <c r="AW10" s="11"/>
      <c r="AX10" s="11"/>
      <c r="AY10" s="11"/>
      <c r="AZ10" s="11"/>
      <c r="BA10" s="62"/>
      <c r="BB10" s="62"/>
      <c r="BC10" s="8"/>
      <c r="BD10" s="65"/>
      <c r="BE10" s="65"/>
      <c r="BF10" s="65"/>
      <c r="BG10" s="65"/>
    </row>
    <row r="11" spans="1:59" s="60" customFormat="1" ht="15" customHeight="1" x14ac:dyDescent="0.25">
      <c r="A11" s="61"/>
      <c r="B11" s="61"/>
      <c r="C11" s="61"/>
      <c r="D11" s="61"/>
      <c r="E11" s="61"/>
      <c r="F11" s="61"/>
      <c r="G11" s="61"/>
      <c r="H11" s="58"/>
      <c r="I11" s="58"/>
      <c r="J11" s="58"/>
      <c r="K11" s="58"/>
      <c r="L11" s="58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7"/>
      <c r="AR11" s="67"/>
      <c r="AS11" s="62"/>
      <c r="AT11" s="11"/>
      <c r="AU11" s="11"/>
      <c r="AW11" s="69"/>
      <c r="AY11" s="69"/>
      <c r="BA11" s="62"/>
      <c r="BB11" s="62"/>
      <c r="BC11" s="8"/>
      <c r="BD11" s="65"/>
      <c r="BE11" s="65"/>
      <c r="BF11" s="65"/>
      <c r="BG11" s="65"/>
    </row>
    <row r="12" spans="1:59" s="60" customFormat="1" x14ac:dyDescent="0.25">
      <c r="A12" s="11"/>
      <c r="B12" s="61"/>
      <c r="C12" s="61"/>
      <c r="D12" s="61"/>
      <c r="E12" s="61"/>
      <c r="F12" s="61"/>
      <c r="G12" s="61"/>
      <c r="H12" s="58"/>
      <c r="I12" s="58"/>
      <c r="J12" s="58"/>
      <c r="K12" s="58"/>
      <c r="L12" s="58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7"/>
      <c r="AR12" s="67"/>
      <c r="AS12" s="62"/>
      <c r="AT12" s="11"/>
      <c r="AU12" s="11"/>
      <c r="AV12" s="11"/>
      <c r="AW12" s="11"/>
      <c r="AX12" s="11"/>
      <c r="AY12" s="11"/>
      <c r="AZ12" s="11"/>
      <c r="BA12" s="62"/>
      <c r="BB12" s="62"/>
      <c r="BC12" s="8"/>
      <c r="BD12" s="65"/>
      <c r="BE12" s="65"/>
      <c r="BF12" s="65"/>
      <c r="BG12" s="65"/>
    </row>
    <row r="13" spans="1:59" s="60" customFormat="1" x14ac:dyDescent="0.25">
      <c r="A13" s="11"/>
      <c r="B13" s="61"/>
      <c r="C13" s="61"/>
      <c r="D13" s="61"/>
      <c r="E13" s="61"/>
      <c r="F13" s="61"/>
      <c r="G13" s="61"/>
      <c r="H13" s="58"/>
      <c r="I13" s="58"/>
      <c r="J13" s="58"/>
      <c r="K13" s="58"/>
      <c r="L13" s="58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7"/>
      <c r="AR13" s="67"/>
      <c r="AS13" s="62"/>
      <c r="AT13" s="11"/>
      <c r="AU13" s="11"/>
      <c r="AV13" s="11"/>
      <c r="AW13" s="11"/>
      <c r="AX13" s="11"/>
      <c r="AY13" s="69"/>
      <c r="AZ13" s="69"/>
      <c r="BA13" s="62"/>
      <c r="BB13" s="62"/>
      <c r="BC13" s="8"/>
      <c r="BD13" s="65"/>
      <c r="BE13" s="65"/>
      <c r="BF13" s="65"/>
      <c r="BG13" s="65"/>
    </row>
    <row r="14" spans="1:59" s="60" customFormat="1" x14ac:dyDescent="0.25">
      <c r="A14" s="11"/>
      <c r="B14" s="61"/>
      <c r="C14" s="61"/>
      <c r="D14" s="61"/>
      <c r="E14" s="61"/>
      <c r="F14" s="61"/>
      <c r="G14" s="61"/>
      <c r="H14" s="58"/>
      <c r="I14" s="58"/>
      <c r="J14" s="58"/>
      <c r="K14" s="58"/>
      <c r="L14" s="58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8"/>
      <c r="AR14" s="68"/>
      <c r="AS14" s="62"/>
      <c r="AT14" s="11"/>
      <c r="AU14" s="11"/>
      <c r="AV14" s="11"/>
      <c r="AW14" s="11"/>
      <c r="AX14" s="11"/>
      <c r="AY14" s="11"/>
      <c r="AZ14" s="11"/>
      <c r="BA14" s="62"/>
      <c r="BB14" s="62"/>
      <c r="BC14" s="8"/>
      <c r="BD14" s="65"/>
      <c r="BE14" s="65"/>
      <c r="BF14" s="65"/>
      <c r="BG14" s="65"/>
    </row>
    <row r="15" spans="1:59" s="60" customFormat="1" x14ac:dyDescent="0.25">
      <c r="A15" s="11"/>
      <c r="B15" s="61"/>
      <c r="C15" s="61"/>
      <c r="D15" s="61"/>
      <c r="E15" s="61"/>
      <c r="F15" s="61"/>
      <c r="G15" s="61"/>
      <c r="H15" s="58"/>
      <c r="I15" s="58"/>
      <c r="J15" s="58"/>
      <c r="K15" s="58"/>
      <c r="L15" s="58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8"/>
      <c r="AR15" s="68"/>
      <c r="AS15" s="62"/>
      <c r="AT15" s="11"/>
      <c r="AU15" s="11"/>
      <c r="AV15" s="11"/>
      <c r="AW15" s="11"/>
      <c r="AX15" s="11"/>
      <c r="AY15" s="11"/>
      <c r="AZ15" s="11"/>
      <c r="BA15" s="62"/>
      <c r="BB15" s="62"/>
      <c r="BC15" s="8"/>
      <c r="BD15" s="65"/>
      <c r="BE15" s="65"/>
      <c r="BF15" s="65"/>
      <c r="BG15" s="65"/>
    </row>
    <row r="16" spans="1:59" s="60" customFormat="1" x14ac:dyDescent="0.25">
      <c r="A16" s="11"/>
      <c r="B16" s="61"/>
      <c r="C16" s="61"/>
      <c r="D16" s="61"/>
      <c r="E16" s="61"/>
      <c r="F16" s="61"/>
      <c r="G16" s="61"/>
      <c r="H16" s="58"/>
      <c r="I16" s="58"/>
      <c r="J16" s="58"/>
      <c r="K16" s="58"/>
      <c r="L16" s="58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8"/>
      <c r="AR16" s="68"/>
      <c r="AS16" s="62"/>
      <c r="AT16" s="11"/>
      <c r="AU16" s="11"/>
      <c r="AV16" s="69"/>
      <c r="AW16" s="69"/>
      <c r="AX16" s="11"/>
      <c r="AY16" s="11"/>
      <c r="AZ16" s="11"/>
      <c r="BA16" s="62"/>
      <c r="BB16" s="62"/>
      <c r="BC16" s="8"/>
      <c r="BD16" s="65"/>
      <c r="BE16" s="65"/>
      <c r="BF16" s="65"/>
      <c r="BG16" s="65"/>
    </row>
    <row r="17" spans="1:55" s="60" customFormat="1" x14ac:dyDescent="0.25">
      <c r="A17" s="11"/>
      <c r="B17" s="61"/>
      <c r="C17" s="61"/>
      <c r="D17" s="61"/>
      <c r="E17" s="61"/>
      <c r="F17" s="61"/>
      <c r="G17" s="61"/>
      <c r="H17" s="58"/>
      <c r="I17" s="58"/>
      <c r="J17" s="58"/>
      <c r="K17" s="58"/>
      <c r="L17" s="58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8"/>
      <c r="AR17" s="68"/>
      <c r="AS17" s="62"/>
      <c r="AT17" s="11"/>
      <c r="AU17" s="11"/>
      <c r="AV17" s="11"/>
      <c r="AW17" s="11"/>
      <c r="AX17" s="11"/>
      <c r="AY17" s="11"/>
      <c r="AZ17" s="11"/>
      <c r="BA17" s="62"/>
      <c r="BB17" s="62"/>
      <c r="BC17" s="8"/>
    </row>
    <row r="18" spans="1:55" s="60" customFormat="1" ht="9.75" customHeight="1" x14ac:dyDescent="0.25">
      <c r="A18" s="11"/>
      <c r="B18" s="10"/>
      <c r="C18" s="10"/>
      <c r="D18" s="10"/>
      <c r="E18" s="61"/>
      <c r="F18" s="61"/>
      <c r="G18" s="61"/>
      <c r="H18" s="58"/>
      <c r="I18" s="58"/>
      <c r="J18" s="58"/>
      <c r="K18" s="58"/>
      <c r="L18" s="58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8"/>
      <c r="AR18" s="68"/>
      <c r="AS18" s="62"/>
      <c r="AT18" s="11"/>
      <c r="AU18" s="11"/>
      <c r="AV18" s="69"/>
      <c r="AW18" s="69"/>
      <c r="AX18" s="69"/>
      <c r="AY18" s="69"/>
      <c r="AZ18" s="69"/>
      <c r="BA18" s="62"/>
      <c r="BB18" s="62"/>
      <c r="BC18" s="8"/>
    </row>
    <row r="19" spans="1:55" s="60" customFormat="1" ht="15.75" customHeight="1" x14ac:dyDescent="0.25">
      <c r="A19" s="11"/>
      <c r="B19" s="10"/>
      <c r="C19" s="10"/>
      <c r="D19" s="10"/>
      <c r="E19" s="61"/>
      <c r="F19" s="61"/>
      <c r="G19" s="61"/>
      <c r="H19" s="58"/>
      <c r="I19" s="58"/>
      <c r="J19" s="58"/>
      <c r="K19" s="58"/>
      <c r="L19" s="58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8"/>
      <c r="AR19" s="68"/>
      <c r="AS19" s="62"/>
      <c r="AT19" s="11"/>
      <c r="AU19" s="11"/>
      <c r="AV19" s="69"/>
      <c r="AW19" s="69"/>
      <c r="AX19" s="69"/>
      <c r="AY19" s="69"/>
      <c r="AZ19" s="69"/>
      <c r="BA19" s="62"/>
      <c r="BB19" s="62"/>
      <c r="BC19" s="8"/>
    </row>
    <row r="20" spans="1:55" s="60" customFormat="1" x14ac:dyDescent="0.25">
      <c r="A20" s="11"/>
      <c r="B20" s="61"/>
      <c r="C20" s="61"/>
      <c r="D20" s="61"/>
      <c r="E20" s="61"/>
      <c r="F20" s="61"/>
      <c r="G20" s="61"/>
      <c r="H20" s="58"/>
      <c r="I20" s="58"/>
      <c r="J20" s="58"/>
      <c r="K20" s="58"/>
      <c r="L20" s="58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T20" s="11"/>
      <c r="AU20" s="11"/>
      <c r="AV20" s="11"/>
      <c r="AW20" s="11"/>
      <c r="AX20" s="11"/>
      <c r="AY20" s="11"/>
      <c r="AZ20" s="11"/>
      <c r="BA20" s="62"/>
      <c r="BB20" s="62"/>
      <c r="BC20" s="8"/>
    </row>
    <row r="21" spans="1:55" s="60" customFormat="1" x14ac:dyDescent="0.25">
      <c r="A21" s="11"/>
      <c r="B21" s="61"/>
      <c r="C21" s="61"/>
      <c r="D21" s="61"/>
      <c r="E21" s="61"/>
      <c r="F21" s="61"/>
      <c r="G21" s="61"/>
      <c r="H21" s="58"/>
      <c r="I21" s="58"/>
      <c r="J21" s="58"/>
      <c r="K21" s="58"/>
      <c r="L21" s="58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11"/>
      <c r="AU21" s="11"/>
      <c r="AV21" s="11"/>
      <c r="AW21" s="11"/>
      <c r="AX21" s="11"/>
      <c r="AY21" s="69"/>
      <c r="AZ21" s="69"/>
      <c r="BA21" s="62"/>
      <c r="BB21" s="62"/>
      <c r="BC21" s="8"/>
    </row>
    <row r="22" spans="1:55" s="60" customFormat="1" x14ac:dyDescent="0.25">
      <c r="A22" s="11"/>
      <c r="B22" s="61"/>
      <c r="C22" s="61"/>
      <c r="D22" s="61"/>
      <c r="E22" s="61"/>
      <c r="F22" s="61"/>
      <c r="G22" s="61"/>
      <c r="H22" s="58"/>
      <c r="I22" s="58"/>
      <c r="J22" s="58"/>
      <c r="K22" s="58"/>
      <c r="L22" s="58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11"/>
      <c r="AU22" s="8"/>
      <c r="AV22" s="8"/>
      <c r="AW22" s="8"/>
      <c r="AX22" s="8"/>
      <c r="AY22" s="8"/>
      <c r="AZ22" s="8"/>
      <c r="BA22" s="62"/>
      <c r="BB22" s="62"/>
      <c r="BC22" s="8"/>
    </row>
    <row r="23" spans="1:55" s="60" customFormat="1" x14ac:dyDescent="0.25">
      <c r="A23" s="11"/>
      <c r="B23" s="61"/>
      <c r="C23" s="61"/>
      <c r="D23" s="61"/>
      <c r="E23" s="61"/>
      <c r="F23" s="61"/>
      <c r="G23" s="61"/>
      <c r="H23" s="58"/>
      <c r="I23" s="58"/>
      <c r="J23" s="58"/>
      <c r="K23" s="58"/>
      <c r="L23" s="58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11"/>
      <c r="AU23" s="8"/>
      <c r="AV23" s="8"/>
      <c r="AW23" s="8"/>
      <c r="AX23" s="8"/>
      <c r="AY23" s="8"/>
      <c r="AZ23" s="11" t="s">
        <v>10</v>
      </c>
      <c r="BA23" s="62"/>
      <c r="BB23" s="62"/>
      <c r="BC23" s="8"/>
    </row>
    <row r="24" spans="1:55" s="60" customFormat="1" x14ac:dyDescent="0.25">
      <c r="A24" s="11"/>
      <c r="B24" s="61"/>
      <c r="C24" s="61"/>
      <c r="D24" s="61"/>
      <c r="E24" s="61"/>
      <c r="F24" s="61"/>
      <c r="G24" s="61"/>
      <c r="H24" s="58"/>
      <c r="I24" s="58"/>
      <c r="J24" s="58"/>
      <c r="K24" s="58"/>
      <c r="L24" s="58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11"/>
      <c r="AU24" s="11"/>
      <c r="AV24" s="11"/>
      <c r="AW24" s="11"/>
      <c r="AX24" s="11"/>
      <c r="AY24" s="11"/>
      <c r="AZ24" s="85"/>
      <c r="BA24" s="62"/>
      <c r="BB24" s="62"/>
      <c r="BC24" s="8"/>
    </row>
    <row r="25" spans="1:55" s="60" customFormat="1" x14ac:dyDescent="0.25">
      <c r="A25" s="11"/>
      <c r="B25" s="61"/>
      <c r="C25" s="61"/>
      <c r="D25" s="61"/>
      <c r="E25" s="61"/>
      <c r="F25" s="61"/>
      <c r="G25" s="61"/>
      <c r="H25" s="58"/>
      <c r="I25" s="58"/>
      <c r="J25" s="58"/>
      <c r="K25" s="58"/>
      <c r="L25" s="58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11"/>
      <c r="AU25" s="11"/>
      <c r="AV25" s="69"/>
      <c r="AW25" s="69"/>
      <c r="AX25" s="11"/>
      <c r="AY25" s="11"/>
      <c r="AZ25" s="11"/>
      <c r="BA25" s="62"/>
      <c r="BB25" s="62"/>
      <c r="BC25" s="8"/>
    </row>
    <row r="26" spans="1:55" s="60" customFormat="1" x14ac:dyDescent="0.25">
      <c r="A26" s="11"/>
      <c r="B26" s="61"/>
      <c r="C26" s="61"/>
      <c r="D26" s="61"/>
      <c r="E26" s="61"/>
      <c r="F26" s="61"/>
      <c r="G26" s="61"/>
      <c r="H26" s="58"/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11"/>
      <c r="AU26" s="11" t="s">
        <v>11</v>
      </c>
      <c r="AV26" s="11" t="s">
        <v>12</v>
      </c>
      <c r="AW26" s="60" t="s">
        <v>13</v>
      </c>
      <c r="AX26" s="11" t="s">
        <v>14</v>
      </c>
      <c r="AY26" s="11"/>
      <c r="AZ26" s="11" t="s">
        <v>15</v>
      </c>
      <c r="BA26" s="62"/>
      <c r="BB26" s="62"/>
      <c r="BC26" s="8"/>
    </row>
    <row r="27" spans="1:55" s="60" customFormat="1" x14ac:dyDescent="0.25">
      <c r="A27" s="11"/>
      <c r="B27" s="61"/>
      <c r="C27" s="61"/>
      <c r="D27" s="61"/>
      <c r="E27" s="61"/>
      <c r="F27" s="61"/>
      <c r="G27" s="61"/>
      <c r="H27" s="58"/>
      <c r="I27" s="58"/>
      <c r="J27" s="58"/>
      <c r="K27" s="58"/>
      <c r="L27" s="58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11" t="s">
        <v>16</v>
      </c>
      <c r="AU27" s="86"/>
      <c r="AV27" s="86"/>
      <c r="AW27" s="86"/>
      <c r="AX27" s="86"/>
      <c r="AY27" s="87"/>
      <c r="AZ27" s="86"/>
      <c r="BA27" s="62"/>
      <c r="BB27" s="62"/>
      <c r="BC27" s="8"/>
    </row>
    <row r="28" spans="1:55" s="60" customFormat="1" x14ac:dyDescent="0.25">
      <c r="A28" s="11"/>
      <c r="B28" s="61"/>
      <c r="C28" s="61"/>
      <c r="D28" s="61"/>
      <c r="E28" s="61"/>
      <c r="F28" s="61"/>
      <c r="G28" s="61"/>
      <c r="H28" s="58"/>
      <c r="I28" s="58"/>
      <c r="J28" s="58"/>
      <c r="K28" s="58"/>
      <c r="L28" s="58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11"/>
      <c r="AU28" s="87"/>
      <c r="AV28" s="87"/>
      <c r="AW28" s="87"/>
      <c r="AX28" s="87"/>
      <c r="AY28" s="87"/>
      <c r="AZ28" s="87"/>
      <c r="BA28" s="62"/>
      <c r="BB28" s="62"/>
      <c r="BC28" s="8"/>
    </row>
    <row r="29" spans="1:55" s="60" customFormat="1" x14ac:dyDescent="0.25">
      <c r="A29" s="11"/>
      <c r="B29" s="61"/>
      <c r="C29" s="61"/>
      <c r="D29" s="61"/>
      <c r="E29" s="61"/>
      <c r="F29" s="61"/>
      <c r="G29" s="61"/>
      <c r="H29" s="58"/>
      <c r="I29" s="58"/>
      <c r="J29" s="58"/>
      <c r="K29" s="58"/>
      <c r="L29" s="58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U29" s="87"/>
      <c r="AV29" s="87"/>
      <c r="AW29" s="87"/>
      <c r="AX29" s="87"/>
      <c r="AY29" s="87"/>
      <c r="AZ29" s="87"/>
      <c r="BA29" s="62"/>
      <c r="BB29" s="62"/>
      <c r="BC29" s="8"/>
    </row>
    <row r="30" spans="1:55" s="60" customFormat="1" x14ac:dyDescent="0.25">
      <c r="A30" s="11"/>
      <c r="B30" s="61"/>
      <c r="C30" s="61"/>
      <c r="D30" s="61"/>
      <c r="E30" s="61"/>
      <c r="F30" s="61"/>
      <c r="G30" s="61"/>
      <c r="H30" s="58"/>
      <c r="I30" s="58"/>
      <c r="J30" s="58"/>
      <c r="K30" s="58"/>
      <c r="L30" s="58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11" t="s">
        <v>17</v>
      </c>
      <c r="AU30" s="86" t="str">
        <f>IF(AU27&gt;0.5,AU27,"")</f>
        <v/>
      </c>
      <c r="AV30" s="86" t="str">
        <f>IF(AV27&gt;0.5,AV27,"")</f>
        <v/>
      </c>
      <c r="AW30" s="86" t="str">
        <f>IF(AW27&gt;0.5,AW27,"")</f>
        <v/>
      </c>
      <c r="AX30" s="86" t="str">
        <f>IF(AX27&gt;0.5,AX27,"")</f>
        <v/>
      </c>
      <c r="AY30" s="88"/>
      <c r="AZ30" s="86" t="str">
        <f>IF(AZ27&gt;0.5,AZ27,"")</f>
        <v/>
      </c>
      <c r="BA30" s="62"/>
      <c r="BB30" s="62"/>
      <c r="BC30" s="8"/>
    </row>
    <row r="31" spans="1:55" s="60" customFormat="1" x14ac:dyDescent="0.25">
      <c r="A31" s="11"/>
      <c r="B31" s="61"/>
      <c r="C31" s="61"/>
      <c r="D31" s="61"/>
      <c r="E31" s="61"/>
      <c r="F31" s="61"/>
      <c r="G31" s="61"/>
      <c r="H31" s="58"/>
      <c r="I31" s="58"/>
      <c r="J31" s="58"/>
      <c r="K31" s="58"/>
      <c r="L31" s="58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>
        <f>MIN(AU31:AZ31)</f>
        <v>0</v>
      </c>
      <c r="AT31" s="60" t="s">
        <v>18</v>
      </c>
      <c r="AU31" s="11" t="str">
        <f>IF(AU27&lt;-0.5,AU27,"")</f>
        <v/>
      </c>
      <c r="AV31" s="11" t="str">
        <f>IF(AV27&lt;-0.5,AV27,"")</f>
        <v/>
      </c>
      <c r="AW31" s="11" t="str">
        <f>IF(AW27&lt;-0.5,AW27,"")</f>
        <v/>
      </c>
      <c r="AX31" s="11" t="str">
        <f>IF(AX27&lt;-0.5,AX27,"")</f>
        <v/>
      </c>
      <c r="AY31" s="69"/>
      <c r="AZ31" s="11" t="str">
        <f>IF(AZ27&lt;-0.5,AZ27,"")</f>
        <v/>
      </c>
      <c r="BA31" s="62"/>
      <c r="BB31" s="62"/>
      <c r="BC31" s="8"/>
    </row>
    <row r="32" spans="1:55" s="60" customFormat="1" x14ac:dyDescent="0.25">
      <c r="A32" s="11"/>
      <c r="B32" s="61"/>
      <c r="C32" s="61"/>
      <c r="D32" s="61"/>
      <c r="E32" s="61"/>
      <c r="F32" s="61"/>
      <c r="G32" s="61"/>
      <c r="H32" s="58"/>
      <c r="I32" s="58"/>
      <c r="J32" s="58"/>
      <c r="K32" s="58"/>
      <c r="L32" s="58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11"/>
      <c r="AU32" s="11"/>
      <c r="AV32" s="11"/>
      <c r="AW32" s="11"/>
      <c r="AX32" s="11"/>
      <c r="AY32" s="11"/>
      <c r="AZ32" s="11"/>
      <c r="BA32" s="62"/>
      <c r="BB32" s="62"/>
      <c r="BC32" s="8"/>
    </row>
    <row r="33" spans="1:55" s="60" customFormat="1" x14ac:dyDescent="0.25">
      <c r="A33" s="11"/>
      <c r="B33" s="61"/>
      <c r="C33" s="61"/>
      <c r="D33" s="61"/>
      <c r="E33" s="61"/>
      <c r="F33" s="61"/>
      <c r="G33" s="61"/>
      <c r="H33" s="58"/>
      <c r="I33" s="58"/>
      <c r="J33" s="58"/>
      <c r="K33" s="58"/>
      <c r="L33" s="58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U33" s="11"/>
      <c r="AV33" s="11"/>
      <c r="AW33" s="11"/>
      <c r="AX33" s="11"/>
      <c r="AY33" s="8"/>
      <c r="AZ33" s="8"/>
      <c r="BA33" s="62"/>
      <c r="BB33" s="62"/>
      <c r="BC33" s="8"/>
    </row>
    <row r="34" spans="1:55" s="60" customFormat="1" x14ac:dyDescent="0.25">
      <c r="A34" s="11"/>
      <c r="B34" s="61"/>
      <c r="C34" s="61"/>
      <c r="D34" s="61"/>
      <c r="E34" s="61"/>
      <c r="F34" s="61"/>
      <c r="G34" s="61"/>
      <c r="H34" s="58"/>
      <c r="I34" s="58"/>
      <c r="J34" s="58"/>
      <c r="K34" s="58"/>
      <c r="L34" s="58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11"/>
      <c r="AU34" s="11"/>
      <c r="AV34" s="11"/>
      <c r="AW34" s="11"/>
      <c r="AX34" s="11"/>
      <c r="AY34" s="69"/>
      <c r="AZ34" s="69"/>
      <c r="BA34" s="62"/>
      <c r="BB34" s="62"/>
      <c r="BC34" s="8"/>
    </row>
    <row r="35" spans="1:55" s="60" customFormat="1" x14ac:dyDescent="0.25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11"/>
      <c r="AW35" s="11"/>
      <c r="AX35" s="11"/>
      <c r="AY35" s="11"/>
      <c r="AZ35" s="11"/>
      <c r="BA35" s="8"/>
      <c r="BB35" s="8"/>
      <c r="BC35" s="8"/>
    </row>
    <row r="36" spans="1:55" x14ac:dyDescent="0.25"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</row>
    <row r="37" spans="1:55" x14ac:dyDescent="0.25"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</row>
    <row r="38" spans="1:55" x14ac:dyDescent="0.25"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</row>
    <row r="39" spans="1:55" x14ac:dyDescent="0.25"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</row>
    <row r="40" spans="1:55" x14ac:dyDescent="0.25"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</row>
  </sheetData>
  <phoneticPr fontId="0" type="noConversion"/>
  <pageMargins left="0.47" right="0.41" top="0.54" bottom="0.52" header="0.4921259845" footer="0.4921259845"/>
  <pageSetup paperSize="9" scale="33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0726" r:id="rId4" name="chkEP1_Description">
          <controlPr defaultSize="0" autoLine="0" r:id="rId5">
            <anchor moveWithCells="1">
              <from>
                <xdr:col>4</xdr:col>
                <xdr:colOff>114300</xdr:colOff>
                <xdr:row>7</xdr:row>
                <xdr:rowOff>171450</xdr:rowOff>
              </from>
              <to>
                <xdr:col>9</xdr:col>
                <xdr:colOff>107950</xdr:colOff>
                <xdr:row>7</xdr:row>
                <xdr:rowOff>393700</xdr:rowOff>
              </to>
            </anchor>
          </controlPr>
        </control>
      </mc:Choice>
      <mc:Fallback>
        <control shapeId="100726" r:id="rId4" name="chkEP1_Description"/>
      </mc:Fallback>
    </mc:AlternateContent>
    <mc:AlternateContent xmlns:mc="http://schemas.openxmlformats.org/markup-compatibility/2006">
      <mc:Choice Requires="x14">
        <control shapeId="100725" r:id="rId6" name="chkEP1_Comment">
          <controlPr defaultSize="0" autoLine="0" r:id="rId7">
            <anchor moveWithCells="1">
              <from>
                <xdr:col>4</xdr:col>
                <xdr:colOff>114300</xdr:colOff>
                <xdr:row>6</xdr:row>
                <xdr:rowOff>114300</xdr:rowOff>
              </from>
              <to>
                <xdr:col>9</xdr:col>
                <xdr:colOff>107950</xdr:colOff>
                <xdr:row>7</xdr:row>
                <xdr:rowOff>177800</xdr:rowOff>
              </to>
            </anchor>
          </controlPr>
        </control>
      </mc:Choice>
      <mc:Fallback>
        <control shapeId="100725" r:id="rId6" name="chkEP1_Comment"/>
      </mc:Fallback>
    </mc:AlternateContent>
    <mc:AlternateContent xmlns:mc="http://schemas.openxmlformats.org/markup-compatibility/2006">
      <mc:Choice Requires="x14">
        <control shapeId="100713" r:id="rId8" name="cbProdukte">
          <controlPr defaultSize="0" print="0" autoLine="0" autoPict="0" r:id="rId9">
            <anchor>
              <from>
                <xdr:col>1</xdr:col>
                <xdr:colOff>4876800</xdr:colOff>
                <xdr:row>1</xdr:row>
                <xdr:rowOff>76200</xdr:rowOff>
              </from>
              <to>
                <xdr:col>2</xdr:col>
                <xdr:colOff>355600</xdr:colOff>
                <xdr:row>2</xdr:row>
                <xdr:rowOff>107950</xdr:rowOff>
              </to>
            </anchor>
          </controlPr>
        </control>
      </mc:Choice>
      <mc:Fallback>
        <control shapeId="100713" r:id="rId8" name="cbProdukte"/>
      </mc:Fallback>
    </mc:AlternateContent>
    <mc:AlternateContent xmlns:mc="http://schemas.openxmlformats.org/markup-compatibility/2006">
      <mc:Choice Requires="x14">
        <control shapeId="100692" r:id="rId10" name="ckProzAbs">
          <controlPr defaultSize="0" autoLine="0" autoPict="0" r:id="rId11">
            <anchor>
              <from>
                <xdr:col>1</xdr:col>
                <xdr:colOff>4876800</xdr:colOff>
                <xdr:row>3</xdr:row>
                <xdr:rowOff>0</xdr:rowOff>
              </from>
              <to>
                <xdr:col>1</xdr:col>
                <xdr:colOff>6019800</xdr:colOff>
                <xdr:row>4</xdr:row>
                <xdr:rowOff>88900</xdr:rowOff>
              </to>
            </anchor>
          </controlPr>
        </control>
      </mc:Choice>
      <mc:Fallback>
        <control shapeId="100692" r:id="rId10" name="ckProzAbs"/>
      </mc:Fallback>
    </mc:AlternateContent>
    <mc:AlternateContent xmlns:mc="http://schemas.openxmlformats.org/markup-compatibility/2006">
      <mc:Choice Requires="x14">
        <control shapeId="8202" r:id="rId12" name="cbCpAll2Ppt">
          <controlPr defaultSize="0" print="0" autoLine="0" r:id="rId13">
            <anchor>
              <from>
                <xdr:col>4</xdr:col>
                <xdr:colOff>38100</xdr:colOff>
                <xdr:row>4</xdr:row>
                <xdr:rowOff>31750</xdr:rowOff>
              </from>
              <to>
                <xdr:col>9</xdr:col>
                <xdr:colOff>158750</xdr:colOff>
                <xdr:row>5</xdr:row>
                <xdr:rowOff>285750</xdr:rowOff>
              </to>
            </anchor>
          </controlPr>
        </control>
      </mc:Choice>
      <mc:Fallback>
        <control shapeId="8202" r:id="rId12" name="cbCpAll2Ppt"/>
      </mc:Fallback>
    </mc:AlternateContent>
    <mc:AlternateContent xmlns:mc="http://schemas.openxmlformats.org/markup-compatibility/2006">
      <mc:Choice Requires="x14">
        <control shapeId="8201" r:id="rId14" name="cbCpPPT_Default">
          <controlPr defaultSize="0" print="0" autoLine="0" r:id="rId15">
            <anchor>
              <from>
                <xdr:col>4</xdr:col>
                <xdr:colOff>38100</xdr:colOff>
                <xdr:row>1</xdr:row>
                <xdr:rowOff>76200</xdr:rowOff>
              </from>
              <to>
                <xdr:col>9</xdr:col>
                <xdr:colOff>158750</xdr:colOff>
                <xdr:row>4</xdr:row>
                <xdr:rowOff>6350</xdr:rowOff>
              </to>
            </anchor>
          </controlPr>
        </control>
      </mc:Choice>
      <mc:Fallback>
        <control shapeId="8201" r:id="rId14" name="cbCpPPT_Default"/>
      </mc:Fallback>
    </mc:AlternateContent>
    <mc:AlternateContent xmlns:mc="http://schemas.openxmlformats.org/markup-compatibility/2006">
      <mc:Choice Requires="x14">
        <control shapeId="8194" r:id="rId16" name="cbStart">
          <controlPr defaultSize="0" print="0" autoLine="0" r:id="rId17">
            <anchor>
              <from>
                <xdr:col>0</xdr:col>
                <xdr:colOff>107950</xdr:colOff>
                <xdr:row>1</xdr:row>
                <xdr:rowOff>76200</xdr:rowOff>
              </from>
              <to>
                <xdr:col>1</xdr:col>
                <xdr:colOff>1403350</xdr:colOff>
                <xdr:row>4</xdr:row>
                <xdr:rowOff>6350</xdr:rowOff>
              </to>
            </anchor>
          </controlPr>
        </control>
      </mc:Choice>
      <mc:Fallback>
        <control shapeId="8194" r:id="rId16" name="cbStar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9">
    <pageSetUpPr fitToPage="1"/>
  </sheetPr>
  <dimension ref="A1:BG53"/>
  <sheetViews>
    <sheetView showGridLines="0" zoomScaleNormal="100" workbookViewId="0"/>
  </sheetViews>
  <sheetFormatPr defaultColWidth="11.453125" defaultRowHeight="12.5" x14ac:dyDescent="0.25"/>
  <cols>
    <col min="1" max="1" width="6.81640625" style="8" bestFit="1" customWidth="1"/>
    <col min="2" max="2" width="30.1796875" style="8" bestFit="1" customWidth="1"/>
    <col min="3" max="3" width="73.54296875" style="8" bestFit="1" customWidth="1"/>
    <col min="4" max="4" width="20.7265625" style="8" bestFit="1" customWidth="1"/>
    <col min="5" max="5" width="7.453125" style="8" bestFit="1" customWidth="1"/>
    <col min="6" max="29" width="4.7265625" style="8" bestFit="1" customWidth="1"/>
    <col min="30" max="30" width="2.453125" style="8" bestFit="1" customWidth="1"/>
    <col min="31" max="44" width="4.7265625" style="8" bestFit="1" customWidth="1"/>
    <col min="45" max="45" width="4.7265625" style="65" bestFit="1" customWidth="1"/>
    <col min="46" max="46" width="11.54296875" style="65" bestFit="1" customWidth="1"/>
    <col min="47" max="47" width="13" style="66" bestFit="1" customWidth="1"/>
    <col min="48" max="48" width="15.453125" style="66" bestFit="1" customWidth="1"/>
    <col min="49" max="49" width="14.54296875" style="66" bestFit="1" customWidth="1"/>
    <col min="50" max="50" width="9.453125" style="66" bestFit="1" customWidth="1"/>
    <col min="51" max="52" width="9.17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57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x14ac:dyDescent="0.25">
      <c r="A4" s="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x14ac:dyDescent="0.2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24" customHeight="1" x14ac:dyDescent="0.25">
      <c r="A6" s="8"/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</row>
    <row r="7" spans="1:59" s="60" customFormat="1" x14ac:dyDescent="0.25">
      <c r="A7" s="61"/>
      <c r="B7" s="61"/>
      <c r="C7" s="61"/>
      <c r="D7" s="61"/>
      <c r="E7" s="61"/>
      <c r="F7" s="61"/>
      <c r="G7" s="61"/>
      <c r="H7" s="58"/>
      <c r="I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</row>
    <row r="8" spans="1:59" s="60" customFormat="1" ht="120" customHeight="1" x14ac:dyDescent="0.25">
      <c r="A8" s="61"/>
      <c r="B8" s="61"/>
      <c r="C8" s="111"/>
      <c r="D8" s="11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8" t="s">
        <v>19</v>
      </c>
      <c r="AU8" s="8" t="s">
        <v>20</v>
      </c>
      <c r="AV8" s="8" t="s">
        <v>21</v>
      </c>
    </row>
    <row r="9" spans="1:59" s="60" customFormat="1" ht="24" customHeight="1" x14ac:dyDescent="0.25">
      <c r="A9" s="61"/>
      <c r="B9" s="61"/>
      <c r="C9" s="120"/>
      <c r="D9" s="182" t="s">
        <v>22</v>
      </c>
      <c r="E9" s="61"/>
      <c r="F9" s="61"/>
      <c r="G9" s="61"/>
      <c r="H9" s="58"/>
      <c r="I9" s="58"/>
      <c r="J9" s="58"/>
      <c r="K9" s="58"/>
      <c r="L9" s="58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7"/>
      <c r="AR9" s="67"/>
      <c r="AS9" s="62"/>
      <c r="AX9" s="11"/>
      <c r="AY9" s="11"/>
      <c r="AZ9" s="11"/>
      <c r="BA9" s="62"/>
      <c r="BB9" s="62"/>
      <c r="BC9" s="8"/>
      <c r="BD9" s="65"/>
      <c r="BE9" s="65"/>
      <c r="BF9" s="65"/>
      <c r="BG9" s="65"/>
    </row>
    <row r="10" spans="1:59" s="60" customFormat="1" ht="52" customHeight="1" x14ac:dyDescent="0.25">
      <c r="A10" s="111"/>
      <c r="B10" s="117">
        <f t="shared" ref="B10:B29" si="0">AT10</f>
        <v>0</v>
      </c>
      <c r="C10" s="111"/>
      <c r="D10" s="121">
        <f t="shared" ref="D10:D29" si="1">AV10</f>
        <v>0</v>
      </c>
      <c r="E10" s="61"/>
      <c r="F10" s="61"/>
      <c r="G10" s="61"/>
      <c r="H10" s="58"/>
      <c r="I10" s="58"/>
      <c r="J10" s="58"/>
      <c r="K10" s="58"/>
      <c r="L10" s="58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7"/>
      <c r="AR10" s="67"/>
      <c r="AS10" s="62"/>
      <c r="AT10" s="91"/>
      <c r="AU10" s="92"/>
      <c r="AV10" s="93"/>
      <c r="AW10" s="11"/>
      <c r="AX10" s="11"/>
      <c r="AY10" s="11"/>
      <c r="AZ10" s="11"/>
      <c r="BA10" s="62"/>
      <c r="BB10" s="62"/>
      <c r="BC10" s="8"/>
      <c r="BD10" s="65"/>
      <c r="BE10" s="65"/>
      <c r="BF10" s="65"/>
      <c r="BG10" s="65"/>
    </row>
    <row r="11" spans="1:59" s="60" customFormat="1" ht="52" customHeight="1" x14ac:dyDescent="0.25">
      <c r="A11" s="111"/>
      <c r="B11" s="117">
        <f t="shared" si="0"/>
        <v>0</v>
      </c>
      <c r="C11" s="111"/>
      <c r="D11" s="121">
        <f t="shared" si="1"/>
        <v>0</v>
      </c>
      <c r="E11" s="61"/>
      <c r="F11" s="61"/>
      <c r="G11" s="61"/>
      <c r="H11" s="58"/>
      <c r="I11" s="58"/>
      <c r="J11" s="58"/>
      <c r="K11" s="58"/>
      <c r="L11" s="58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7"/>
      <c r="AR11" s="67"/>
      <c r="AS11" s="62"/>
      <c r="AT11" s="94"/>
      <c r="AU11" s="58"/>
      <c r="AV11" s="95"/>
      <c r="AW11" s="69"/>
      <c r="AY11" s="69"/>
      <c r="BA11" s="62"/>
      <c r="BB11" s="62"/>
      <c r="BC11" s="8"/>
      <c r="BD11" s="65"/>
      <c r="BE11" s="65"/>
      <c r="BF11" s="65"/>
      <c r="BG11" s="65"/>
    </row>
    <row r="12" spans="1:59" s="60" customFormat="1" ht="52" customHeight="1" x14ac:dyDescent="0.25">
      <c r="A12" s="111"/>
      <c r="B12" s="117">
        <f t="shared" si="0"/>
        <v>0</v>
      </c>
      <c r="C12" s="111"/>
      <c r="D12" s="121">
        <f t="shared" si="1"/>
        <v>0</v>
      </c>
      <c r="E12" s="61"/>
      <c r="F12" s="61"/>
      <c r="G12" s="61"/>
      <c r="H12" s="58"/>
      <c r="I12" s="58"/>
      <c r="J12" s="58"/>
      <c r="K12" s="58"/>
      <c r="L12" s="58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7"/>
      <c r="AR12" s="67"/>
      <c r="AS12" s="62"/>
      <c r="AT12" s="94"/>
      <c r="AU12" s="58"/>
      <c r="AV12" s="95"/>
      <c r="AW12" s="11"/>
      <c r="AX12" s="11"/>
      <c r="AY12" s="11"/>
      <c r="AZ12" s="11"/>
      <c r="BA12" s="62"/>
      <c r="BB12" s="62"/>
      <c r="BC12" s="8"/>
      <c r="BD12" s="65"/>
      <c r="BE12" s="65"/>
      <c r="BF12" s="65"/>
      <c r="BG12" s="65"/>
    </row>
    <row r="13" spans="1:59" s="60" customFormat="1" ht="52" customHeight="1" x14ac:dyDescent="0.25">
      <c r="A13" s="111"/>
      <c r="B13" s="117">
        <f t="shared" si="0"/>
        <v>0</v>
      </c>
      <c r="C13" s="111"/>
      <c r="D13" s="121">
        <f t="shared" si="1"/>
        <v>0</v>
      </c>
      <c r="E13" s="61"/>
      <c r="F13" s="61"/>
      <c r="G13" s="61"/>
      <c r="H13" s="58"/>
      <c r="I13" s="58"/>
      <c r="J13" s="58"/>
      <c r="K13" s="58"/>
      <c r="L13" s="58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7"/>
      <c r="AR13" s="67"/>
      <c r="AS13" s="62"/>
      <c r="AT13" s="94"/>
      <c r="AU13" s="58"/>
      <c r="AV13" s="95"/>
      <c r="AW13" s="11"/>
      <c r="AX13" s="11"/>
      <c r="AY13" s="69"/>
      <c r="AZ13" s="69"/>
      <c r="BA13" s="62"/>
      <c r="BB13" s="62"/>
      <c r="BC13" s="8"/>
      <c r="BD13" s="65"/>
      <c r="BE13" s="65"/>
      <c r="BF13" s="65"/>
      <c r="BG13" s="65"/>
    </row>
    <row r="14" spans="1:59" s="60" customFormat="1" ht="52" customHeight="1" x14ac:dyDescent="0.25">
      <c r="A14" s="111"/>
      <c r="B14" s="117">
        <f t="shared" si="0"/>
        <v>0</v>
      </c>
      <c r="C14" s="111"/>
      <c r="D14" s="121">
        <f t="shared" si="1"/>
        <v>0</v>
      </c>
      <c r="E14" s="61"/>
      <c r="F14" s="61"/>
      <c r="G14" s="61"/>
      <c r="H14" s="58"/>
      <c r="I14" s="58"/>
      <c r="J14" s="58"/>
      <c r="K14" s="58"/>
      <c r="L14" s="58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8"/>
      <c r="AR14" s="68"/>
      <c r="AS14" s="62"/>
      <c r="AT14" s="94"/>
      <c r="AU14" s="58"/>
      <c r="AV14" s="95"/>
      <c r="AW14" s="11"/>
      <c r="AX14" s="11"/>
      <c r="AY14" s="11"/>
      <c r="AZ14" s="11"/>
      <c r="BA14" s="62"/>
      <c r="BB14" s="62"/>
      <c r="BC14" s="8"/>
      <c r="BD14" s="65"/>
      <c r="BE14" s="65"/>
      <c r="BF14" s="65"/>
      <c r="BG14" s="65"/>
    </row>
    <row r="15" spans="1:59" s="60" customFormat="1" ht="52" customHeight="1" x14ac:dyDescent="0.25">
      <c r="A15" s="111"/>
      <c r="B15" s="117">
        <f t="shared" si="0"/>
        <v>0</v>
      </c>
      <c r="C15" s="111"/>
      <c r="D15" s="121">
        <f t="shared" si="1"/>
        <v>0</v>
      </c>
      <c r="E15" s="61"/>
      <c r="I15" s="58"/>
      <c r="J15" s="58"/>
      <c r="K15" s="58"/>
      <c r="L15" s="58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8"/>
      <c r="AR15" s="68"/>
      <c r="AS15" s="62"/>
      <c r="AT15" s="94"/>
      <c r="AU15" s="61"/>
      <c r="AV15" s="122"/>
      <c r="AW15" s="11"/>
      <c r="AX15" s="11"/>
      <c r="AY15" s="11"/>
      <c r="AZ15" s="11"/>
      <c r="BA15" s="62"/>
      <c r="BB15" s="62"/>
      <c r="BC15" s="8"/>
      <c r="BD15" s="65"/>
      <c r="BE15" s="65"/>
      <c r="BF15" s="65"/>
      <c r="BG15" s="65"/>
    </row>
    <row r="16" spans="1:59" s="60" customFormat="1" ht="19.5" hidden="1" customHeight="1" x14ac:dyDescent="0.25">
      <c r="A16" s="111"/>
      <c r="B16" s="117">
        <f t="shared" si="0"/>
        <v>0</v>
      </c>
      <c r="C16" s="111"/>
      <c r="D16" s="121">
        <f t="shared" si="1"/>
        <v>0</v>
      </c>
      <c r="E16" s="61"/>
      <c r="I16" s="58"/>
      <c r="J16" s="58"/>
      <c r="K16" s="58"/>
      <c r="L16" s="58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8"/>
      <c r="AR16" s="68"/>
      <c r="AS16" s="62"/>
      <c r="AT16" s="94"/>
      <c r="AU16" s="58"/>
      <c r="AV16" s="95"/>
      <c r="AW16" s="69"/>
      <c r="AX16" s="11"/>
      <c r="AY16" s="11"/>
      <c r="AZ16" s="11"/>
      <c r="BA16" s="62"/>
      <c r="BB16" s="62"/>
      <c r="BC16" s="8"/>
      <c r="BD16" s="65"/>
      <c r="BE16" s="65"/>
      <c r="BF16" s="65"/>
      <c r="BG16" s="65"/>
    </row>
    <row r="17" spans="1:55" s="60" customFormat="1" ht="19.5" hidden="1" customHeight="1" x14ac:dyDescent="0.25">
      <c r="A17" s="111"/>
      <c r="B17" s="117">
        <f t="shared" si="0"/>
        <v>0</v>
      </c>
      <c r="C17" s="111"/>
      <c r="D17" s="121">
        <f t="shared" si="1"/>
        <v>0</v>
      </c>
      <c r="E17" s="61"/>
      <c r="I17" s="58"/>
      <c r="J17" s="58"/>
      <c r="K17" s="58"/>
      <c r="L17" s="58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8"/>
      <c r="AR17" s="68"/>
      <c r="AS17" s="62"/>
      <c r="AT17" s="94"/>
      <c r="AU17" s="58"/>
      <c r="AV17" s="95"/>
      <c r="AW17" s="11"/>
      <c r="AX17" s="11"/>
      <c r="AY17" s="11"/>
      <c r="AZ17" s="11"/>
      <c r="BA17" s="62"/>
      <c r="BB17" s="62"/>
      <c r="BC17" s="8"/>
    </row>
    <row r="18" spans="1:55" s="60" customFormat="1" ht="19.5" hidden="1" customHeight="1" x14ac:dyDescent="0.25">
      <c r="A18" s="111"/>
      <c r="B18" s="117">
        <f t="shared" si="0"/>
        <v>0</v>
      </c>
      <c r="C18" s="111"/>
      <c r="D18" s="121">
        <f t="shared" si="1"/>
        <v>0</v>
      </c>
      <c r="E18" s="61"/>
      <c r="I18" s="58"/>
      <c r="J18" s="58"/>
      <c r="K18" s="58"/>
      <c r="L18" s="58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8"/>
      <c r="AR18" s="68"/>
      <c r="AS18" s="62"/>
      <c r="AT18" s="94"/>
      <c r="AU18" s="58"/>
      <c r="AV18" s="95"/>
      <c r="AW18" s="69"/>
      <c r="AX18" s="69"/>
      <c r="AY18" s="69"/>
      <c r="AZ18" s="69"/>
      <c r="BA18" s="62"/>
      <c r="BB18" s="62"/>
      <c r="BC18" s="8"/>
    </row>
    <row r="19" spans="1:55" s="60" customFormat="1" ht="19.5" hidden="1" customHeight="1" x14ac:dyDescent="0.25">
      <c r="A19" s="111"/>
      <c r="B19" s="117">
        <f t="shared" si="0"/>
        <v>0</v>
      </c>
      <c r="C19" s="111"/>
      <c r="D19" s="121">
        <f t="shared" si="1"/>
        <v>0</v>
      </c>
      <c r="E19" s="61"/>
      <c r="I19" s="58"/>
      <c r="J19" s="58"/>
      <c r="K19" s="58"/>
      <c r="L19" s="58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8"/>
      <c r="AR19" s="68"/>
      <c r="AS19" s="62"/>
      <c r="AT19" s="94"/>
      <c r="AU19" s="58"/>
      <c r="AV19" s="95"/>
      <c r="AW19" s="69"/>
      <c r="AX19" s="69"/>
      <c r="AY19" s="69"/>
      <c r="AZ19" s="69"/>
      <c r="BA19" s="62"/>
      <c r="BB19" s="62"/>
      <c r="BC19" s="8"/>
    </row>
    <row r="20" spans="1:55" s="60" customFormat="1" ht="19.5" hidden="1" customHeight="1" x14ac:dyDescent="0.25">
      <c r="A20" s="111"/>
      <c r="B20" s="117">
        <f t="shared" si="0"/>
        <v>0</v>
      </c>
      <c r="C20" s="111"/>
      <c r="D20" s="121">
        <f t="shared" si="1"/>
        <v>0</v>
      </c>
      <c r="E20" s="61"/>
      <c r="I20" s="58"/>
      <c r="J20" s="58"/>
      <c r="K20" s="58"/>
      <c r="L20" s="58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T20" s="134"/>
      <c r="AU20" s="61"/>
      <c r="AV20" s="122"/>
      <c r="AW20" s="11"/>
      <c r="AX20" s="11"/>
      <c r="AY20" s="11"/>
      <c r="AZ20" s="11"/>
      <c r="BA20" s="62"/>
      <c r="BB20" s="62"/>
      <c r="BC20" s="8"/>
    </row>
    <row r="21" spans="1:55" s="60" customFormat="1" ht="19.5" hidden="1" customHeight="1" x14ac:dyDescent="0.25">
      <c r="A21" s="111"/>
      <c r="B21" s="117">
        <f t="shared" si="0"/>
        <v>0</v>
      </c>
      <c r="C21" s="111"/>
      <c r="D21" s="121">
        <f t="shared" si="1"/>
        <v>0</v>
      </c>
      <c r="E21" s="61"/>
      <c r="I21" s="58"/>
      <c r="J21" s="58"/>
      <c r="K21" s="58"/>
      <c r="L21" s="58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94"/>
      <c r="AU21" s="168"/>
      <c r="AV21" s="126"/>
      <c r="AW21" s="11"/>
      <c r="AX21" s="11"/>
      <c r="AY21" s="69"/>
      <c r="AZ21" s="69"/>
      <c r="BA21" s="62"/>
      <c r="BB21" s="62"/>
      <c r="BC21" s="8"/>
    </row>
    <row r="22" spans="1:55" s="60" customFormat="1" ht="19.5" hidden="1" customHeight="1" x14ac:dyDescent="0.25">
      <c r="A22" s="111"/>
      <c r="B22" s="117">
        <f t="shared" si="0"/>
        <v>0</v>
      </c>
      <c r="C22" s="111"/>
      <c r="D22" s="121">
        <f t="shared" si="1"/>
        <v>0</v>
      </c>
      <c r="E22" s="61"/>
      <c r="I22" s="58"/>
      <c r="J22" s="58"/>
      <c r="K22" s="58"/>
      <c r="L22" s="58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94"/>
      <c r="AU22" s="58"/>
      <c r="AV22" s="95"/>
      <c r="AW22" s="86"/>
      <c r="AX22" s="86"/>
      <c r="AY22" s="87"/>
      <c r="AZ22" s="86"/>
      <c r="BA22" s="62"/>
      <c r="BB22" s="62"/>
      <c r="BC22" s="8"/>
    </row>
    <row r="23" spans="1:55" s="60" customFormat="1" ht="19.5" hidden="1" customHeight="1" x14ac:dyDescent="0.25">
      <c r="A23" s="111"/>
      <c r="B23" s="117">
        <f t="shared" si="0"/>
        <v>0</v>
      </c>
      <c r="C23" s="111"/>
      <c r="D23" s="121">
        <f t="shared" si="1"/>
        <v>0</v>
      </c>
      <c r="E23" s="61"/>
      <c r="I23" s="58"/>
      <c r="J23" s="58"/>
      <c r="K23" s="58"/>
      <c r="L23" s="58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94"/>
      <c r="AU23" s="58"/>
      <c r="AV23" s="95"/>
      <c r="AW23" s="87"/>
      <c r="AX23" s="87"/>
      <c r="AY23" s="87"/>
      <c r="AZ23" s="87"/>
      <c r="BA23" s="62"/>
      <c r="BB23" s="62"/>
      <c r="BC23" s="8"/>
    </row>
    <row r="24" spans="1:55" s="60" customFormat="1" ht="19.5" hidden="1" customHeight="1" x14ac:dyDescent="0.25">
      <c r="A24" s="111"/>
      <c r="B24" s="117">
        <f t="shared" si="0"/>
        <v>0</v>
      </c>
      <c r="C24" s="111"/>
      <c r="D24" s="121">
        <f t="shared" si="1"/>
        <v>0</v>
      </c>
      <c r="E24" s="61"/>
      <c r="I24" s="58"/>
      <c r="J24" s="58"/>
      <c r="K24" s="58"/>
      <c r="L24" s="58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94"/>
      <c r="AU24" s="58"/>
      <c r="AV24" s="95"/>
      <c r="AW24" s="87"/>
      <c r="AX24" s="87"/>
      <c r="AY24" s="87"/>
      <c r="AZ24" s="87"/>
      <c r="BA24" s="62"/>
      <c r="BB24" s="62"/>
      <c r="BC24" s="8"/>
    </row>
    <row r="25" spans="1:55" s="60" customFormat="1" ht="19.5" hidden="1" customHeight="1" x14ac:dyDescent="0.25">
      <c r="A25" s="111"/>
      <c r="B25" s="117">
        <f t="shared" si="0"/>
        <v>0</v>
      </c>
      <c r="C25" s="111"/>
      <c r="D25" s="121">
        <f t="shared" si="1"/>
        <v>0</v>
      </c>
      <c r="E25" s="61"/>
      <c r="I25" s="58"/>
      <c r="J25" s="58"/>
      <c r="K25" s="58"/>
      <c r="L25" s="58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94"/>
      <c r="AU25" s="61"/>
      <c r="AV25" s="122"/>
      <c r="AW25" s="86"/>
      <c r="AX25" s="86"/>
      <c r="AY25" s="88"/>
      <c r="AZ25" s="86"/>
      <c r="BA25" s="62"/>
      <c r="BB25" s="62"/>
      <c r="BC25" s="8"/>
    </row>
    <row r="26" spans="1:55" s="60" customFormat="1" ht="19.5" hidden="1" customHeight="1" x14ac:dyDescent="0.25">
      <c r="A26" s="111"/>
      <c r="B26" s="117">
        <f t="shared" si="0"/>
        <v>0</v>
      </c>
      <c r="C26" s="111"/>
      <c r="D26" s="121">
        <f t="shared" si="1"/>
        <v>0</v>
      </c>
      <c r="E26" s="61"/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94"/>
      <c r="AU26" s="58"/>
      <c r="AV26" s="95"/>
      <c r="AW26" s="11"/>
      <c r="AX26" s="11"/>
      <c r="AY26" s="69"/>
      <c r="AZ26" s="11"/>
      <c r="BA26" s="62"/>
      <c r="BB26" s="62"/>
      <c r="BC26" s="8"/>
    </row>
    <row r="27" spans="1:55" s="60" customFormat="1" ht="19.5" hidden="1" customHeight="1" x14ac:dyDescent="0.25">
      <c r="A27" s="111"/>
      <c r="B27" s="117">
        <f t="shared" si="0"/>
        <v>0</v>
      </c>
      <c r="C27" s="111"/>
      <c r="D27" s="121">
        <f t="shared" si="1"/>
        <v>0</v>
      </c>
      <c r="E27" s="61"/>
      <c r="I27" s="58"/>
      <c r="J27" s="58"/>
      <c r="K27" s="58"/>
      <c r="L27" s="58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134"/>
      <c r="AU27" s="61"/>
      <c r="AV27" s="122"/>
      <c r="AW27" s="11"/>
      <c r="AX27" s="11"/>
      <c r="AY27" s="11"/>
      <c r="AZ27" s="11"/>
      <c r="BA27" s="62"/>
      <c r="BB27" s="62"/>
      <c r="BC27" s="8"/>
    </row>
    <row r="28" spans="1:55" s="60" customFormat="1" ht="19.5" hidden="1" customHeight="1" x14ac:dyDescent="0.25">
      <c r="A28" s="111"/>
      <c r="B28" s="117">
        <f t="shared" si="0"/>
        <v>0</v>
      </c>
      <c r="C28" s="61"/>
      <c r="D28" s="121">
        <f t="shared" si="1"/>
        <v>0</v>
      </c>
      <c r="E28" s="61"/>
      <c r="I28" s="58"/>
      <c r="J28" s="58"/>
      <c r="K28" s="58"/>
      <c r="L28" s="58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94"/>
      <c r="AU28" s="58"/>
      <c r="AV28" s="95"/>
      <c r="AW28" s="11"/>
      <c r="AX28" s="11"/>
      <c r="AY28" s="8"/>
      <c r="AZ28" s="8"/>
      <c r="BA28" s="62"/>
      <c r="BB28" s="62"/>
      <c r="BC28" s="8"/>
    </row>
    <row r="29" spans="1:55" s="60" customFormat="1" ht="19.5" hidden="1" customHeight="1" x14ac:dyDescent="0.25">
      <c r="A29" s="111"/>
      <c r="B29" s="117">
        <f t="shared" si="0"/>
        <v>0</v>
      </c>
      <c r="C29" s="61"/>
      <c r="D29" s="121">
        <f t="shared" si="1"/>
        <v>0</v>
      </c>
      <c r="E29" s="61"/>
      <c r="I29" s="58"/>
      <c r="J29" s="58"/>
      <c r="K29" s="58"/>
      <c r="L29" s="58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96"/>
      <c r="AU29" s="97"/>
      <c r="AV29" s="98"/>
      <c r="AW29" s="11"/>
      <c r="AX29" s="11"/>
      <c r="AY29" s="69"/>
      <c r="AZ29" s="69"/>
      <c r="BA29" s="62"/>
      <c r="BB29" s="62"/>
      <c r="BC29" s="8"/>
    </row>
    <row r="30" spans="1:55" s="60" customFormat="1" ht="19.5" customHeight="1" x14ac:dyDescent="0.25">
      <c r="A30" s="10"/>
      <c r="B30" s="117"/>
      <c r="C30" s="10"/>
      <c r="D30" s="121"/>
      <c r="E30" s="10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10"/>
      <c r="AU30" s="10"/>
      <c r="AV30" s="61"/>
      <c r="AW30" s="11"/>
      <c r="AX30" s="11"/>
      <c r="AY30" s="11"/>
      <c r="AZ30" s="11"/>
      <c r="BA30" s="8"/>
      <c r="BB30" s="8"/>
      <c r="BC30" s="8"/>
    </row>
    <row r="31" spans="1:55" ht="31.5" customHeight="1" x14ac:dyDescent="0.25">
      <c r="A31" s="10"/>
      <c r="B31" s="10"/>
      <c r="C31" s="10"/>
      <c r="D31" s="10"/>
      <c r="E31" s="10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</row>
    <row r="32" spans="1:55" ht="72.75" customHeight="1" x14ac:dyDescent="0.25"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</row>
    <row r="33" spans="43:55" x14ac:dyDescent="0.25">
      <c r="AS33" s="8"/>
      <c r="AW33" s="8"/>
      <c r="AX33" s="8"/>
      <c r="AY33" s="8"/>
      <c r="AZ33" s="8"/>
      <c r="BA33" s="8"/>
      <c r="BB33" s="8"/>
      <c r="BC33" s="8"/>
    </row>
    <row r="34" spans="43:55" x14ac:dyDescent="0.25">
      <c r="AS34" s="8"/>
      <c r="AW34" s="8"/>
      <c r="AX34" s="8"/>
      <c r="AY34" s="8"/>
      <c r="AZ34" s="8"/>
      <c r="BA34" s="8"/>
      <c r="BB34" s="8"/>
      <c r="BC34" s="8"/>
    </row>
    <row r="35" spans="43:55" x14ac:dyDescent="0.25">
      <c r="AS35" s="8"/>
      <c r="AW35" s="8"/>
      <c r="AX35" s="8"/>
      <c r="AY35" s="8"/>
      <c r="AZ35" s="8"/>
      <c r="BA35" s="8"/>
      <c r="BB35" s="8"/>
      <c r="BC35" s="8"/>
    </row>
    <row r="45" spans="43:55" x14ac:dyDescent="0.25">
      <c r="AQ45" s="10"/>
      <c r="AR45" s="10"/>
      <c r="AS45" s="102"/>
      <c r="AT45" s="102"/>
      <c r="AU45" s="100"/>
      <c r="AV45" s="100"/>
      <c r="AW45" s="100"/>
    </row>
    <row r="46" spans="43:55" x14ac:dyDescent="0.25">
      <c r="AQ46" s="10"/>
      <c r="AR46" s="10"/>
      <c r="AS46" s="102"/>
      <c r="AT46" s="102"/>
      <c r="AU46" s="100"/>
      <c r="AV46" s="100"/>
      <c r="AW46" s="100"/>
    </row>
    <row r="47" spans="43:55" x14ac:dyDescent="0.25">
      <c r="AQ47" s="10"/>
      <c r="AR47" s="10"/>
      <c r="AS47" s="102"/>
      <c r="AT47" s="102"/>
      <c r="AU47" s="100"/>
      <c r="AV47" s="100"/>
      <c r="AW47" s="100"/>
    </row>
    <row r="48" spans="43:55" x14ac:dyDescent="0.25">
      <c r="AQ48" s="10"/>
      <c r="AR48" s="10"/>
      <c r="AS48" s="102"/>
      <c r="AT48" s="102"/>
      <c r="AU48" s="100"/>
      <c r="AV48" s="100"/>
      <c r="AW48" s="100"/>
    </row>
    <row r="49" spans="43:49" x14ac:dyDescent="0.25">
      <c r="AQ49" s="10"/>
      <c r="AR49" s="10"/>
      <c r="AS49" s="102"/>
      <c r="AT49" s="61" t="s">
        <v>4</v>
      </c>
      <c r="AU49" s="58" t="s">
        <v>4</v>
      </c>
      <c r="AV49" s="58" t="s">
        <v>4</v>
      </c>
      <c r="AW49" s="100"/>
    </row>
    <row r="50" spans="43:49" x14ac:dyDescent="0.25">
      <c r="AQ50" s="10"/>
      <c r="AR50" s="10"/>
      <c r="AS50" s="102"/>
      <c r="AT50" s="61" t="s">
        <v>4</v>
      </c>
      <c r="AU50" s="58" t="s">
        <v>4</v>
      </c>
      <c r="AV50" s="58" t="s">
        <v>4</v>
      </c>
      <c r="AW50" s="100"/>
    </row>
    <row r="51" spans="43:49" x14ac:dyDescent="0.25">
      <c r="AT51" s="61" t="s">
        <v>4</v>
      </c>
      <c r="AU51" s="58" t="s">
        <v>4</v>
      </c>
      <c r="AV51" s="58" t="s">
        <v>4</v>
      </c>
    </row>
    <row r="52" spans="43:49" x14ac:dyDescent="0.25">
      <c r="AT52" s="61" t="s">
        <v>4</v>
      </c>
      <c r="AU52" s="58" t="s">
        <v>4</v>
      </c>
      <c r="AV52" s="58" t="s">
        <v>4</v>
      </c>
    </row>
    <row r="53" spans="43:49" x14ac:dyDescent="0.25">
      <c r="AT53" s="61" t="s">
        <v>4</v>
      </c>
      <c r="AU53" s="58" t="s">
        <v>4</v>
      </c>
      <c r="AV53" s="58" t="s">
        <v>4</v>
      </c>
    </row>
  </sheetData>
  <phoneticPr fontId="0" type="noConversion"/>
  <pageMargins left="0.47" right="0.41" top="0.54" bottom="0.52" header="0.4921259845" footer="0.4921259845"/>
  <pageSetup paperSize="9" scale="39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437" r:id="rId4" name="chkEP2_Description">
          <controlPr defaultSize="0" print="0" autoLine="0" r:id="rId5">
            <anchor moveWithCells="1">
              <from>
                <xdr:col>6</xdr:col>
                <xdr:colOff>57150</xdr:colOff>
                <xdr:row>7</xdr:row>
                <xdr:rowOff>190500</xdr:rowOff>
              </from>
              <to>
                <xdr:col>11</xdr:col>
                <xdr:colOff>50800</xdr:colOff>
                <xdr:row>7</xdr:row>
                <xdr:rowOff>412750</xdr:rowOff>
              </to>
            </anchor>
          </controlPr>
        </control>
      </mc:Choice>
      <mc:Fallback>
        <control shapeId="102437" r:id="rId4" name="chkEP2_Description"/>
      </mc:Fallback>
    </mc:AlternateContent>
    <mc:AlternateContent xmlns:mc="http://schemas.openxmlformats.org/markup-compatibility/2006">
      <mc:Choice Requires="x14">
        <control shapeId="102436" r:id="rId6" name="chkEP2_Comment">
          <controlPr defaultSize="0" print="0" autoLine="0" r:id="rId7">
            <anchor moveWithCells="1">
              <from>
                <xdr:col>6</xdr:col>
                <xdr:colOff>57150</xdr:colOff>
                <xdr:row>6</xdr:row>
                <xdr:rowOff>133350</xdr:rowOff>
              </from>
              <to>
                <xdr:col>11</xdr:col>
                <xdr:colOff>50800</xdr:colOff>
                <xdr:row>7</xdr:row>
                <xdr:rowOff>196850</xdr:rowOff>
              </to>
            </anchor>
          </controlPr>
        </control>
      </mc:Choice>
      <mc:Fallback>
        <control shapeId="102436" r:id="rId6" name="chkEP2_Comment"/>
      </mc:Fallback>
    </mc:AlternateContent>
    <mc:AlternateContent xmlns:mc="http://schemas.openxmlformats.org/markup-compatibility/2006">
      <mc:Choice Requires="x14">
        <control shapeId="102425" r:id="rId8" name="chkExpIdx">
          <controlPr defaultSize="0" print="0" autoLine="0" autoPict="0" r:id="rId9">
            <anchor moveWithCells="1">
              <from>
                <xdr:col>2</xdr:col>
                <xdr:colOff>2990850</xdr:colOff>
                <xdr:row>3</xdr:row>
                <xdr:rowOff>0</xdr:rowOff>
              </from>
              <to>
                <xdr:col>2</xdr:col>
                <xdr:colOff>4781550</xdr:colOff>
                <xdr:row>4</xdr:row>
                <xdr:rowOff>88900</xdr:rowOff>
              </to>
            </anchor>
          </controlPr>
        </control>
      </mc:Choice>
      <mc:Fallback>
        <control shapeId="102425" r:id="rId8" name="chkExpIdx"/>
      </mc:Fallback>
    </mc:AlternateContent>
    <mc:AlternateContent xmlns:mc="http://schemas.openxmlformats.org/markup-compatibility/2006">
      <mc:Choice Requires="x14">
        <control shapeId="102421" r:id="rId10" name="cbDisplayedProd">
          <controlPr defaultSize="0" print="0" autoLine="0" r:id="rId11">
            <anchor>
              <from>
                <xdr:col>1</xdr:col>
                <xdr:colOff>1771650</xdr:colOff>
                <xdr:row>1</xdr:row>
                <xdr:rowOff>76200</xdr:rowOff>
              </from>
              <to>
                <xdr:col>2</xdr:col>
                <xdr:colOff>1549400</xdr:colOff>
                <xdr:row>4</xdr:row>
                <xdr:rowOff>6350</xdr:rowOff>
              </to>
            </anchor>
          </controlPr>
        </control>
      </mc:Choice>
      <mc:Fallback>
        <control shapeId="102421" r:id="rId10" name="cbDisplayedProd"/>
      </mc:Fallback>
    </mc:AlternateContent>
    <mc:AlternateContent xmlns:mc="http://schemas.openxmlformats.org/markup-compatibility/2006">
      <mc:Choice Requires="x14">
        <control shapeId="102405" r:id="rId12" name="cbCpAll2Ppt">
          <controlPr defaultSize="0" print="0" autoLine="0" r:id="rId13">
            <anchor>
              <from>
                <xdr:col>5</xdr:col>
                <xdr:colOff>304800</xdr:colOff>
                <xdr:row>4</xdr:row>
                <xdr:rowOff>38100</xdr:rowOff>
              </from>
              <to>
                <xdr:col>11</xdr:col>
                <xdr:colOff>95250</xdr:colOff>
                <xdr:row>6</xdr:row>
                <xdr:rowOff>38100</xdr:rowOff>
              </to>
            </anchor>
          </controlPr>
        </control>
      </mc:Choice>
      <mc:Fallback>
        <control shapeId="102405" r:id="rId12" name="cbCpAll2Ppt"/>
      </mc:Fallback>
    </mc:AlternateContent>
    <mc:AlternateContent xmlns:mc="http://schemas.openxmlformats.org/markup-compatibility/2006">
      <mc:Choice Requires="x14">
        <control shapeId="102404" r:id="rId14" name="cbCpPPT_Default">
          <controlPr defaultSize="0" print="0" autoLine="0" r:id="rId15">
            <anchor>
              <from>
                <xdr:col>5</xdr:col>
                <xdr:colOff>304800</xdr:colOff>
                <xdr:row>1</xdr:row>
                <xdr:rowOff>76200</xdr:rowOff>
              </from>
              <to>
                <xdr:col>11</xdr:col>
                <xdr:colOff>95250</xdr:colOff>
                <xdr:row>4</xdr:row>
                <xdr:rowOff>6350</xdr:rowOff>
              </to>
            </anchor>
          </controlPr>
        </control>
      </mc:Choice>
      <mc:Fallback>
        <control shapeId="102404" r:id="rId14" name="cbCpPPT_Default"/>
      </mc:Fallback>
    </mc:AlternateContent>
    <mc:AlternateContent xmlns:mc="http://schemas.openxmlformats.org/markup-compatibility/2006">
      <mc:Choice Requires="x14">
        <control shapeId="102402" r:id="rId16" name="cbStart">
          <controlPr defaultSize="0" print="0" autoLine="0" r:id="rId17">
            <anchor>
              <from>
                <xdr:col>0</xdr:col>
                <xdr:colOff>127000</xdr:colOff>
                <xdr:row>1</xdr:row>
                <xdr:rowOff>76200</xdr:rowOff>
              </from>
              <to>
                <xdr:col>1</xdr:col>
                <xdr:colOff>1422400</xdr:colOff>
                <xdr:row>4</xdr:row>
                <xdr:rowOff>6350</xdr:rowOff>
              </to>
            </anchor>
          </controlPr>
        </control>
      </mc:Choice>
      <mc:Fallback>
        <control shapeId="102402" r:id="rId16" name="cbStart"/>
      </mc:Fallback>
    </mc:AlternateContent>
    <mc:AlternateContent xmlns:mc="http://schemas.openxmlformats.org/markup-compatibility/2006">
      <mc:Choice Requires="x14">
        <control shapeId="102401" r:id="rId18" name="cbProdukte">
          <controlPr defaultSize="0" print="0" autoLine="0" r:id="rId19">
            <anchor>
              <from>
                <xdr:col>2</xdr:col>
                <xdr:colOff>2990850</xdr:colOff>
                <xdr:row>1</xdr:row>
                <xdr:rowOff>76200</xdr:rowOff>
              </from>
              <to>
                <xdr:col>4</xdr:col>
                <xdr:colOff>82550</xdr:colOff>
                <xdr:row>2</xdr:row>
                <xdr:rowOff>107950</xdr:rowOff>
              </to>
            </anchor>
          </controlPr>
        </control>
      </mc:Choice>
      <mc:Fallback>
        <control shapeId="102401" r:id="rId18" name="cbProduk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10">
    <pageSetUpPr fitToPage="1"/>
  </sheetPr>
  <dimension ref="A1:BG58"/>
  <sheetViews>
    <sheetView showGridLines="0" zoomScaleNormal="100" workbookViewId="0"/>
  </sheetViews>
  <sheetFormatPr defaultColWidth="11.453125" defaultRowHeight="12.5" x14ac:dyDescent="0.25"/>
  <cols>
    <col min="1" max="1" width="6.81640625" style="8" bestFit="1" customWidth="1"/>
    <col min="2" max="2" width="30.1796875" style="8" bestFit="1" customWidth="1"/>
    <col min="3" max="3" width="93.54296875" style="8" bestFit="1" customWidth="1"/>
    <col min="4" max="4" width="7.453125" style="8" bestFit="1" customWidth="1"/>
    <col min="5" max="14" width="4.7265625" style="8" bestFit="1" customWidth="1"/>
    <col min="15" max="15" width="5.26953125" style="8" bestFit="1" customWidth="1"/>
    <col min="16" max="29" width="4.7265625" style="8" bestFit="1" customWidth="1"/>
    <col min="30" max="30" width="2.453125" style="8" bestFit="1" customWidth="1"/>
    <col min="31" max="44" width="4.7265625" style="8" bestFit="1" customWidth="1"/>
    <col min="45" max="45" width="4.7265625" style="65" bestFit="1" customWidth="1"/>
    <col min="46" max="46" width="11.54296875" style="65" bestFit="1" customWidth="1"/>
    <col min="47" max="47" width="13" style="66" bestFit="1" customWidth="1"/>
    <col min="48" max="48" width="15.453125" style="66" bestFit="1" customWidth="1"/>
    <col min="49" max="49" width="14.54296875" style="66" bestFit="1" customWidth="1"/>
    <col min="50" max="50" width="9.453125" style="66" bestFit="1" customWidth="1"/>
    <col min="51" max="52" width="9.17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57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x14ac:dyDescent="0.25">
      <c r="A4" s="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x14ac:dyDescent="0.2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24" customHeight="1" x14ac:dyDescent="0.25">
      <c r="A6" s="8"/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  <c r="AT6" s="8"/>
      <c r="AU6" s="8"/>
      <c r="AV6" s="8"/>
    </row>
    <row r="7" spans="1:59" s="60" customFormat="1" x14ac:dyDescent="0.25">
      <c r="A7" s="11"/>
      <c r="B7" s="61"/>
      <c r="C7" s="61"/>
      <c r="D7" s="61"/>
      <c r="E7" s="61"/>
      <c r="F7" s="61"/>
      <c r="G7" s="61"/>
      <c r="H7" s="58"/>
      <c r="I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  <c r="AT7" s="11"/>
      <c r="AU7" s="11"/>
      <c r="AV7" s="11"/>
    </row>
    <row r="8" spans="1:59" s="60" customFormat="1" ht="120" customHeight="1" x14ac:dyDescent="0.4">
      <c r="A8" s="61"/>
      <c r="B8" s="61"/>
      <c r="C8" s="114"/>
      <c r="D8" s="6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11"/>
      <c r="AU8" s="11"/>
      <c r="AV8" s="69"/>
    </row>
    <row r="9" spans="1:59" s="111" customFormat="1" ht="14.15" customHeight="1" x14ac:dyDescent="0.25">
      <c r="A9" s="61"/>
      <c r="B9" s="61"/>
      <c r="C9" s="120"/>
      <c r="D9" s="61"/>
      <c r="E9" s="61"/>
      <c r="F9" s="61"/>
      <c r="G9" s="61"/>
      <c r="H9" s="58"/>
      <c r="I9" s="58"/>
      <c r="J9" s="58"/>
      <c r="K9" s="58"/>
      <c r="L9" s="58"/>
      <c r="M9" s="58"/>
      <c r="N9" s="58"/>
      <c r="O9" s="58"/>
      <c r="P9" s="58"/>
      <c r="Q9" s="58"/>
      <c r="R9" s="58"/>
      <c r="S9" s="58"/>
      <c r="T9" s="58"/>
      <c r="U9" s="58"/>
      <c r="V9" s="58"/>
      <c r="W9" s="58"/>
      <c r="X9" s="58"/>
      <c r="Y9" s="58"/>
      <c r="Z9" s="58"/>
      <c r="AA9" s="58"/>
      <c r="AB9" s="58"/>
      <c r="AC9" s="58"/>
      <c r="AD9" s="58"/>
      <c r="AE9" s="58"/>
      <c r="AF9" s="58"/>
      <c r="AG9" s="58"/>
      <c r="AH9" s="58"/>
      <c r="AI9" s="58"/>
      <c r="AJ9" s="58"/>
      <c r="AK9" s="58"/>
      <c r="AL9" s="58"/>
      <c r="AM9" s="58"/>
      <c r="AN9" s="58"/>
      <c r="AO9" s="58"/>
      <c r="AP9" s="58"/>
      <c r="AQ9" s="171"/>
      <c r="AR9" s="171"/>
      <c r="AS9" s="58"/>
      <c r="AT9" s="10" t="s">
        <v>19</v>
      </c>
      <c r="AU9" s="10" t="s">
        <v>23</v>
      </c>
      <c r="AV9" s="10" t="s">
        <v>24</v>
      </c>
      <c r="AX9" s="61"/>
      <c r="AY9" s="61"/>
      <c r="AZ9" s="61"/>
      <c r="BA9" s="58"/>
      <c r="BB9" s="58"/>
      <c r="BC9" s="10"/>
      <c r="BD9" s="102"/>
      <c r="BE9" s="102"/>
      <c r="BF9" s="102"/>
      <c r="BG9" s="102"/>
    </row>
    <row r="10" spans="1:59" s="111" customFormat="1" ht="20.149999999999999" customHeight="1" x14ac:dyDescent="0.25">
      <c r="B10" s="117">
        <f t="shared" ref="B10:B29" si="0">AT10</f>
        <v>0</v>
      </c>
      <c r="C10" s="58"/>
      <c r="D10" s="61"/>
      <c r="E10" s="61"/>
      <c r="F10" s="61"/>
      <c r="G10" s="61"/>
      <c r="H10" s="58"/>
      <c r="I10" s="58"/>
      <c r="J10" s="58"/>
      <c r="K10" s="58"/>
      <c r="L10" s="58"/>
      <c r="M10" s="58"/>
      <c r="N10" s="58"/>
      <c r="O10" s="58"/>
      <c r="P10" s="58"/>
      <c r="Q10" s="58"/>
      <c r="R10" s="58"/>
      <c r="S10" s="58"/>
      <c r="T10" s="58"/>
      <c r="U10" s="58"/>
      <c r="V10" s="58"/>
      <c r="W10" s="58"/>
      <c r="X10" s="58"/>
      <c r="Y10" s="58"/>
      <c r="Z10" s="58"/>
      <c r="AA10" s="58"/>
      <c r="AB10" s="58"/>
      <c r="AC10" s="58"/>
      <c r="AD10" s="58"/>
      <c r="AE10" s="58"/>
      <c r="AF10" s="58"/>
      <c r="AG10" s="58"/>
      <c r="AH10" s="58"/>
      <c r="AI10" s="58"/>
      <c r="AJ10" s="58"/>
      <c r="AK10" s="58"/>
      <c r="AL10" s="58"/>
      <c r="AM10" s="58"/>
      <c r="AN10" s="58"/>
      <c r="AO10" s="58"/>
      <c r="AP10" s="58"/>
      <c r="AQ10" s="171"/>
      <c r="AR10" s="171"/>
      <c r="AS10" s="58"/>
      <c r="AU10" s="170"/>
      <c r="AV10" s="170"/>
      <c r="AW10" s="61"/>
      <c r="AX10" s="61"/>
      <c r="AY10" s="61"/>
      <c r="AZ10" s="61"/>
      <c r="BA10" s="58"/>
      <c r="BB10" s="58"/>
      <c r="BC10" s="10"/>
      <c r="BD10" s="102"/>
      <c r="BE10" s="102"/>
      <c r="BF10" s="102"/>
      <c r="BG10" s="102"/>
    </row>
    <row r="11" spans="1:59" s="111" customFormat="1" ht="20.149999999999999" customHeight="1" x14ac:dyDescent="0.25">
      <c r="B11" s="117">
        <f t="shared" si="0"/>
        <v>0</v>
      </c>
      <c r="C11" s="58"/>
      <c r="D11" s="61"/>
      <c r="E11" s="61"/>
      <c r="F11" s="61"/>
      <c r="G11" s="61"/>
      <c r="H11" s="58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  <c r="X11" s="58"/>
      <c r="Y11" s="58"/>
      <c r="Z11" s="58"/>
      <c r="AA11" s="58"/>
      <c r="AB11" s="58"/>
      <c r="AC11" s="58"/>
      <c r="AD11" s="58"/>
      <c r="AE11" s="58"/>
      <c r="AF11" s="58"/>
      <c r="AG11" s="58"/>
      <c r="AH11" s="58"/>
      <c r="AI11" s="58"/>
      <c r="AJ11" s="58"/>
      <c r="AK11" s="58"/>
      <c r="AL11" s="58"/>
      <c r="AM11" s="58"/>
      <c r="AN11" s="58"/>
      <c r="AO11" s="58"/>
      <c r="AP11" s="58"/>
      <c r="AQ11" s="171"/>
      <c r="AR11" s="171"/>
      <c r="AS11" s="58"/>
      <c r="AT11" s="61"/>
      <c r="AU11" s="58"/>
      <c r="AV11" s="58"/>
      <c r="AW11" s="169"/>
      <c r="AY11" s="169"/>
      <c r="BA11" s="58"/>
      <c r="BB11" s="58"/>
      <c r="BC11" s="10"/>
      <c r="BD11" s="102"/>
      <c r="BE11" s="102"/>
      <c r="BF11" s="102"/>
      <c r="BG11" s="102"/>
    </row>
    <row r="12" spans="1:59" s="111" customFormat="1" ht="20.149999999999999" customHeight="1" x14ac:dyDescent="0.25">
      <c r="B12" s="117">
        <f t="shared" si="0"/>
        <v>0</v>
      </c>
      <c r="C12" s="58"/>
      <c r="D12" s="61"/>
      <c r="E12" s="61"/>
      <c r="F12" s="61"/>
      <c r="G12" s="61"/>
      <c r="H12" s="58"/>
      <c r="I12" s="58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8"/>
      <c r="X12" s="58"/>
      <c r="Y12" s="58"/>
      <c r="Z12" s="58"/>
      <c r="AA12" s="58"/>
      <c r="AB12" s="58"/>
      <c r="AC12" s="58"/>
      <c r="AD12" s="58"/>
      <c r="AE12" s="58"/>
      <c r="AF12" s="58"/>
      <c r="AG12" s="58"/>
      <c r="AH12" s="58"/>
      <c r="AI12" s="58"/>
      <c r="AJ12" s="58"/>
      <c r="AK12" s="58"/>
      <c r="AL12" s="58"/>
      <c r="AM12" s="58"/>
      <c r="AN12" s="58"/>
      <c r="AO12" s="58"/>
      <c r="AP12" s="58"/>
      <c r="AQ12" s="171"/>
      <c r="AR12" s="171"/>
      <c r="AS12" s="58"/>
      <c r="AT12" s="61"/>
      <c r="AU12" s="58"/>
      <c r="AV12" s="58"/>
      <c r="AW12" s="61"/>
      <c r="AX12" s="61"/>
      <c r="AY12" s="61"/>
      <c r="AZ12" s="61"/>
      <c r="BA12" s="58"/>
      <c r="BB12" s="58"/>
      <c r="BC12" s="10"/>
      <c r="BD12" s="102"/>
      <c r="BE12" s="102"/>
      <c r="BF12" s="102"/>
      <c r="BG12" s="102"/>
    </row>
    <row r="13" spans="1:59" s="111" customFormat="1" ht="20.149999999999999" customHeight="1" x14ac:dyDescent="0.25">
      <c r="B13" s="117">
        <f t="shared" si="0"/>
        <v>0</v>
      </c>
      <c r="C13" s="58"/>
      <c r="D13" s="61"/>
      <c r="E13" s="61"/>
      <c r="F13" s="61"/>
      <c r="G13" s="61"/>
      <c r="H13" s="58"/>
      <c r="I13" s="58"/>
      <c r="J13" s="58"/>
      <c r="K13" s="58"/>
      <c r="L13" s="58"/>
      <c r="M13" s="58"/>
      <c r="N13" s="58"/>
      <c r="O13" s="58"/>
      <c r="P13" s="58"/>
      <c r="Q13" s="58"/>
      <c r="R13" s="58"/>
      <c r="S13" s="58"/>
      <c r="T13" s="58"/>
      <c r="U13" s="58"/>
      <c r="V13" s="58"/>
      <c r="W13" s="58"/>
      <c r="X13" s="58"/>
      <c r="Y13" s="58"/>
      <c r="Z13" s="58"/>
      <c r="AA13" s="58"/>
      <c r="AB13" s="58"/>
      <c r="AC13" s="58"/>
      <c r="AD13" s="58"/>
      <c r="AE13" s="58"/>
      <c r="AF13" s="58"/>
      <c r="AG13" s="58"/>
      <c r="AH13" s="58"/>
      <c r="AI13" s="58"/>
      <c r="AJ13" s="58"/>
      <c r="AK13" s="58"/>
      <c r="AL13" s="58"/>
      <c r="AM13" s="58"/>
      <c r="AN13" s="58"/>
      <c r="AO13" s="58"/>
      <c r="AP13" s="58"/>
      <c r="AQ13" s="171"/>
      <c r="AR13" s="171"/>
      <c r="AS13" s="58"/>
      <c r="AT13" s="61"/>
      <c r="AU13" s="58"/>
      <c r="AV13" s="58"/>
      <c r="AW13" s="61"/>
      <c r="AX13" s="61"/>
      <c r="AY13" s="169"/>
      <c r="AZ13" s="169"/>
      <c r="BA13" s="58"/>
      <c r="BB13" s="58"/>
      <c r="BC13" s="10"/>
      <c r="BD13" s="102"/>
      <c r="BE13" s="102"/>
      <c r="BF13" s="102"/>
      <c r="BG13" s="102"/>
    </row>
    <row r="14" spans="1:59" s="111" customFormat="1" ht="20.149999999999999" customHeight="1" x14ac:dyDescent="0.25">
      <c r="B14" s="117">
        <f t="shared" si="0"/>
        <v>0</v>
      </c>
      <c r="C14" s="58"/>
      <c r="D14" s="61"/>
      <c r="E14" s="61"/>
      <c r="F14" s="61"/>
      <c r="G14" s="61"/>
      <c r="H14" s="58"/>
      <c r="I14" s="58"/>
      <c r="J14" s="58"/>
      <c r="K14" s="58"/>
      <c r="L14" s="58"/>
      <c r="M14" s="58"/>
      <c r="N14" s="58"/>
      <c r="O14" s="58"/>
      <c r="P14" s="58"/>
      <c r="Q14" s="58"/>
      <c r="R14" s="58"/>
      <c r="S14" s="58"/>
      <c r="T14" s="58"/>
      <c r="U14" s="58"/>
      <c r="V14" s="58"/>
      <c r="W14" s="58"/>
      <c r="X14" s="58"/>
      <c r="Y14" s="58"/>
      <c r="Z14" s="58"/>
      <c r="AA14" s="58"/>
      <c r="AB14" s="58"/>
      <c r="AC14" s="58"/>
      <c r="AD14" s="58"/>
      <c r="AE14" s="58"/>
      <c r="AF14" s="58"/>
      <c r="AG14" s="58"/>
      <c r="AH14" s="58"/>
      <c r="AI14" s="58"/>
      <c r="AJ14" s="58"/>
      <c r="AK14" s="58"/>
      <c r="AL14" s="58"/>
      <c r="AM14" s="58"/>
      <c r="AN14" s="58"/>
      <c r="AO14" s="58"/>
      <c r="AP14" s="58"/>
      <c r="AQ14" s="136"/>
      <c r="AR14" s="136"/>
      <c r="AS14" s="58"/>
      <c r="AT14" s="61"/>
      <c r="AU14" s="58"/>
      <c r="AV14" s="58"/>
      <c r="AW14" s="61"/>
      <c r="AX14" s="61"/>
      <c r="AY14" s="61"/>
      <c r="AZ14" s="61"/>
      <c r="BA14" s="58"/>
      <c r="BB14" s="58"/>
      <c r="BC14" s="10"/>
      <c r="BD14" s="102"/>
      <c r="BE14" s="102"/>
      <c r="BF14" s="102"/>
      <c r="BG14" s="102"/>
    </row>
    <row r="15" spans="1:59" s="111" customFormat="1" ht="20.149999999999999" customHeight="1" x14ac:dyDescent="0.25">
      <c r="B15" s="117">
        <f t="shared" si="0"/>
        <v>0</v>
      </c>
      <c r="C15" s="58"/>
      <c r="D15" s="61"/>
      <c r="E15" s="61"/>
      <c r="I15" s="58"/>
      <c r="J15" s="58"/>
      <c r="K15" s="58"/>
      <c r="L15" s="58"/>
      <c r="M15" s="58"/>
      <c r="N15" s="58"/>
      <c r="O15" s="58"/>
      <c r="P15" s="58"/>
      <c r="Q15" s="58"/>
      <c r="R15" s="58"/>
      <c r="S15" s="58"/>
      <c r="T15" s="58"/>
      <c r="U15" s="58"/>
      <c r="V15" s="58"/>
      <c r="W15" s="58"/>
      <c r="X15" s="58"/>
      <c r="Y15" s="58"/>
      <c r="Z15" s="58"/>
      <c r="AA15" s="58"/>
      <c r="AB15" s="58"/>
      <c r="AC15" s="58"/>
      <c r="AD15" s="58"/>
      <c r="AE15" s="58"/>
      <c r="AF15" s="58"/>
      <c r="AG15" s="58"/>
      <c r="AH15" s="58"/>
      <c r="AI15" s="58"/>
      <c r="AJ15" s="58"/>
      <c r="AK15" s="58"/>
      <c r="AL15" s="58"/>
      <c r="AM15" s="58"/>
      <c r="AN15" s="58"/>
      <c r="AO15" s="58"/>
      <c r="AP15" s="58"/>
      <c r="AQ15" s="136"/>
      <c r="AR15" s="136"/>
      <c r="AS15" s="58"/>
      <c r="AT15" s="61"/>
      <c r="AU15" s="61"/>
      <c r="AV15" s="169"/>
      <c r="AW15" s="61"/>
      <c r="AX15" s="61"/>
      <c r="AY15" s="61"/>
      <c r="AZ15" s="61"/>
      <c r="BA15" s="58"/>
      <c r="BB15" s="58"/>
      <c r="BC15" s="10"/>
      <c r="BD15" s="102"/>
      <c r="BE15" s="102"/>
      <c r="BF15" s="102"/>
      <c r="BG15" s="102"/>
    </row>
    <row r="16" spans="1:59" s="111" customFormat="1" ht="20.149999999999999" customHeight="1" x14ac:dyDescent="0.25">
      <c r="B16" s="117">
        <f t="shared" si="0"/>
        <v>0</v>
      </c>
      <c r="C16" s="58"/>
      <c r="D16" s="61"/>
      <c r="E16" s="61"/>
      <c r="I16" s="58"/>
      <c r="J16" s="58"/>
      <c r="K16" s="58"/>
      <c r="L16" s="58"/>
      <c r="M16" s="58"/>
      <c r="N16" s="58"/>
      <c r="O16" s="58"/>
      <c r="P16" s="58"/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58"/>
      <c r="AC16" s="58"/>
      <c r="AD16" s="58"/>
      <c r="AE16" s="58"/>
      <c r="AF16" s="58"/>
      <c r="AG16" s="58"/>
      <c r="AH16" s="58"/>
      <c r="AI16" s="58"/>
      <c r="AJ16" s="58"/>
      <c r="AK16" s="58"/>
      <c r="AL16" s="58"/>
      <c r="AM16" s="58"/>
      <c r="AN16" s="58"/>
      <c r="AO16" s="58"/>
      <c r="AP16" s="58"/>
      <c r="AQ16" s="136"/>
      <c r="AR16" s="136"/>
      <c r="AS16" s="58"/>
      <c r="AT16" s="61"/>
      <c r="AU16" s="58"/>
      <c r="AV16" s="58"/>
      <c r="AW16" s="169"/>
      <c r="AX16" s="61"/>
      <c r="AY16" s="61"/>
      <c r="AZ16" s="61"/>
      <c r="BA16" s="58"/>
      <c r="BB16" s="58"/>
      <c r="BC16" s="10"/>
      <c r="BD16" s="102"/>
      <c r="BE16" s="102"/>
      <c r="BF16" s="102"/>
      <c r="BG16" s="102"/>
    </row>
    <row r="17" spans="1:55" s="111" customFormat="1" ht="20.149999999999999" customHeight="1" x14ac:dyDescent="0.25">
      <c r="B17" s="117">
        <f t="shared" si="0"/>
        <v>0</v>
      </c>
      <c r="C17" s="58"/>
      <c r="D17" s="61"/>
      <c r="E17" s="61"/>
      <c r="I17" s="58"/>
      <c r="J17" s="58"/>
      <c r="K17" s="58"/>
      <c r="L17" s="58"/>
      <c r="M17" s="58"/>
      <c r="N17" s="58"/>
      <c r="O17" s="58"/>
      <c r="P17" s="58"/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C17" s="58"/>
      <c r="AD17" s="58"/>
      <c r="AE17" s="58"/>
      <c r="AF17" s="58"/>
      <c r="AG17" s="58"/>
      <c r="AH17" s="58"/>
      <c r="AI17" s="58"/>
      <c r="AJ17" s="58"/>
      <c r="AK17" s="58"/>
      <c r="AL17" s="58"/>
      <c r="AM17" s="58"/>
      <c r="AN17" s="58"/>
      <c r="AO17" s="58"/>
      <c r="AP17" s="58"/>
      <c r="AQ17" s="136"/>
      <c r="AR17" s="136"/>
      <c r="AS17" s="58"/>
      <c r="AT17" s="61"/>
      <c r="AU17" s="58"/>
      <c r="AV17" s="58"/>
      <c r="AW17" s="61"/>
      <c r="AX17" s="61"/>
      <c r="AY17" s="61"/>
      <c r="AZ17" s="61"/>
      <c r="BA17" s="58"/>
      <c r="BB17" s="58"/>
      <c r="BC17" s="10"/>
    </row>
    <row r="18" spans="1:55" s="111" customFormat="1" ht="20.149999999999999" customHeight="1" x14ac:dyDescent="0.25">
      <c r="B18" s="117">
        <f t="shared" si="0"/>
        <v>0</v>
      </c>
      <c r="C18" s="58"/>
      <c r="D18" s="10"/>
      <c r="E18" s="61"/>
      <c r="I18" s="58"/>
      <c r="J18" s="58"/>
      <c r="K18" s="58"/>
      <c r="L18" s="58"/>
      <c r="M18" s="58"/>
      <c r="N18" s="58"/>
      <c r="O18" s="58"/>
      <c r="P18" s="58"/>
      <c r="Q18" s="58"/>
      <c r="R18" s="58"/>
      <c r="S18" s="58"/>
      <c r="T18" s="58"/>
      <c r="U18" s="58"/>
      <c r="V18" s="58"/>
      <c r="W18" s="58"/>
      <c r="X18" s="58"/>
      <c r="Y18" s="58"/>
      <c r="Z18" s="58"/>
      <c r="AA18" s="58"/>
      <c r="AB18" s="58"/>
      <c r="AC18" s="58"/>
      <c r="AD18" s="58"/>
      <c r="AE18" s="58"/>
      <c r="AF18" s="58"/>
      <c r="AG18" s="58"/>
      <c r="AH18" s="58"/>
      <c r="AI18" s="58"/>
      <c r="AJ18" s="58"/>
      <c r="AK18" s="58"/>
      <c r="AL18" s="58"/>
      <c r="AM18" s="58"/>
      <c r="AN18" s="58"/>
      <c r="AO18" s="58"/>
      <c r="AP18" s="58"/>
      <c r="AQ18" s="136"/>
      <c r="AR18" s="136"/>
      <c r="AS18" s="58"/>
      <c r="AT18" s="61"/>
      <c r="AU18" s="58"/>
      <c r="AV18" s="58"/>
      <c r="AW18" s="169"/>
      <c r="AX18" s="169"/>
      <c r="AY18" s="169"/>
      <c r="AZ18" s="169"/>
      <c r="BA18" s="58"/>
      <c r="BB18" s="58"/>
      <c r="BC18" s="10"/>
    </row>
    <row r="19" spans="1:55" s="111" customFormat="1" ht="20.149999999999999" customHeight="1" x14ac:dyDescent="0.25">
      <c r="B19" s="117">
        <f t="shared" si="0"/>
        <v>0</v>
      </c>
      <c r="C19" s="58"/>
      <c r="D19" s="10"/>
      <c r="E19" s="61"/>
      <c r="I19" s="58"/>
      <c r="J19" s="58"/>
      <c r="K19" s="58"/>
      <c r="L19" s="58"/>
      <c r="M19" s="58"/>
      <c r="N19" s="58"/>
      <c r="O19" s="58"/>
      <c r="P19" s="58"/>
      <c r="Q19" s="58"/>
      <c r="R19" s="58"/>
      <c r="S19" s="58"/>
      <c r="T19" s="58"/>
      <c r="U19" s="58"/>
      <c r="V19" s="58"/>
      <c r="W19" s="58"/>
      <c r="X19" s="58"/>
      <c r="Y19" s="58"/>
      <c r="Z19" s="58"/>
      <c r="AA19" s="58"/>
      <c r="AB19" s="58"/>
      <c r="AC19" s="58"/>
      <c r="AD19" s="58"/>
      <c r="AE19" s="58"/>
      <c r="AF19" s="58"/>
      <c r="AG19" s="58"/>
      <c r="AH19" s="58"/>
      <c r="AI19" s="58"/>
      <c r="AJ19" s="58"/>
      <c r="AK19" s="58"/>
      <c r="AL19" s="58"/>
      <c r="AM19" s="58"/>
      <c r="AN19" s="58"/>
      <c r="AO19" s="58"/>
      <c r="AP19" s="58"/>
      <c r="AQ19" s="136"/>
      <c r="AR19" s="136"/>
      <c r="AS19" s="58"/>
      <c r="AT19" s="61"/>
      <c r="AU19" s="168"/>
      <c r="AV19" s="168"/>
      <c r="AW19" s="169"/>
      <c r="AX19" s="169"/>
      <c r="AY19" s="169"/>
      <c r="AZ19" s="169"/>
      <c r="BA19" s="58"/>
      <c r="BB19" s="58"/>
      <c r="BC19" s="10"/>
    </row>
    <row r="20" spans="1:55" s="111" customFormat="1" ht="20.149999999999999" customHeight="1" x14ac:dyDescent="0.25">
      <c r="B20" s="117">
        <f t="shared" si="0"/>
        <v>0</v>
      </c>
      <c r="C20" s="58"/>
      <c r="D20" s="61"/>
      <c r="E20" s="61"/>
      <c r="I20" s="58"/>
      <c r="J20" s="58"/>
      <c r="K20" s="58"/>
      <c r="L20" s="58"/>
      <c r="M20" s="58"/>
      <c r="N20" s="58"/>
      <c r="O20" s="58"/>
      <c r="P20" s="58"/>
      <c r="Q20" s="58"/>
      <c r="R20" s="58"/>
      <c r="S20" s="58"/>
      <c r="T20" s="58"/>
      <c r="U20" s="58"/>
      <c r="V20" s="58"/>
      <c r="W20" s="58"/>
      <c r="X20" s="58"/>
      <c r="Y20" s="58"/>
      <c r="Z20" s="58"/>
      <c r="AA20" s="58"/>
      <c r="AB20" s="58"/>
      <c r="AC20" s="58"/>
      <c r="AD20" s="58"/>
      <c r="AE20" s="58"/>
      <c r="AF20" s="58"/>
      <c r="AG20" s="58"/>
      <c r="AH20" s="58"/>
      <c r="AI20" s="58"/>
      <c r="AJ20" s="58"/>
      <c r="AK20" s="58"/>
      <c r="AL20" s="58"/>
      <c r="AM20" s="58"/>
      <c r="AN20" s="58"/>
      <c r="AO20" s="58"/>
      <c r="AP20" s="58"/>
      <c r="AQ20" s="58"/>
      <c r="AR20" s="58"/>
      <c r="AS20" s="58"/>
      <c r="AT20" s="61"/>
      <c r="AU20" s="58"/>
      <c r="AV20" s="58"/>
      <c r="AW20" s="61"/>
      <c r="AX20" s="61"/>
      <c r="AY20" s="61"/>
      <c r="AZ20" s="61"/>
      <c r="BA20" s="58"/>
      <c r="BB20" s="58"/>
      <c r="BC20" s="10"/>
    </row>
    <row r="21" spans="1:55" s="111" customFormat="1" ht="20.149999999999999" customHeight="1" x14ac:dyDescent="0.25">
      <c r="B21" s="117">
        <f t="shared" si="0"/>
        <v>0</v>
      </c>
      <c r="C21" s="58"/>
      <c r="D21" s="61"/>
      <c r="E21" s="61"/>
      <c r="I21" s="58"/>
      <c r="J21" s="58"/>
      <c r="K21" s="58"/>
      <c r="L21" s="58"/>
      <c r="M21" s="58"/>
      <c r="N21" s="58"/>
      <c r="O21" s="58"/>
      <c r="P21" s="58"/>
      <c r="Q21" s="58"/>
      <c r="R21" s="58"/>
      <c r="S21" s="58"/>
      <c r="T21" s="58"/>
      <c r="U21" s="58"/>
      <c r="V21" s="58"/>
      <c r="W21" s="58"/>
      <c r="X21" s="58"/>
      <c r="Y21" s="58"/>
      <c r="Z21" s="58"/>
      <c r="AA21" s="58"/>
      <c r="AB21" s="58"/>
      <c r="AC21" s="58"/>
      <c r="AD21" s="58"/>
      <c r="AE21" s="58"/>
      <c r="AF21" s="58"/>
      <c r="AG21" s="58"/>
      <c r="AH21" s="58"/>
      <c r="AI21" s="58"/>
      <c r="AJ21" s="58"/>
      <c r="AK21" s="58"/>
      <c r="AL21" s="58"/>
      <c r="AM21" s="58"/>
      <c r="AN21" s="58"/>
      <c r="AO21" s="58"/>
      <c r="AP21" s="58"/>
      <c r="AQ21" s="58"/>
      <c r="AR21" s="58"/>
      <c r="AS21" s="58"/>
      <c r="AT21" s="61"/>
      <c r="AU21" s="58"/>
      <c r="AV21" s="58"/>
      <c r="AW21" s="61"/>
      <c r="AX21" s="61"/>
      <c r="AY21" s="169"/>
      <c r="AZ21" s="169"/>
      <c r="BA21" s="58"/>
      <c r="BB21" s="58"/>
      <c r="BC21" s="10"/>
    </row>
    <row r="22" spans="1:55" s="111" customFormat="1" ht="20.149999999999999" customHeight="1" x14ac:dyDescent="0.25">
      <c r="B22" s="117">
        <f t="shared" si="0"/>
        <v>0</v>
      </c>
      <c r="C22" s="58"/>
      <c r="D22" s="61"/>
      <c r="E22" s="61"/>
      <c r="I22" s="58"/>
      <c r="J22" s="58"/>
      <c r="K22" s="58"/>
      <c r="L22" s="58"/>
      <c r="M22" s="58"/>
      <c r="N22" s="58"/>
      <c r="O22" s="58"/>
      <c r="P22" s="58"/>
      <c r="Q22" s="58"/>
      <c r="R22" s="58"/>
      <c r="S22" s="58"/>
      <c r="T22" s="58"/>
      <c r="U22" s="58"/>
      <c r="V22" s="58"/>
      <c r="W22" s="58"/>
      <c r="X22" s="58"/>
      <c r="Y22" s="58"/>
      <c r="Z22" s="58"/>
      <c r="AA22" s="58"/>
      <c r="AB22" s="58"/>
      <c r="AC22" s="58"/>
      <c r="AD22" s="58"/>
      <c r="AE22" s="58"/>
      <c r="AF22" s="58"/>
      <c r="AG22" s="58"/>
      <c r="AH22" s="58"/>
      <c r="AI22" s="58"/>
      <c r="AJ22" s="58"/>
      <c r="AK22" s="58"/>
      <c r="AL22" s="58"/>
      <c r="AM22" s="58"/>
      <c r="AN22" s="58"/>
      <c r="AO22" s="58"/>
      <c r="AP22" s="58"/>
      <c r="AQ22" s="58"/>
      <c r="AR22" s="58"/>
      <c r="AS22" s="58"/>
      <c r="AT22" s="61"/>
      <c r="AU22" s="61"/>
      <c r="AV22" s="61"/>
      <c r="AW22" s="10"/>
      <c r="AX22" s="10"/>
      <c r="AY22" s="10"/>
      <c r="AZ22" s="10"/>
      <c r="BA22" s="58"/>
      <c r="BB22" s="58"/>
      <c r="BC22" s="10"/>
    </row>
    <row r="23" spans="1:55" s="111" customFormat="1" ht="20.149999999999999" customHeight="1" x14ac:dyDescent="0.25">
      <c r="B23" s="117">
        <f t="shared" si="0"/>
        <v>0</v>
      </c>
      <c r="C23" s="58"/>
      <c r="D23" s="61"/>
      <c r="E23" s="61"/>
      <c r="I23" s="58"/>
      <c r="J23" s="58"/>
      <c r="K23" s="58"/>
      <c r="L23" s="58"/>
      <c r="M23" s="58"/>
      <c r="N23" s="58"/>
      <c r="O23" s="58"/>
      <c r="P23" s="58"/>
      <c r="Q23" s="58"/>
      <c r="R23" s="58"/>
      <c r="S23" s="58"/>
      <c r="T23" s="58"/>
      <c r="U23" s="58"/>
      <c r="V23" s="58"/>
      <c r="W23" s="58"/>
      <c r="X23" s="58"/>
      <c r="Y23" s="58"/>
      <c r="Z23" s="58"/>
      <c r="AA23" s="58"/>
      <c r="AB23" s="58"/>
      <c r="AC23" s="58"/>
      <c r="AD23" s="58"/>
      <c r="AE23" s="58"/>
      <c r="AF23" s="58"/>
      <c r="AG23" s="58"/>
      <c r="AH23" s="58"/>
      <c r="AI23" s="58"/>
      <c r="AJ23" s="58"/>
      <c r="AK23" s="58"/>
      <c r="AL23" s="58"/>
      <c r="AM23" s="58"/>
      <c r="AN23" s="58"/>
      <c r="AO23" s="58"/>
      <c r="AP23" s="58"/>
      <c r="AQ23" s="58"/>
      <c r="AR23" s="58"/>
      <c r="AS23" s="58"/>
      <c r="AT23" s="61"/>
      <c r="AU23" s="58"/>
      <c r="AV23" s="58"/>
      <c r="AW23" s="10"/>
      <c r="AX23" s="10"/>
      <c r="AY23" s="10"/>
      <c r="AZ23" s="61"/>
      <c r="BA23" s="58"/>
      <c r="BB23" s="58"/>
      <c r="BC23" s="10"/>
    </row>
    <row r="24" spans="1:55" s="111" customFormat="1" ht="14.15" hidden="1" customHeight="1" x14ac:dyDescent="0.25">
      <c r="B24" s="117">
        <f t="shared" si="0"/>
        <v>0</v>
      </c>
      <c r="C24" s="58"/>
      <c r="D24" s="61"/>
      <c r="E24" s="61"/>
      <c r="I24" s="58"/>
      <c r="J24" s="58"/>
      <c r="K24" s="58"/>
      <c r="L24" s="58"/>
      <c r="M24" s="58"/>
      <c r="N24" s="58"/>
      <c r="O24" s="58"/>
      <c r="P24" s="58"/>
      <c r="Q24" s="58"/>
      <c r="R24" s="58"/>
      <c r="S24" s="58"/>
      <c r="T24" s="58"/>
      <c r="U24" s="58"/>
      <c r="V24" s="58"/>
      <c r="W24" s="58"/>
      <c r="X24" s="58"/>
      <c r="Y24" s="58"/>
      <c r="Z24" s="58"/>
      <c r="AA24" s="58"/>
      <c r="AB24" s="58"/>
      <c r="AC24" s="58"/>
      <c r="AD24" s="58"/>
      <c r="AE24" s="58"/>
      <c r="AF24" s="58"/>
      <c r="AG24" s="58"/>
      <c r="AH24" s="58"/>
      <c r="AI24" s="58"/>
      <c r="AJ24" s="58"/>
      <c r="AK24" s="58"/>
      <c r="AL24" s="58"/>
      <c r="AM24" s="58"/>
      <c r="AN24" s="58"/>
      <c r="AO24" s="58"/>
      <c r="AP24" s="58"/>
      <c r="AQ24" s="58"/>
      <c r="AR24" s="58"/>
      <c r="AS24" s="58"/>
      <c r="AT24" s="61"/>
      <c r="AU24" s="170"/>
      <c r="AV24" s="170"/>
      <c r="AW24" s="61"/>
      <c r="AX24" s="61"/>
      <c r="AY24" s="61"/>
      <c r="AZ24" s="172"/>
      <c r="BA24" s="58"/>
      <c r="BB24" s="58"/>
      <c r="BC24" s="10"/>
    </row>
    <row r="25" spans="1:55" s="111" customFormat="1" ht="14.15" hidden="1" customHeight="1" x14ac:dyDescent="0.25">
      <c r="A25" s="119"/>
      <c r="B25" s="117">
        <f t="shared" si="0"/>
        <v>0</v>
      </c>
      <c r="C25" s="58"/>
      <c r="D25" s="61"/>
      <c r="E25" s="61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8"/>
      <c r="W25" s="58"/>
      <c r="X25" s="58"/>
      <c r="Y25" s="58"/>
      <c r="Z25" s="58"/>
      <c r="AA25" s="58"/>
      <c r="AB25" s="58"/>
      <c r="AC25" s="58"/>
      <c r="AD25" s="58"/>
      <c r="AE25" s="58"/>
      <c r="AF25" s="58"/>
      <c r="AG25" s="58"/>
      <c r="AH25" s="58"/>
      <c r="AI25" s="58"/>
      <c r="AJ25" s="58"/>
      <c r="AK25" s="58"/>
      <c r="AL25" s="58"/>
      <c r="AM25" s="58"/>
      <c r="AN25" s="58"/>
      <c r="AO25" s="58"/>
      <c r="AP25" s="58"/>
      <c r="AQ25" s="58"/>
      <c r="AR25" s="58"/>
      <c r="AS25" s="58"/>
      <c r="AT25" s="61"/>
      <c r="AU25" s="58"/>
      <c r="AV25" s="58"/>
      <c r="AW25" s="169"/>
      <c r="AX25" s="61"/>
      <c r="AY25" s="61"/>
      <c r="AZ25" s="61"/>
      <c r="BA25" s="58"/>
      <c r="BB25" s="58"/>
      <c r="BC25" s="10"/>
    </row>
    <row r="26" spans="1:55" s="111" customFormat="1" ht="14.15" hidden="1" customHeight="1" x14ac:dyDescent="0.25">
      <c r="A26" s="119"/>
      <c r="B26" s="117">
        <f t="shared" si="0"/>
        <v>0</v>
      </c>
      <c r="C26" s="58"/>
      <c r="D26" s="61"/>
      <c r="E26" s="61"/>
      <c r="I26" s="58"/>
      <c r="J26" s="58"/>
      <c r="K26" s="58"/>
      <c r="L26" s="58"/>
      <c r="M26" s="58"/>
      <c r="N26" s="58"/>
      <c r="O26" s="58"/>
      <c r="P26" s="58"/>
      <c r="Q26" s="58"/>
      <c r="R26" s="58"/>
      <c r="S26" s="58"/>
      <c r="T26" s="58"/>
      <c r="U26" s="58"/>
      <c r="V26" s="58"/>
      <c r="W26" s="58"/>
      <c r="X26" s="58"/>
      <c r="Y26" s="58"/>
      <c r="Z26" s="58"/>
      <c r="AA26" s="58"/>
      <c r="AB26" s="58"/>
      <c r="AC26" s="58"/>
      <c r="AD26" s="58"/>
      <c r="AE26" s="58"/>
      <c r="AF26" s="58"/>
      <c r="AG26" s="58"/>
      <c r="AH26" s="58"/>
      <c r="AI26" s="58"/>
      <c r="AJ26" s="58"/>
      <c r="AK26" s="58"/>
      <c r="AL26" s="58"/>
      <c r="AM26" s="58"/>
      <c r="AN26" s="58"/>
      <c r="AO26" s="58"/>
      <c r="AP26" s="58"/>
      <c r="AQ26" s="58"/>
      <c r="AR26" s="58"/>
      <c r="AS26" s="58"/>
      <c r="AT26" s="61"/>
      <c r="AU26" s="58"/>
      <c r="AV26" s="58"/>
      <c r="AX26" s="61"/>
      <c r="AY26" s="61"/>
      <c r="AZ26" s="61"/>
      <c r="BA26" s="58"/>
      <c r="BB26" s="58"/>
      <c r="BC26" s="10"/>
    </row>
    <row r="27" spans="1:55" s="111" customFormat="1" ht="14.15" hidden="1" customHeight="1" x14ac:dyDescent="0.25">
      <c r="A27" s="119"/>
      <c r="B27" s="117">
        <f t="shared" si="0"/>
        <v>0</v>
      </c>
      <c r="C27" s="58"/>
      <c r="D27" s="61"/>
      <c r="E27" s="61"/>
      <c r="I27" s="58"/>
      <c r="J27" s="58"/>
      <c r="K27" s="58"/>
      <c r="L27" s="58"/>
      <c r="M27" s="58"/>
      <c r="N27" s="58"/>
      <c r="O27" s="58"/>
      <c r="P27" s="58"/>
      <c r="Q27" s="58"/>
      <c r="R27" s="58"/>
      <c r="S27" s="58"/>
      <c r="T27" s="58"/>
      <c r="U27" s="58"/>
      <c r="V27" s="58"/>
      <c r="W27" s="58"/>
      <c r="X27" s="58"/>
      <c r="Y27" s="58"/>
      <c r="Z27" s="58"/>
      <c r="AA27" s="58"/>
      <c r="AB27" s="58"/>
      <c r="AC27" s="58"/>
      <c r="AD27" s="58"/>
      <c r="AE27" s="58"/>
      <c r="AF27" s="58"/>
      <c r="AG27" s="58"/>
      <c r="AH27" s="58"/>
      <c r="AI27" s="58"/>
      <c r="AJ27" s="58"/>
      <c r="AK27" s="58"/>
      <c r="AL27" s="58"/>
      <c r="AM27" s="58"/>
      <c r="AN27" s="58"/>
      <c r="AO27" s="58"/>
      <c r="AP27" s="58"/>
      <c r="AQ27" s="58"/>
      <c r="AR27" s="58"/>
      <c r="AS27" s="58"/>
      <c r="AT27" s="61"/>
      <c r="AU27" s="58"/>
      <c r="AV27" s="58"/>
      <c r="AW27" s="168"/>
      <c r="AX27" s="168"/>
      <c r="AY27" s="170"/>
      <c r="AZ27" s="168"/>
      <c r="BA27" s="58"/>
      <c r="BB27" s="58"/>
      <c r="BC27" s="10"/>
    </row>
    <row r="28" spans="1:55" s="111" customFormat="1" ht="14.15" hidden="1" customHeight="1" x14ac:dyDescent="0.25">
      <c r="A28" s="119"/>
      <c r="B28" s="117">
        <f t="shared" si="0"/>
        <v>0</v>
      </c>
      <c r="C28" s="58"/>
      <c r="D28" s="61"/>
      <c r="E28" s="61"/>
      <c r="I28" s="58"/>
      <c r="J28" s="58"/>
      <c r="K28" s="58"/>
      <c r="L28" s="58"/>
      <c r="M28" s="58"/>
      <c r="N28" s="58"/>
      <c r="O28" s="58"/>
      <c r="P28" s="58"/>
      <c r="Q28" s="58"/>
      <c r="R28" s="58"/>
      <c r="S28" s="58"/>
      <c r="T28" s="58"/>
      <c r="U28" s="58"/>
      <c r="V28" s="58"/>
      <c r="W28" s="58"/>
      <c r="X28" s="58"/>
      <c r="Y28" s="58"/>
      <c r="Z28" s="58"/>
      <c r="AA28" s="58"/>
      <c r="AB28" s="58"/>
      <c r="AC28" s="58"/>
      <c r="AD28" s="58"/>
      <c r="AE28" s="58"/>
      <c r="AF28" s="58"/>
      <c r="AG28" s="58"/>
      <c r="AH28" s="58"/>
      <c r="AI28" s="58"/>
      <c r="AJ28" s="58"/>
      <c r="AK28" s="58"/>
      <c r="AL28" s="58"/>
      <c r="AM28" s="58"/>
      <c r="AN28" s="58"/>
      <c r="AO28" s="58"/>
      <c r="AP28" s="58"/>
      <c r="AQ28" s="58"/>
      <c r="AR28" s="58"/>
      <c r="AS28" s="58"/>
      <c r="AT28" s="61"/>
      <c r="AU28" s="58"/>
      <c r="AV28" s="58"/>
      <c r="AW28" s="170"/>
      <c r="AX28" s="170"/>
      <c r="AY28" s="170"/>
      <c r="AZ28" s="170"/>
      <c r="BA28" s="58"/>
      <c r="BB28" s="58"/>
      <c r="BC28" s="10"/>
    </row>
    <row r="29" spans="1:55" s="111" customFormat="1" ht="14.15" hidden="1" customHeight="1" x14ac:dyDescent="0.25">
      <c r="A29" s="119"/>
      <c r="B29" s="117">
        <f t="shared" si="0"/>
        <v>0</v>
      </c>
      <c r="C29" s="58"/>
      <c r="D29" s="61"/>
      <c r="E29" s="61"/>
      <c r="I29" s="58"/>
      <c r="J29" s="58"/>
      <c r="K29" s="58"/>
      <c r="L29" s="58"/>
      <c r="M29" s="58"/>
      <c r="N29" s="58"/>
      <c r="O29" s="58"/>
      <c r="P29" s="58"/>
      <c r="Q29" s="58"/>
      <c r="R29" s="58"/>
      <c r="S29" s="58"/>
      <c r="T29" s="58"/>
      <c r="U29" s="58"/>
      <c r="V29" s="58"/>
      <c r="W29" s="58"/>
      <c r="X29" s="58"/>
      <c r="Y29" s="58"/>
      <c r="Z29" s="58"/>
      <c r="AA29" s="58"/>
      <c r="AB29" s="58"/>
      <c r="AC29" s="58"/>
      <c r="AD29" s="58"/>
      <c r="AE29" s="58"/>
      <c r="AF29" s="58"/>
      <c r="AG29" s="58"/>
      <c r="AH29" s="58"/>
      <c r="AI29" s="58"/>
      <c r="AJ29" s="58"/>
      <c r="AK29" s="58"/>
      <c r="AL29" s="58"/>
      <c r="AM29" s="58"/>
      <c r="AN29" s="58"/>
      <c r="AO29" s="58"/>
      <c r="AP29" s="58"/>
      <c r="AQ29" s="58"/>
      <c r="AR29" s="58"/>
      <c r="AS29" s="58"/>
      <c r="AT29" s="61"/>
      <c r="AU29" s="58"/>
      <c r="AV29" s="58"/>
      <c r="AW29" s="170"/>
      <c r="AX29" s="170"/>
      <c r="AY29" s="170"/>
      <c r="AZ29" s="170"/>
      <c r="BA29" s="58"/>
      <c r="BB29" s="58"/>
      <c r="BC29" s="10"/>
    </row>
    <row r="30" spans="1:55" s="111" customFormat="1" ht="74.150000000000006" customHeight="1" x14ac:dyDescent="0.25">
      <c r="A30" s="61"/>
      <c r="B30" s="61"/>
      <c r="C30" s="61"/>
      <c r="D30" s="61"/>
      <c r="E30" s="61"/>
      <c r="I30" s="58"/>
      <c r="J30" s="58"/>
      <c r="K30" s="58"/>
      <c r="L30" s="58"/>
      <c r="M30" s="58"/>
      <c r="N30" s="58"/>
      <c r="O30" s="58"/>
      <c r="P30" s="58"/>
      <c r="Q30" s="58"/>
      <c r="R30" s="58"/>
      <c r="S30" s="58"/>
      <c r="T30" s="58"/>
      <c r="U30" s="58"/>
      <c r="V30" s="58"/>
      <c r="W30" s="58"/>
      <c r="X30" s="58"/>
      <c r="Y30" s="58"/>
      <c r="Z30" s="58"/>
      <c r="AA30" s="58"/>
      <c r="AB30" s="58"/>
      <c r="AC30" s="58"/>
      <c r="AD30" s="58"/>
      <c r="AE30" s="58"/>
      <c r="AF30" s="58"/>
      <c r="AG30" s="58"/>
      <c r="AH30" s="58"/>
      <c r="AI30" s="58"/>
      <c r="AJ30" s="58"/>
      <c r="AK30" s="58"/>
      <c r="AL30" s="58"/>
      <c r="AM30" s="58"/>
      <c r="AN30" s="58"/>
      <c r="AO30" s="58"/>
      <c r="AP30" s="58"/>
      <c r="AQ30" s="58"/>
      <c r="AR30" s="58"/>
      <c r="AS30" s="58"/>
      <c r="AT30" s="61"/>
      <c r="AU30" s="168"/>
      <c r="AV30" s="168"/>
      <c r="AW30" s="168"/>
      <c r="AX30" s="168"/>
      <c r="AY30" s="173"/>
      <c r="AZ30" s="168"/>
      <c r="BA30" s="58"/>
      <c r="BB30" s="58"/>
      <c r="BC30" s="10"/>
    </row>
    <row r="31" spans="1:55" s="60" customFormat="1" ht="72.75" customHeight="1" x14ac:dyDescent="0.25">
      <c r="A31" s="11"/>
      <c r="B31" s="61"/>
      <c r="C31" s="61"/>
      <c r="D31" s="61"/>
      <c r="E31" s="61"/>
      <c r="I31" s="58"/>
      <c r="J31" s="58"/>
      <c r="K31" s="58"/>
      <c r="L31" s="58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U31" s="11"/>
      <c r="AV31" s="11"/>
      <c r="AW31" s="11"/>
      <c r="AX31" s="11"/>
      <c r="AY31" s="69"/>
      <c r="AZ31" s="11"/>
      <c r="BA31" s="62"/>
      <c r="BB31" s="62"/>
      <c r="BC31" s="8"/>
    </row>
    <row r="32" spans="1:55" s="60" customFormat="1" x14ac:dyDescent="0.25">
      <c r="A32" s="11"/>
      <c r="B32" s="61"/>
      <c r="C32" s="61"/>
      <c r="D32" s="61"/>
      <c r="E32" s="61"/>
      <c r="I32" s="58"/>
      <c r="J32" s="58"/>
      <c r="K32" s="58"/>
      <c r="L32" s="58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11"/>
      <c r="AU32" s="11"/>
      <c r="AV32" s="11"/>
      <c r="AW32" s="11"/>
      <c r="AX32" s="11"/>
      <c r="AY32" s="11"/>
      <c r="AZ32" s="11"/>
      <c r="BA32" s="62"/>
      <c r="BB32" s="62"/>
      <c r="BC32" s="8"/>
    </row>
    <row r="33" spans="1:55" s="60" customFormat="1" ht="12.75" customHeight="1" x14ac:dyDescent="0.25">
      <c r="A33" s="11"/>
      <c r="B33" s="61"/>
      <c r="C33" s="61"/>
      <c r="D33" s="61"/>
      <c r="E33" s="61"/>
      <c r="I33" s="58"/>
      <c r="J33" s="58"/>
      <c r="K33" s="58"/>
      <c r="L33" s="58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U33" s="11"/>
      <c r="AV33" s="11"/>
      <c r="AW33" s="11"/>
      <c r="AX33" s="11"/>
      <c r="AY33" s="8"/>
      <c r="AZ33" s="8"/>
      <c r="BA33" s="62"/>
      <c r="BB33" s="62"/>
      <c r="BC33" s="8"/>
    </row>
    <row r="34" spans="1:55" s="60" customFormat="1" x14ac:dyDescent="0.25">
      <c r="A34" s="11"/>
      <c r="B34" s="61"/>
      <c r="C34" s="61"/>
      <c r="D34" s="61"/>
      <c r="E34" s="61"/>
      <c r="I34" s="58"/>
      <c r="J34" s="58"/>
      <c r="K34" s="58"/>
      <c r="L34" s="58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11"/>
      <c r="AU34" s="11"/>
      <c r="AV34" s="11"/>
      <c r="AW34" s="11"/>
      <c r="AX34" s="11"/>
      <c r="AY34" s="69"/>
      <c r="AZ34" s="69"/>
      <c r="BA34" s="62"/>
      <c r="BB34" s="62"/>
      <c r="BC34" s="8"/>
    </row>
    <row r="35" spans="1:55" s="60" customFormat="1" x14ac:dyDescent="0.25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11"/>
      <c r="AW35" s="11"/>
      <c r="AX35" s="11"/>
      <c r="AY35" s="11"/>
      <c r="AZ35" s="11"/>
      <c r="BA35" s="8"/>
      <c r="BB35" s="8"/>
      <c r="BC35" s="8"/>
    </row>
    <row r="36" spans="1:55" x14ac:dyDescent="0.25"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</row>
    <row r="37" spans="1:55" x14ac:dyDescent="0.25"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</row>
    <row r="38" spans="1:55" x14ac:dyDescent="0.25"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</row>
    <row r="39" spans="1:55" x14ac:dyDescent="0.25"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</row>
    <row r="40" spans="1:55" x14ac:dyDescent="0.25"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</row>
    <row r="41" spans="1:55" x14ac:dyDescent="0.25">
      <c r="AT41" s="8"/>
      <c r="AU41" s="8"/>
      <c r="AV41" s="8"/>
    </row>
    <row r="42" spans="1:55" x14ac:dyDescent="0.25">
      <c r="AT42" s="8"/>
      <c r="AU42" s="8"/>
      <c r="AV42" s="8"/>
    </row>
    <row r="43" spans="1:55" x14ac:dyDescent="0.25">
      <c r="AT43" s="8"/>
      <c r="AU43" s="8"/>
      <c r="AV43" s="8"/>
    </row>
    <row r="44" spans="1:55" x14ac:dyDescent="0.25">
      <c r="AT44" s="8"/>
      <c r="AU44" s="8"/>
      <c r="AV44" s="8"/>
    </row>
    <row r="45" spans="1:55" x14ac:dyDescent="0.25">
      <c r="AT45" s="8"/>
      <c r="AU45" s="8"/>
      <c r="AV45" s="8"/>
    </row>
    <row r="46" spans="1:55" x14ac:dyDescent="0.25">
      <c r="AT46" s="8"/>
      <c r="AU46" s="8"/>
      <c r="AV46" s="8"/>
    </row>
    <row r="47" spans="1:55" x14ac:dyDescent="0.25">
      <c r="AT47" s="8"/>
      <c r="AU47" s="8"/>
      <c r="AV47" s="8"/>
    </row>
    <row r="48" spans="1:55" x14ac:dyDescent="0.25">
      <c r="AT48" s="8"/>
      <c r="AU48" s="8"/>
      <c r="AV48" s="8"/>
    </row>
    <row r="49" spans="46:48" x14ac:dyDescent="0.25">
      <c r="AT49" s="8"/>
      <c r="AU49" s="8"/>
      <c r="AV49" s="8"/>
    </row>
    <row r="50" spans="46:48" x14ac:dyDescent="0.25">
      <c r="AT50" s="8"/>
      <c r="AU50" s="8"/>
      <c r="AV50" s="8"/>
    </row>
    <row r="51" spans="46:48" x14ac:dyDescent="0.25">
      <c r="AT51" s="8"/>
      <c r="AU51" s="8"/>
      <c r="AV51" s="8"/>
    </row>
    <row r="52" spans="46:48" x14ac:dyDescent="0.25">
      <c r="AT52" s="8"/>
      <c r="AU52" s="8"/>
      <c r="AV52" s="8"/>
    </row>
    <row r="53" spans="46:48" x14ac:dyDescent="0.25">
      <c r="AT53" s="8"/>
      <c r="AU53" s="8"/>
      <c r="AV53" s="8"/>
    </row>
    <row r="54" spans="46:48" x14ac:dyDescent="0.25">
      <c r="AT54" s="61" t="s">
        <v>4</v>
      </c>
      <c r="AU54" s="58" t="s">
        <v>4</v>
      </c>
      <c r="AV54" s="58" t="s">
        <v>4</v>
      </c>
    </row>
    <row r="55" spans="46:48" x14ac:dyDescent="0.25">
      <c r="AT55" s="61" t="s">
        <v>4</v>
      </c>
      <c r="AU55" s="58" t="s">
        <v>4</v>
      </c>
      <c r="AV55" s="58" t="s">
        <v>4</v>
      </c>
    </row>
    <row r="56" spans="46:48" x14ac:dyDescent="0.25">
      <c r="AT56" s="61" t="s">
        <v>4</v>
      </c>
      <c r="AU56" s="58" t="s">
        <v>4</v>
      </c>
      <c r="AV56" s="58" t="s">
        <v>4</v>
      </c>
    </row>
    <row r="57" spans="46:48" x14ac:dyDescent="0.25">
      <c r="AT57" s="61" t="s">
        <v>4</v>
      </c>
      <c r="AU57" s="58" t="s">
        <v>4</v>
      </c>
      <c r="AV57" s="58" t="s">
        <v>4</v>
      </c>
    </row>
    <row r="58" spans="46:48" x14ac:dyDescent="0.25">
      <c r="AT58" s="61" t="s">
        <v>4</v>
      </c>
      <c r="AU58" s="58" t="s">
        <v>4</v>
      </c>
      <c r="AV58" s="58" t="s">
        <v>4</v>
      </c>
    </row>
  </sheetData>
  <phoneticPr fontId="0" type="noConversion"/>
  <pageMargins left="0.47" right="0.41" top="0.54" bottom="0.52" header="0.4921259845" footer="0.4921259845"/>
  <pageSetup paperSize="9" scale="37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5495" r:id="rId4" name="chkEP3_Description">
          <controlPr defaultSize="0" autoLine="0" r:id="rId5">
            <anchor moveWithCells="1">
              <from>
                <xdr:col>5</xdr:col>
                <xdr:colOff>88900</xdr:colOff>
                <xdr:row>7</xdr:row>
                <xdr:rowOff>184150</xdr:rowOff>
              </from>
              <to>
                <xdr:col>10</xdr:col>
                <xdr:colOff>82550</xdr:colOff>
                <xdr:row>7</xdr:row>
                <xdr:rowOff>406400</xdr:rowOff>
              </to>
            </anchor>
          </controlPr>
        </control>
      </mc:Choice>
      <mc:Fallback>
        <control shapeId="105495" r:id="rId4" name="chkEP3_Description"/>
      </mc:Fallback>
    </mc:AlternateContent>
    <mc:AlternateContent xmlns:mc="http://schemas.openxmlformats.org/markup-compatibility/2006">
      <mc:Choice Requires="x14">
        <control shapeId="105494" r:id="rId6" name="chkEP3_Comment">
          <controlPr defaultSize="0" autoLine="0" r:id="rId7">
            <anchor moveWithCells="1">
              <from>
                <xdr:col>5</xdr:col>
                <xdr:colOff>88900</xdr:colOff>
                <xdr:row>6</xdr:row>
                <xdr:rowOff>127000</xdr:rowOff>
              </from>
              <to>
                <xdr:col>10</xdr:col>
                <xdr:colOff>82550</xdr:colOff>
                <xdr:row>7</xdr:row>
                <xdr:rowOff>190500</xdr:rowOff>
              </to>
            </anchor>
          </controlPr>
        </control>
      </mc:Choice>
      <mc:Fallback>
        <control shapeId="105494" r:id="rId6" name="chkEP3_Comment"/>
      </mc:Fallback>
    </mc:AlternateContent>
    <mc:AlternateContent xmlns:mc="http://schemas.openxmlformats.org/markup-compatibility/2006">
      <mc:Choice Requires="x14">
        <control shapeId="105481" r:id="rId8" name="cbDisplayedProd">
          <controlPr defaultSize="0" print="0" autoLine="0" r:id="rId9">
            <anchor>
              <from>
                <xdr:col>1</xdr:col>
                <xdr:colOff>1771650</xdr:colOff>
                <xdr:row>1</xdr:row>
                <xdr:rowOff>76200</xdr:rowOff>
              </from>
              <to>
                <xdr:col>2</xdr:col>
                <xdr:colOff>1549400</xdr:colOff>
                <xdr:row>4</xdr:row>
                <xdr:rowOff>6350</xdr:rowOff>
              </to>
            </anchor>
          </controlPr>
        </control>
      </mc:Choice>
      <mc:Fallback>
        <control shapeId="105481" r:id="rId8" name="cbDisplayedProd"/>
      </mc:Fallback>
    </mc:AlternateContent>
    <mc:AlternateContent xmlns:mc="http://schemas.openxmlformats.org/markup-compatibility/2006">
      <mc:Choice Requires="x14">
        <control shapeId="105476" r:id="rId10" name="cbCpAll2Ppt">
          <controlPr defaultSize="0" print="0" autoLine="0" r:id="rId11">
            <anchor>
              <from>
                <xdr:col>5</xdr:col>
                <xdr:colOff>38100</xdr:colOff>
                <xdr:row>4</xdr:row>
                <xdr:rowOff>50800</xdr:rowOff>
              </from>
              <to>
                <xdr:col>10</xdr:col>
                <xdr:colOff>158750</xdr:colOff>
                <xdr:row>6</xdr:row>
                <xdr:rowOff>50800</xdr:rowOff>
              </to>
            </anchor>
          </controlPr>
        </control>
      </mc:Choice>
      <mc:Fallback>
        <control shapeId="105476" r:id="rId10" name="cbCpAll2Ppt"/>
      </mc:Fallback>
    </mc:AlternateContent>
    <mc:AlternateContent xmlns:mc="http://schemas.openxmlformats.org/markup-compatibility/2006">
      <mc:Choice Requires="x14">
        <control shapeId="105475" r:id="rId12" name="cbCpPPT_Default">
          <controlPr defaultSize="0" print="0" autoLine="0" r:id="rId13">
            <anchor>
              <from>
                <xdr:col>5</xdr:col>
                <xdr:colOff>38100</xdr:colOff>
                <xdr:row>1</xdr:row>
                <xdr:rowOff>76200</xdr:rowOff>
              </from>
              <to>
                <xdr:col>10</xdr:col>
                <xdr:colOff>158750</xdr:colOff>
                <xdr:row>4</xdr:row>
                <xdr:rowOff>6350</xdr:rowOff>
              </to>
            </anchor>
          </controlPr>
        </control>
      </mc:Choice>
      <mc:Fallback>
        <control shapeId="105475" r:id="rId12" name="cbCpPPT_Default"/>
      </mc:Fallback>
    </mc:AlternateContent>
    <mc:AlternateContent xmlns:mc="http://schemas.openxmlformats.org/markup-compatibility/2006">
      <mc:Choice Requires="x14">
        <control shapeId="105474" r:id="rId14" name="cbStart">
          <controlPr defaultSize="0" print="0" autoLine="0" r:id="rId15">
            <anchor>
              <from>
                <xdr:col>0</xdr:col>
                <xdr:colOff>171450</xdr:colOff>
                <xdr:row>1</xdr:row>
                <xdr:rowOff>76200</xdr:rowOff>
              </from>
              <to>
                <xdr:col>1</xdr:col>
                <xdr:colOff>1466850</xdr:colOff>
                <xdr:row>4</xdr:row>
                <xdr:rowOff>6350</xdr:rowOff>
              </to>
            </anchor>
          </controlPr>
        </control>
      </mc:Choice>
      <mc:Fallback>
        <control shapeId="105474" r:id="rId14" name="cbStart"/>
      </mc:Fallback>
    </mc:AlternateContent>
    <mc:AlternateContent xmlns:mc="http://schemas.openxmlformats.org/markup-compatibility/2006">
      <mc:Choice Requires="x14">
        <control shapeId="105473" r:id="rId16" name="cbProdukte">
          <controlPr defaultSize="0" print="0" autoLine="0" autoPict="0" r:id="rId17">
            <anchor>
              <from>
                <xdr:col>2</xdr:col>
                <xdr:colOff>3009900</xdr:colOff>
                <xdr:row>1</xdr:row>
                <xdr:rowOff>76200</xdr:rowOff>
              </from>
              <to>
                <xdr:col>3</xdr:col>
                <xdr:colOff>450850</xdr:colOff>
                <xdr:row>2</xdr:row>
                <xdr:rowOff>107950</xdr:rowOff>
              </to>
            </anchor>
          </controlPr>
        </control>
      </mc:Choice>
      <mc:Fallback>
        <control shapeId="105473" r:id="rId16" name="cbProdukt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11">
    <pageSetUpPr fitToPage="1"/>
  </sheetPr>
  <dimension ref="A1:BG58"/>
  <sheetViews>
    <sheetView showGridLines="0" zoomScaleNormal="100" workbookViewId="0"/>
  </sheetViews>
  <sheetFormatPr defaultColWidth="11.453125" defaultRowHeight="12.5" x14ac:dyDescent="0.25"/>
  <cols>
    <col min="1" max="1" width="6.81640625" style="8" bestFit="1" customWidth="1"/>
    <col min="2" max="2" width="30.7265625" style="8" bestFit="1" customWidth="1"/>
    <col min="3" max="3" width="28.7265625" style="8" bestFit="1" customWidth="1"/>
    <col min="4" max="4" width="27.54296875" style="8" bestFit="1" customWidth="1"/>
    <col min="5" max="5" width="38.1796875" style="8" bestFit="1" customWidth="1"/>
    <col min="6" max="6" width="7.453125" style="8" bestFit="1" customWidth="1"/>
    <col min="7" max="16" width="4.7265625" style="8" bestFit="1" customWidth="1"/>
    <col min="17" max="17" width="9.453125" style="8" bestFit="1" customWidth="1"/>
    <col min="18" max="29" width="4.7265625" style="8" bestFit="1" customWidth="1"/>
    <col min="30" max="30" width="2.453125" style="8" bestFit="1" customWidth="1"/>
    <col min="31" max="44" width="4.7265625" style="8" bestFit="1" customWidth="1"/>
    <col min="45" max="45" width="4.7265625" style="65" bestFit="1" customWidth="1"/>
    <col min="46" max="46" width="11.54296875" style="65" bestFit="1" customWidth="1"/>
    <col min="47" max="47" width="13" style="66" bestFit="1" customWidth="1"/>
    <col min="48" max="48" width="15.453125" style="66" bestFit="1" customWidth="1"/>
    <col min="49" max="49" width="14.54296875" style="66" bestFit="1" customWidth="1"/>
    <col min="50" max="50" width="9.453125" style="66" bestFit="1" customWidth="1"/>
    <col min="51" max="52" width="9.17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57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x14ac:dyDescent="0.25">
      <c r="A4" s="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x14ac:dyDescent="0.2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24" customHeight="1" x14ac:dyDescent="0.25">
      <c r="A6" s="8"/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  <c r="AT6" s="8"/>
      <c r="AU6" s="8"/>
      <c r="AV6" s="8"/>
    </row>
    <row r="7" spans="1:59" s="60" customFormat="1" x14ac:dyDescent="0.25">
      <c r="A7" s="11"/>
      <c r="B7" s="61"/>
      <c r="C7" s="61"/>
      <c r="D7" s="61"/>
      <c r="E7" s="61"/>
      <c r="F7" s="61"/>
      <c r="G7" s="61"/>
      <c r="H7" s="58"/>
      <c r="I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  <c r="AT7" s="11"/>
      <c r="AU7" s="11"/>
      <c r="AV7" s="11"/>
    </row>
    <row r="8" spans="1:59" s="60" customFormat="1" ht="120" customHeight="1" x14ac:dyDescent="0.4">
      <c r="A8" s="61"/>
      <c r="B8" s="61"/>
      <c r="C8" s="114"/>
      <c r="D8" s="6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11"/>
      <c r="AU8" s="11"/>
      <c r="AV8" s="69"/>
    </row>
    <row r="9" spans="1:59" s="60" customFormat="1" ht="24" customHeight="1" x14ac:dyDescent="0.25">
      <c r="A9" s="61"/>
      <c r="B9" s="61"/>
      <c r="C9" s="61"/>
      <c r="D9" s="61"/>
      <c r="E9" s="61"/>
      <c r="F9" s="61"/>
      <c r="G9" s="61"/>
      <c r="H9" s="58"/>
      <c r="I9" s="58"/>
      <c r="J9" s="58"/>
      <c r="K9" s="58"/>
      <c r="L9" s="58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7"/>
      <c r="AR9" s="67"/>
      <c r="AS9" s="62"/>
      <c r="AT9" s="11"/>
      <c r="AU9" s="11"/>
      <c r="AX9" s="11"/>
      <c r="AY9" s="11"/>
      <c r="AZ9" s="11"/>
      <c r="BA9" s="62"/>
      <c r="BB9" s="62"/>
      <c r="BC9" s="8"/>
      <c r="BD9" s="65"/>
      <c r="BE9" s="65"/>
      <c r="BF9" s="65"/>
      <c r="BG9" s="65"/>
    </row>
    <row r="10" spans="1:59" s="60" customFormat="1" ht="34.5" customHeight="1" x14ac:dyDescent="0.25">
      <c r="A10" s="111"/>
      <c r="B10" s="61"/>
      <c r="C10" s="111"/>
      <c r="D10" s="61"/>
      <c r="E10" s="61"/>
      <c r="F10" s="61"/>
      <c r="G10" s="61"/>
      <c r="H10" s="58"/>
      <c r="I10" s="58"/>
      <c r="J10" s="58"/>
      <c r="K10" s="58"/>
      <c r="L10" s="58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7"/>
      <c r="AR10" s="67"/>
      <c r="AS10" s="62"/>
      <c r="AT10" s="11"/>
      <c r="AU10" s="11"/>
      <c r="AV10" s="11"/>
      <c r="AW10" s="11"/>
      <c r="AX10" s="11"/>
      <c r="AY10" s="11"/>
      <c r="AZ10" s="11"/>
      <c r="BA10" s="62"/>
      <c r="BB10" s="62"/>
      <c r="BC10" s="8"/>
      <c r="BD10" s="65"/>
      <c r="BE10" s="65"/>
      <c r="BF10" s="65"/>
      <c r="BG10" s="65"/>
    </row>
    <row r="11" spans="1:59" s="60" customFormat="1" ht="12.75" customHeight="1" x14ac:dyDescent="0.25">
      <c r="A11" s="111"/>
      <c r="B11" s="61"/>
      <c r="C11" s="111"/>
      <c r="D11" s="61"/>
      <c r="E11" s="61"/>
      <c r="F11" s="61"/>
      <c r="G11" s="61"/>
      <c r="H11" s="58"/>
      <c r="I11" s="58"/>
      <c r="J11" s="58"/>
      <c r="K11" s="58"/>
      <c r="L11" s="58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7"/>
      <c r="AR11" s="67"/>
      <c r="AS11" s="62"/>
      <c r="AT11" s="11"/>
      <c r="AU11" s="11"/>
      <c r="AW11" s="69"/>
      <c r="AY11" s="69"/>
      <c r="BA11" s="62"/>
      <c r="BB11" s="62"/>
      <c r="BC11" s="8"/>
      <c r="BD11" s="65"/>
      <c r="BE11" s="65"/>
      <c r="BF11" s="65"/>
      <c r="BG11" s="65"/>
    </row>
    <row r="12" spans="1:59" s="60" customFormat="1" ht="12.75" customHeight="1" x14ac:dyDescent="0.25">
      <c r="A12" s="111"/>
      <c r="B12" s="61"/>
      <c r="C12" s="111"/>
      <c r="D12" s="61"/>
      <c r="E12" s="61"/>
      <c r="F12" s="61"/>
      <c r="G12" s="61"/>
      <c r="H12" s="58"/>
      <c r="I12" s="58"/>
      <c r="J12" s="58"/>
      <c r="K12" s="58"/>
      <c r="L12" s="58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7"/>
      <c r="AR12" s="67"/>
      <c r="AS12" s="62"/>
      <c r="AT12" s="11"/>
      <c r="AU12" s="11"/>
      <c r="AV12" s="11"/>
      <c r="AW12" s="11"/>
      <c r="AX12" s="11"/>
      <c r="AY12" s="11"/>
      <c r="AZ12" s="11"/>
      <c r="BA12" s="62"/>
      <c r="BB12" s="62"/>
      <c r="BC12" s="8"/>
      <c r="BD12" s="65"/>
      <c r="BE12" s="65"/>
      <c r="BF12" s="65"/>
      <c r="BG12" s="65"/>
    </row>
    <row r="13" spans="1:59" s="60" customFormat="1" ht="12.75" customHeight="1" x14ac:dyDescent="0.25">
      <c r="A13" s="111"/>
      <c r="B13" s="61"/>
      <c r="C13" s="111"/>
      <c r="D13" s="111"/>
      <c r="E13" s="61"/>
      <c r="F13" s="61"/>
      <c r="G13" s="61"/>
      <c r="H13" s="58"/>
      <c r="I13" s="58"/>
      <c r="J13" s="58"/>
      <c r="K13" s="58"/>
      <c r="L13" s="58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7"/>
      <c r="AR13" s="67"/>
      <c r="AS13" s="62"/>
      <c r="AT13" s="11"/>
      <c r="AU13" s="11"/>
      <c r="AV13" s="11"/>
      <c r="AW13" s="11"/>
      <c r="AX13" s="11"/>
      <c r="AY13" s="69"/>
      <c r="AZ13" s="69"/>
      <c r="BA13" s="62"/>
      <c r="BB13" s="62"/>
      <c r="BC13" s="8"/>
      <c r="BD13" s="65"/>
      <c r="BE13" s="65"/>
      <c r="BF13" s="65"/>
      <c r="BG13" s="65"/>
    </row>
    <row r="14" spans="1:59" s="60" customFormat="1" ht="12.75" customHeight="1" x14ac:dyDescent="0.25">
      <c r="A14" s="111"/>
      <c r="B14" s="61"/>
      <c r="C14" s="111"/>
      <c r="D14" s="119"/>
      <c r="E14" s="61"/>
      <c r="F14" s="61"/>
      <c r="G14" s="61"/>
      <c r="H14" s="58"/>
      <c r="I14" s="58"/>
      <c r="J14" s="58"/>
      <c r="K14" s="58"/>
      <c r="L14" s="58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8"/>
      <c r="AR14" s="68"/>
      <c r="AS14" s="62"/>
      <c r="AT14" s="11"/>
      <c r="AU14" s="11"/>
      <c r="AV14" s="11"/>
      <c r="AW14" s="11"/>
      <c r="AX14" s="11"/>
      <c r="AY14" s="11"/>
      <c r="AZ14" s="11"/>
      <c r="BA14" s="62"/>
      <c r="BB14" s="62"/>
      <c r="BC14" s="8"/>
      <c r="BD14" s="65"/>
      <c r="BE14" s="65"/>
      <c r="BF14" s="65"/>
      <c r="BG14" s="65"/>
    </row>
    <row r="15" spans="1:59" s="60" customFormat="1" ht="12.75" customHeight="1" x14ac:dyDescent="0.25">
      <c r="A15" s="111"/>
      <c r="B15" s="61"/>
      <c r="C15" s="111"/>
      <c r="D15" s="119"/>
      <c r="E15" s="61"/>
      <c r="F15" s="111"/>
      <c r="I15" s="58"/>
      <c r="J15" s="58"/>
      <c r="K15" s="58"/>
      <c r="L15" s="58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8"/>
      <c r="AR15" s="68"/>
      <c r="AS15" s="62"/>
      <c r="AT15" s="11"/>
      <c r="AU15" s="11"/>
      <c r="AV15" s="11"/>
      <c r="AW15" s="11"/>
      <c r="AX15" s="11"/>
      <c r="AY15" s="11"/>
      <c r="AZ15" s="11"/>
      <c r="BA15" s="62"/>
      <c r="BB15" s="62"/>
      <c r="BC15" s="8"/>
      <c r="BD15" s="65"/>
      <c r="BE15" s="65"/>
      <c r="BF15" s="65"/>
      <c r="BG15" s="65"/>
    </row>
    <row r="16" spans="1:59" s="60" customFormat="1" ht="12.75" customHeight="1" x14ac:dyDescent="0.25">
      <c r="A16" s="111"/>
      <c r="B16" s="61"/>
      <c r="C16" s="111"/>
      <c r="D16" s="119"/>
      <c r="E16" s="61"/>
      <c r="F16" s="111"/>
      <c r="I16" s="58"/>
      <c r="J16" s="58"/>
      <c r="K16" s="58"/>
      <c r="L16" s="58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8"/>
      <c r="AR16" s="68"/>
      <c r="AS16" s="62"/>
      <c r="AT16" s="11"/>
      <c r="AU16" s="11"/>
      <c r="AV16" s="69"/>
      <c r="AW16" s="69"/>
      <c r="AX16" s="11"/>
      <c r="AY16" s="11"/>
      <c r="AZ16" s="11"/>
      <c r="BA16" s="62"/>
      <c r="BB16" s="62"/>
      <c r="BC16" s="8"/>
      <c r="BD16" s="65"/>
      <c r="BE16" s="65"/>
      <c r="BF16" s="65"/>
      <c r="BG16" s="65"/>
    </row>
    <row r="17" spans="1:55" s="60" customFormat="1" ht="12.75" customHeight="1" x14ac:dyDescent="0.25">
      <c r="A17" s="111"/>
      <c r="B17" s="61"/>
      <c r="C17" s="111"/>
      <c r="D17" s="119"/>
      <c r="E17" s="61"/>
      <c r="F17" s="111"/>
      <c r="I17" s="58"/>
      <c r="J17" s="58"/>
      <c r="K17" s="58"/>
      <c r="L17" s="58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8"/>
      <c r="AR17" s="68"/>
      <c r="AS17" s="62"/>
      <c r="AT17" s="11"/>
      <c r="AU17" s="11"/>
      <c r="AV17" s="11"/>
      <c r="AW17" s="11"/>
      <c r="AX17" s="11"/>
      <c r="AY17" s="11"/>
      <c r="AZ17" s="11"/>
      <c r="BA17" s="62"/>
      <c r="BB17" s="62"/>
      <c r="BC17" s="8"/>
    </row>
    <row r="18" spans="1:55" s="60" customFormat="1" ht="12.75" customHeight="1" x14ac:dyDescent="0.25">
      <c r="A18" s="111"/>
      <c r="B18" s="10"/>
      <c r="C18" s="111"/>
      <c r="D18" s="119"/>
      <c r="E18" s="61"/>
      <c r="F18" s="111"/>
      <c r="I18" s="58"/>
      <c r="J18" s="58"/>
      <c r="K18" s="58"/>
      <c r="L18" s="58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8"/>
      <c r="AR18" s="68"/>
      <c r="AS18" s="62"/>
      <c r="AT18" s="11"/>
      <c r="AU18" s="11"/>
      <c r="AV18" s="69"/>
      <c r="AW18" s="69"/>
      <c r="AX18" s="69"/>
      <c r="AY18" s="69"/>
      <c r="AZ18" s="69"/>
      <c r="BA18" s="62"/>
      <c r="BB18" s="62"/>
      <c r="BC18" s="8"/>
    </row>
    <row r="19" spans="1:55" s="60" customFormat="1" ht="12.75" customHeight="1" x14ac:dyDescent="0.25">
      <c r="A19" s="119"/>
      <c r="B19" s="10"/>
      <c r="C19" s="111"/>
      <c r="D19" s="119"/>
      <c r="E19" s="61"/>
      <c r="F19" s="111"/>
      <c r="I19" s="58"/>
      <c r="J19" s="58"/>
      <c r="K19" s="58"/>
      <c r="L19" s="58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8"/>
      <c r="AR19" s="68"/>
      <c r="AS19" s="62"/>
      <c r="AT19" s="11"/>
      <c r="AU19" s="11"/>
      <c r="AV19" s="69"/>
      <c r="AW19" s="69"/>
      <c r="AX19" s="69"/>
      <c r="AY19" s="69"/>
      <c r="AZ19" s="69"/>
      <c r="BA19" s="62"/>
      <c r="BB19" s="62"/>
      <c r="BC19" s="8"/>
    </row>
    <row r="20" spans="1:55" s="60" customFormat="1" ht="12.75" customHeight="1" x14ac:dyDescent="0.25">
      <c r="A20" s="119"/>
      <c r="B20" s="61"/>
      <c r="C20" s="111"/>
      <c r="D20" s="119"/>
      <c r="E20" s="61"/>
      <c r="F20" s="111"/>
      <c r="I20" s="58"/>
      <c r="J20" s="58"/>
      <c r="K20" s="58"/>
      <c r="L20" s="58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T20" s="11"/>
      <c r="AU20" s="11"/>
      <c r="AV20" s="11"/>
      <c r="AW20" s="11"/>
      <c r="AX20" s="11"/>
      <c r="AY20" s="11"/>
      <c r="AZ20" s="11"/>
      <c r="BA20" s="62"/>
      <c r="BB20" s="62"/>
      <c r="BC20" s="8"/>
    </row>
    <row r="21" spans="1:55" s="60" customFormat="1" ht="12.75" customHeight="1" x14ac:dyDescent="0.25">
      <c r="A21" s="119"/>
      <c r="B21" s="61"/>
      <c r="C21" s="111"/>
      <c r="D21" s="119"/>
      <c r="E21" s="61"/>
      <c r="F21" s="111"/>
      <c r="I21" s="58"/>
      <c r="J21" s="58"/>
      <c r="K21" s="58"/>
      <c r="L21" s="58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11"/>
      <c r="AU21" s="11"/>
      <c r="AV21" s="11"/>
      <c r="AW21" s="11"/>
      <c r="AX21" s="11"/>
      <c r="AY21" s="69"/>
      <c r="AZ21" s="69"/>
      <c r="BA21" s="62"/>
      <c r="BB21" s="62"/>
      <c r="BC21" s="8"/>
    </row>
    <row r="22" spans="1:55" s="60" customFormat="1" ht="12.75" customHeight="1" x14ac:dyDescent="0.25">
      <c r="A22" s="119"/>
      <c r="B22" s="61"/>
      <c r="C22" s="111"/>
      <c r="D22" s="119"/>
      <c r="E22" s="61"/>
      <c r="F22" s="111"/>
      <c r="I22" s="58"/>
      <c r="J22" s="58"/>
      <c r="K22" s="58"/>
      <c r="L22" s="58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11"/>
      <c r="AU22" s="8"/>
      <c r="AV22" s="8"/>
      <c r="AW22" s="8"/>
      <c r="AX22" s="8"/>
      <c r="AY22" s="8"/>
      <c r="AZ22" s="8"/>
      <c r="BA22" s="62"/>
      <c r="BB22" s="62"/>
      <c r="BC22" s="8"/>
    </row>
    <row r="23" spans="1:55" s="60" customFormat="1" ht="12.75" customHeight="1" x14ac:dyDescent="0.25">
      <c r="A23" s="119"/>
      <c r="B23" s="61"/>
      <c r="C23" s="111"/>
      <c r="D23" s="119"/>
      <c r="E23" s="61"/>
      <c r="F23" s="111"/>
      <c r="I23" s="58"/>
      <c r="J23" s="58"/>
      <c r="K23" s="58"/>
      <c r="L23" s="58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11"/>
      <c r="AU23" s="8"/>
      <c r="AV23" s="8"/>
      <c r="AW23" s="8"/>
      <c r="AX23" s="8"/>
      <c r="AY23" s="8"/>
      <c r="AZ23" s="11"/>
      <c r="BA23" s="62"/>
      <c r="BB23" s="62"/>
      <c r="BC23" s="8"/>
    </row>
    <row r="24" spans="1:55" s="60" customFormat="1" ht="12.75" customHeight="1" x14ac:dyDescent="0.25">
      <c r="A24" s="119"/>
      <c r="B24" s="61"/>
      <c r="C24" s="111"/>
      <c r="D24" s="119"/>
      <c r="E24" s="61"/>
      <c r="F24" s="111"/>
      <c r="I24" s="58"/>
      <c r="J24" s="58"/>
      <c r="K24" s="58"/>
      <c r="L24" s="58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11"/>
      <c r="AU24" s="11"/>
      <c r="AV24" s="11"/>
      <c r="AW24" s="11"/>
      <c r="AX24" s="11"/>
      <c r="AY24" s="11"/>
      <c r="AZ24" s="85"/>
      <c r="BA24" s="62"/>
      <c r="BB24" s="62"/>
      <c r="BC24" s="8"/>
    </row>
    <row r="25" spans="1:55" s="60" customFormat="1" ht="12.75" customHeight="1" x14ac:dyDescent="0.25">
      <c r="A25" s="119"/>
      <c r="B25" s="61"/>
      <c r="C25" s="111"/>
      <c r="D25" s="119"/>
      <c r="E25" s="61"/>
      <c r="F25" s="111"/>
      <c r="I25" s="58"/>
      <c r="J25" s="58"/>
      <c r="K25" s="58"/>
      <c r="L25" s="58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11"/>
      <c r="AU25" s="11"/>
      <c r="AV25" s="69"/>
      <c r="AW25" s="69"/>
      <c r="AX25" s="11"/>
      <c r="AY25" s="11"/>
      <c r="AZ25" s="11"/>
      <c r="BA25" s="62"/>
      <c r="BB25" s="62"/>
      <c r="BC25" s="8"/>
    </row>
    <row r="26" spans="1:55" s="60" customFormat="1" ht="12.75" customHeight="1" x14ac:dyDescent="0.25">
      <c r="A26" s="119"/>
      <c r="B26" s="61"/>
      <c r="C26" s="111"/>
      <c r="D26" s="119"/>
      <c r="E26" s="61"/>
      <c r="F26" s="111"/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11"/>
      <c r="AU26" s="11"/>
      <c r="AV26" s="11"/>
      <c r="AX26" s="11"/>
      <c r="AY26" s="11"/>
      <c r="AZ26" s="11"/>
      <c r="BA26" s="62"/>
      <c r="BB26" s="62"/>
      <c r="BC26" s="8"/>
    </row>
    <row r="27" spans="1:55" s="60" customFormat="1" ht="12.75" customHeight="1" x14ac:dyDescent="0.25">
      <c r="A27" s="119"/>
      <c r="B27" s="61"/>
      <c r="C27" s="111"/>
      <c r="D27" s="119"/>
      <c r="E27" s="61"/>
      <c r="F27" s="111"/>
      <c r="I27" s="58"/>
      <c r="J27" s="58"/>
      <c r="K27" s="58"/>
      <c r="L27" s="58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11"/>
      <c r="AU27" s="86"/>
      <c r="AV27" s="86"/>
      <c r="AW27" s="86"/>
      <c r="AX27" s="86"/>
      <c r="AY27" s="87"/>
      <c r="AZ27" s="86"/>
      <c r="BA27" s="62"/>
      <c r="BB27" s="62"/>
      <c r="BC27" s="8"/>
    </row>
    <row r="28" spans="1:55" s="60" customFormat="1" ht="12.75" customHeight="1" x14ac:dyDescent="0.25">
      <c r="A28" s="119"/>
      <c r="B28" s="61"/>
      <c r="C28" s="111"/>
      <c r="D28" s="119"/>
      <c r="E28" s="61"/>
      <c r="F28" s="111"/>
      <c r="I28" s="58"/>
      <c r="J28" s="58"/>
      <c r="K28" s="58"/>
      <c r="L28" s="58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Y28" s="87"/>
      <c r="AZ28" s="87"/>
      <c r="BA28" s="62"/>
      <c r="BB28" s="62"/>
      <c r="BC28" s="8"/>
    </row>
    <row r="29" spans="1:55" s="60" customFormat="1" ht="12.75" customHeight="1" x14ac:dyDescent="0.25">
      <c r="A29" s="119"/>
      <c r="B29" s="61"/>
      <c r="C29" s="111"/>
      <c r="D29" s="119"/>
      <c r="E29" s="61"/>
      <c r="F29" s="111"/>
      <c r="I29" s="58"/>
      <c r="J29" s="58"/>
      <c r="K29" s="58"/>
      <c r="L29" s="58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Y29" s="87"/>
      <c r="AZ29" s="87"/>
      <c r="BA29" s="62"/>
      <c r="BB29" s="62"/>
      <c r="BC29" s="8"/>
    </row>
    <row r="30" spans="1:55" s="60" customFormat="1" ht="12.75" customHeight="1" x14ac:dyDescent="0.25">
      <c r="A30" s="61"/>
      <c r="B30" s="61"/>
      <c r="C30" s="111"/>
      <c r="D30" s="119"/>
      <c r="E30" s="61"/>
      <c r="F30" s="111"/>
      <c r="I30" s="58"/>
      <c r="J30" s="58"/>
      <c r="K30" s="58"/>
      <c r="L30" s="58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11"/>
      <c r="AU30" s="11" t="s">
        <v>11</v>
      </c>
      <c r="AV30" s="11" t="s">
        <v>12</v>
      </c>
      <c r="AW30" s="60" t="s">
        <v>13</v>
      </c>
      <c r="AX30" s="11" t="s">
        <v>14</v>
      </c>
      <c r="AY30" s="88"/>
      <c r="AZ30" s="86"/>
      <c r="BA30" s="62"/>
      <c r="BB30" s="62"/>
      <c r="BC30" s="8"/>
    </row>
    <row r="31" spans="1:55" s="60" customFormat="1" ht="34.5" customHeight="1" x14ac:dyDescent="0.25">
      <c r="A31" s="61"/>
      <c r="B31" s="61"/>
      <c r="C31" s="61"/>
      <c r="D31" s="119"/>
      <c r="E31" s="61"/>
      <c r="F31" s="111"/>
      <c r="I31" s="58"/>
      <c r="J31" s="58"/>
      <c r="K31" s="58"/>
      <c r="L31" s="58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11" t="s">
        <v>16</v>
      </c>
      <c r="AU31" s="86"/>
      <c r="AV31" s="86"/>
      <c r="AW31" s="86"/>
      <c r="AX31" s="86"/>
      <c r="AY31" s="69"/>
      <c r="AZ31" s="11"/>
      <c r="BA31" s="62"/>
      <c r="BB31" s="62"/>
      <c r="BC31" s="8"/>
    </row>
    <row r="32" spans="1:55" s="60" customFormat="1" ht="72.75" customHeight="1" x14ac:dyDescent="0.25">
      <c r="A32" s="61"/>
      <c r="B32" s="61"/>
      <c r="C32" s="61"/>
      <c r="D32" s="119"/>
      <c r="E32" s="61"/>
      <c r="F32" s="111"/>
      <c r="I32" s="58"/>
      <c r="J32" s="58"/>
      <c r="K32" s="58"/>
      <c r="L32" s="58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11"/>
      <c r="AU32" s="87"/>
      <c r="AV32" s="87"/>
      <c r="AW32" s="87"/>
      <c r="AX32" s="87"/>
      <c r="AY32" s="11"/>
      <c r="AZ32" s="11"/>
      <c r="BA32" s="62"/>
      <c r="BB32" s="62"/>
      <c r="BC32" s="8"/>
    </row>
    <row r="33" spans="1:55" s="60" customFormat="1" ht="16.5" customHeight="1" x14ac:dyDescent="0.25">
      <c r="A33" s="61"/>
      <c r="B33" s="61"/>
      <c r="C33" s="61"/>
      <c r="D33" s="119"/>
      <c r="E33" s="61"/>
      <c r="F33" s="111"/>
      <c r="I33" s="58"/>
      <c r="J33" s="58"/>
      <c r="K33" s="58"/>
      <c r="L33" s="58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U33" s="87"/>
      <c r="AV33" s="87"/>
      <c r="AW33" s="87"/>
      <c r="AX33" s="87"/>
      <c r="AY33" s="8"/>
      <c r="AZ33" s="8"/>
      <c r="BA33" s="62"/>
      <c r="BB33" s="62"/>
      <c r="BC33" s="8"/>
    </row>
    <row r="34" spans="1:55" s="60" customFormat="1" x14ac:dyDescent="0.25">
      <c r="A34" s="61"/>
      <c r="B34" s="61"/>
      <c r="C34" s="61"/>
      <c r="D34" s="61"/>
      <c r="E34" s="61"/>
      <c r="F34" s="111"/>
      <c r="I34" s="58"/>
      <c r="J34" s="58"/>
      <c r="K34" s="58"/>
      <c r="L34" s="58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11" t="s">
        <v>17</v>
      </c>
      <c r="AU34" s="86" t="str">
        <f>IF(AU31&gt;0.5,AU31,"")</f>
        <v/>
      </c>
      <c r="AV34" s="86" t="str">
        <f>IF(AV31&gt;0.5,AV31,"")</f>
        <v/>
      </c>
      <c r="AW34" s="86" t="str">
        <f>IF(AW31&gt;0.5,AW31,"")</f>
        <v/>
      </c>
      <c r="AX34" s="86" t="str">
        <f>IF(AX31&gt;0.5,AX31,"")</f>
        <v/>
      </c>
      <c r="AY34" s="69"/>
      <c r="AZ34" s="69"/>
      <c r="BA34" s="62"/>
      <c r="BB34" s="62"/>
      <c r="BC34" s="8"/>
    </row>
    <row r="35" spans="1:55" s="60" customFormat="1" x14ac:dyDescent="0.25">
      <c r="A35" s="10"/>
      <c r="B35" s="10"/>
      <c r="C35" s="10"/>
      <c r="D35" s="10"/>
      <c r="E35" s="10"/>
      <c r="F35" s="10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60" t="s">
        <v>18</v>
      </c>
      <c r="AU35" s="11" t="str">
        <f>IF(AU31&lt;-0.5,AU31,"")</f>
        <v/>
      </c>
      <c r="AV35" s="11" t="str">
        <f>IF(AV31&lt;-0.5,AV31,"")</f>
        <v/>
      </c>
      <c r="AW35" s="11" t="str">
        <f>IF(AW31&lt;-0.5,AW31,"")</f>
        <v/>
      </c>
      <c r="AX35" s="11" t="str">
        <f>IF(AX31&lt;-0.5,AX31,"")</f>
        <v/>
      </c>
      <c r="AY35" s="11"/>
      <c r="AZ35" s="11"/>
      <c r="BA35" s="8"/>
      <c r="BB35" s="8"/>
      <c r="BC35" s="8"/>
    </row>
    <row r="36" spans="1:55" x14ac:dyDescent="0.25">
      <c r="A36" s="10"/>
      <c r="B36" s="10"/>
      <c r="C36" s="10"/>
      <c r="D36" s="10"/>
      <c r="E36" s="10"/>
      <c r="F36" s="10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</row>
    <row r="37" spans="1:55" x14ac:dyDescent="0.25">
      <c r="A37" s="10"/>
      <c r="B37" s="10"/>
      <c r="C37" s="10"/>
      <c r="D37" s="10"/>
      <c r="E37" s="10"/>
      <c r="F37" s="10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</row>
    <row r="38" spans="1:55" x14ac:dyDescent="0.25">
      <c r="A38" s="10"/>
      <c r="B38" s="10"/>
      <c r="C38" s="10"/>
      <c r="D38" s="10"/>
      <c r="E38" s="10"/>
      <c r="F38" s="10"/>
      <c r="AS38" s="8"/>
      <c r="AT38" s="8" t="s">
        <v>19</v>
      </c>
      <c r="AU38" s="8" t="s">
        <v>20</v>
      </c>
      <c r="AV38" s="8"/>
      <c r="AW38" s="8"/>
      <c r="AX38" s="8"/>
      <c r="AY38" s="8"/>
      <c r="AZ38" s="8"/>
      <c r="BA38" s="8"/>
      <c r="BB38" s="8"/>
      <c r="BC38" s="8"/>
    </row>
    <row r="39" spans="1:55" ht="72.75" customHeight="1" x14ac:dyDescent="0.25">
      <c r="A39" s="10"/>
      <c r="B39" s="10"/>
      <c r="C39" s="10"/>
      <c r="D39" s="10"/>
      <c r="E39" s="10"/>
      <c r="F39" s="10"/>
      <c r="AS39" s="8"/>
      <c r="AT39" s="91"/>
      <c r="AU39" s="93"/>
      <c r="AV39" s="58"/>
      <c r="AW39" s="8"/>
      <c r="AX39" s="8"/>
      <c r="AY39" s="8"/>
      <c r="AZ39" s="8"/>
      <c r="BA39" s="8"/>
      <c r="BB39" s="8"/>
      <c r="BC39" s="8"/>
    </row>
    <row r="40" spans="1:55" x14ac:dyDescent="0.25">
      <c r="AS40" s="8"/>
      <c r="AT40" s="94"/>
      <c r="AU40" s="95"/>
      <c r="AV40" s="58"/>
      <c r="AW40" s="8"/>
      <c r="AX40" s="8"/>
      <c r="AY40" s="8"/>
      <c r="AZ40" s="8"/>
      <c r="BA40" s="8"/>
      <c r="BB40" s="8"/>
      <c r="BC40" s="8"/>
    </row>
    <row r="41" spans="1:55" x14ac:dyDescent="0.25">
      <c r="AT41" s="94"/>
      <c r="AU41" s="95"/>
      <c r="AV41" s="58"/>
    </row>
    <row r="42" spans="1:55" x14ac:dyDescent="0.25">
      <c r="AT42" s="94"/>
      <c r="AU42" s="95"/>
      <c r="AV42" s="58"/>
    </row>
    <row r="43" spans="1:55" x14ac:dyDescent="0.25">
      <c r="AT43" s="94"/>
      <c r="AU43" s="95"/>
      <c r="AV43" s="58"/>
    </row>
    <row r="44" spans="1:55" x14ac:dyDescent="0.25">
      <c r="AT44" s="94"/>
      <c r="AU44" s="95"/>
      <c r="AV44" s="58"/>
    </row>
    <row r="45" spans="1:55" x14ac:dyDescent="0.25">
      <c r="AT45" s="94"/>
      <c r="AU45" s="95"/>
      <c r="AV45" s="58"/>
    </row>
    <row r="46" spans="1:55" x14ac:dyDescent="0.25">
      <c r="AT46" s="94"/>
      <c r="AU46" s="95"/>
      <c r="AV46" s="58"/>
    </row>
    <row r="47" spans="1:55" x14ac:dyDescent="0.25">
      <c r="AT47" s="94"/>
      <c r="AU47" s="95"/>
      <c r="AV47" s="58"/>
    </row>
    <row r="48" spans="1:55" x14ac:dyDescent="0.25">
      <c r="AT48" s="94"/>
      <c r="AU48" s="95"/>
      <c r="AV48" s="58"/>
    </row>
    <row r="49" spans="46:48" x14ac:dyDescent="0.25">
      <c r="AT49" s="94"/>
      <c r="AU49" s="95"/>
      <c r="AV49" s="58"/>
    </row>
    <row r="50" spans="46:48" x14ac:dyDescent="0.25">
      <c r="AT50" s="94"/>
      <c r="AU50" s="95"/>
      <c r="AV50" s="58"/>
    </row>
    <row r="51" spans="46:48" x14ac:dyDescent="0.25">
      <c r="AT51" s="94"/>
      <c r="AU51" s="95"/>
      <c r="AV51" s="58"/>
    </row>
    <row r="52" spans="46:48" x14ac:dyDescent="0.25">
      <c r="AT52" s="94"/>
      <c r="AU52" s="95"/>
      <c r="AV52" s="58"/>
    </row>
    <row r="53" spans="46:48" x14ac:dyDescent="0.25">
      <c r="AT53" s="94"/>
      <c r="AU53" s="95"/>
      <c r="AV53" s="58"/>
    </row>
    <row r="54" spans="46:48" x14ac:dyDescent="0.25">
      <c r="AT54" s="94"/>
      <c r="AU54" s="95"/>
      <c r="AV54" s="58"/>
    </row>
    <row r="55" spans="46:48" x14ac:dyDescent="0.25">
      <c r="AT55" s="94"/>
      <c r="AU55" s="95"/>
      <c r="AV55" s="58"/>
    </row>
    <row r="56" spans="46:48" x14ac:dyDescent="0.25">
      <c r="AT56" s="94"/>
      <c r="AU56" s="95"/>
      <c r="AV56" s="58"/>
    </row>
    <row r="57" spans="46:48" x14ac:dyDescent="0.25">
      <c r="AT57" s="94"/>
      <c r="AU57" s="95"/>
      <c r="AV57" s="58"/>
    </row>
    <row r="58" spans="46:48" x14ac:dyDescent="0.25">
      <c r="AT58" s="96"/>
      <c r="AU58" s="98"/>
      <c r="AV58" s="58"/>
    </row>
  </sheetData>
  <phoneticPr fontId="0" type="noConversion"/>
  <pageMargins left="0.47" right="0.41" top="0.54" bottom="0.52" header="0.4921259845" footer="0.4921259845"/>
  <pageSetup paperSize="9" scale="37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6554" r:id="rId4" name="chkEP4_Description">
          <controlPr defaultSize="0" autoLine="0" r:id="rId5">
            <anchor moveWithCells="1">
              <from>
                <xdr:col>7</xdr:col>
                <xdr:colOff>0</xdr:colOff>
                <xdr:row>7</xdr:row>
                <xdr:rowOff>133350</xdr:rowOff>
              </from>
              <to>
                <xdr:col>11</xdr:col>
                <xdr:colOff>323850</xdr:colOff>
                <xdr:row>7</xdr:row>
                <xdr:rowOff>355600</xdr:rowOff>
              </to>
            </anchor>
          </controlPr>
        </control>
      </mc:Choice>
      <mc:Fallback>
        <control shapeId="106554" r:id="rId4" name="chkEP4_Description"/>
      </mc:Fallback>
    </mc:AlternateContent>
    <mc:AlternateContent xmlns:mc="http://schemas.openxmlformats.org/markup-compatibility/2006">
      <mc:Choice Requires="x14">
        <control shapeId="106553" r:id="rId6" name="chkEP4_Comment">
          <controlPr defaultSize="0" autoLine="0" r:id="rId7">
            <anchor moveWithCells="1">
              <from>
                <xdr:col>7</xdr:col>
                <xdr:colOff>0</xdr:colOff>
                <xdr:row>6</xdr:row>
                <xdr:rowOff>76200</xdr:rowOff>
              </from>
              <to>
                <xdr:col>11</xdr:col>
                <xdr:colOff>323850</xdr:colOff>
                <xdr:row>7</xdr:row>
                <xdr:rowOff>139700</xdr:rowOff>
              </to>
            </anchor>
          </controlPr>
        </control>
      </mc:Choice>
      <mc:Fallback>
        <control shapeId="106553" r:id="rId6" name="chkEP4_Comment"/>
      </mc:Fallback>
    </mc:AlternateContent>
    <mc:AlternateContent xmlns:mc="http://schemas.openxmlformats.org/markup-compatibility/2006">
      <mc:Choice Requires="x14">
        <control shapeId="106497" r:id="rId8" name="cbProdukte">
          <controlPr defaultSize="0" print="0" autoLine="0" autoPict="0" r:id="rId9">
            <anchor>
              <from>
                <xdr:col>3</xdr:col>
                <xdr:colOff>1060450</xdr:colOff>
                <xdr:row>1</xdr:row>
                <xdr:rowOff>76200</xdr:rowOff>
              </from>
              <to>
                <xdr:col>5</xdr:col>
                <xdr:colOff>355600</xdr:colOff>
                <xdr:row>2</xdr:row>
                <xdr:rowOff>107950</xdr:rowOff>
              </to>
            </anchor>
          </controlPr>
        </control>
      </mc:Choice>
      <mc:Fallback>
        <control shapeId="106497" r:id="rId8" name="cbProdukte"/>
      </mc:Fallback>
    </mc:AlternateContent>
    <mc:AlternateContent xmlns:mc="http://schemas.openxmlformats.org/markup-compatibility/2006">
      <mc:Choice Requires="x14">
        <control shapeId="106505" r:id="rId10" name="cbDisplayedProd">
          <controlPr defaultSize="0" print="0" autoLine="0" r:id="rId11">
            <anchor>
              <from>
                <xdr:col>1</xdr:col>
                <xdr:colOff>1771650</xdr:colOff>
                <xdr:row>1</xdr:row>
                <xdr:rowOff>76200</xdr:rowOff>
              </from>
              <to>
                <xdr:col>2</xdr:col>
                <xdr:colOff>1511300</xdr:colOff>
                <xdr:row>4</xdr:row>
                <xdr:rowOff>6350</xdr:rowOff>
              </to>
            </anchor>
          </controlPr>
        </control>
      </mc:Choice>
      <mc:Fallback>
        <control shapeId="106505" r:id="rId10" name="cbDisplayedProd"/>
      </mc:Fallback>
    </mc:AlternateContent>
    <mc:AlternateContent xmlns:mc="http://schemas.openxmlformats.org/markup-compatibility/2006">
      <mc:Choice Requires="x14">
        <control shapeId="106500" r:id="rId12" name="cbCpAll2Ppt">
          <controlPr defaultSize="0" print="0" autoLine="0" r:id="rId13">
            <anchor>
              <from>
                <xdr:col>6</xdr:col>
                <xdr:colOff>260350</xdr:colOff>
                <xdr:row>4</xdr:row>
                <xdr:rowOff>31750</xdr:rowOff>
              </from>
              <to>
                <xdr:col>12</xdr:col>
                <xdr:colOff>50800</xdr:colOff>
                <xdr:row>6</xdr:row>
                <xdr:rowOff>31750</xdr:rowOff>
              </to>
            </anchor>
          </controlPr>
        </control>
      </mc:Choice>
      <mc:Fallback>
        <control shapeId="106500" r:id="rId12" name="cbCpAll2Ppt"/>
      </mc:Fallback>
    </mc:AlternateContent>
    <mc:AlternateContent xmlns:mc="http://schemas.openxmlformats.org/markup-compatibility/2006">
      <mc:Choice Requires="x14">
        <control shapeId="106499" r:id="rId14" name="cbCpPPT_Default">
          <controlPr defaultSize="0" print="0" autoLine="0" r:id="rId15">
            <anchor>
              <from>
                <xdr:col>6</xdr:col>
                <xdr:colOff>260350</xdr:colOff>
                <xdr:row>1</xdr:row>
                <xdr:rowOff>76200</xdr:rowOff>
              </from>
              <to>
                <xdr:col>12</xdr:col>
                <xdr:colOff>50800</xdr:colOff>
                <xdr:row>4</xdr:row>
                <xdr:rowOff>6350</xdr:rowOff>
              </to>
            </anchor>
          </controlPr>
        </control>
      </mc:Choice>
      <mc:Fallback>
        <control shapeId="106499" r:id="rId14" name="cbCpPPT_Default"/>
      </mc:Fallback>
    </mc:AlternateContent>
    <mc:AlternateContent xmlns:mc="http://schemas.openxmlformats.org/markup-compatibility/2006">
      <mc:Choice Requires="x14">
        <control shapeId="106498" r:id="rId16" name="cbStart">
          <controlPr defaultSize="0" print="0" autoLine="0" r:id="rId17">
            <anchor>
              <from>
                <xdr:col>0</xdr:col>
                <xdr:colOff>133350</xdr:colOff>
                <xdr:row>1</xdr:row>
                <xdr:rowOff>76200</xdr:rowOff>
              </from>
              <to>
                <xdr:col>1</xdr:col>
                <xdr:colOff>1428750</xdr:colOff>
                <xdr:row>4</xdr:row>
                <xdr:rowOff>6350</xdr:rowOff>
              </to>
            </anchor>
          </controlPr>
        </control>
      </mc:Choice>
      <mc:Fallback>
        <control shapeId="106498" r:id="rId16" name="cbStar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2">
    <pageSetUpPr fitToPage="1"/>
  </sheetPr>
  <dimension ref="A1:BG68"/>
  <sheetViews>
    <sheetView showGridLines="0" zoomScaleNormal="100" workbookViewId="0"/>
  </sheetViews>
  <sheetFormatPr defaultColWidth="11.453125" defaultRowHeight="12.5" x14ac:dyDescent="0.25"/>
  <cols>
    <col min="1" max="1" width="6.81640625" style="8" bestFit="1" customWidth="1"/>
    <col min="2" max="2" width="30.1796875" style="8" bestFit="1" customWidth="1"/>
    <col min="3" max="3" width="81.54296875" style="8" bestFit="1" customWidth="1"/>
    <col min="4" max="4" width="12.7265625" style="8" bestFit="1" customWidth="1"/>
    <col min="5" max="5" width="7.453125" style="8" bestFit="1" customWidth="1"/>
    <col min="6" max="15" width="4.7265625" style="8" bestFit="1" customWidth="1"/>
    <col min="16" max="16" width="6.7265625" style="8" bestFit="1" customWidth="1"/>
    <col min="17" max="29" width="4.7265625" style="8" bestFit="1" customWidth="1"/>
    <col min="30" max="30" width="2.453125" style="8" bestFit="1" customWidth="1"/>
    <col min="31" max="44" width="4.7265625" style="8" bestFit="1" customWidth="1"/>
    <col min="45" max="45" width="4.7265625" style="65" bestFit="1" customWidth="1"/>
    <col min="46" max="46" width="11.54296875" style="65" bestFit="1" customWidth="1"/>
    <col min="47" max="47" width="13" style="66" bestFit="1" customWidth="1"/>
    <col min="48" max="48" width="15.453125" style="66" bestFit="1" customWidth="1"/>
    <col min="49" max="52" width="14.542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57"/>
      <c r="B2" s="1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x14ac:dyDescent="0.25">
      <c r="A4" s="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x14ac:dyDescent="0.2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24" customHeight="1" x14ac:dyDescent="0.25">
      <c r="A6" s="8"/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  <c r="AT6" s="8"/>
      <c r="AU6" s="8"/>
      <c r="AV6" s="8"/>
    </row>
    <row r="7" spans="1:59" s="60" customFormat="1" ht="9" customHeight="1" x14ac:dyDescent="0.25">
      <c r="A7" s="11"/>
      <c r="B7" s="61"/>
      <c r="C7" s="61"/>
      <c r="D7" s="61"/>
      <c r="E7" s="61"/>
      <c r="F7" s="61"/>
      <c r="G7" s="61"/>
      <c r="H7" s="58"/>
      <c r="I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  <c r="AT7" s="11"/>
      <c r="AU7" s="11"/>
      <c r="AV7" s="11"/>
    </row>
    <row r="8" spans="1:59" s="60" customFormat="1" ht="120" customHeight="1" x14ac:dyDescent="0.4">
      <c r="A8" s="61"/>
      <c r="B8" s="61"/>
      <c r="C8" s="114"/>
      <c r="D8" s="6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11"/>
      <c r="AU8" s="11"/>
      <c r="AV8" s="69"/>
    </row>
    <row r="9" spans="1:59" s="60" customFormat="1" ht="37.5" customHeight="1" x14ac:dyDescent="0.25">
      <c r="A9" s="61"/>
      <c r="B9" s="61"/>
      <c r="C9" s="111"/>
      <c r="D9" s="159" t="s">
        <v>25</v>
      </c>
      <c r="E9" s="61"/>
      <c r="F9" s="61"/>
      <c r="G9" s="61"/>
      <c r="H9" s="58"/>
      <c r="I9" s="58"/>
      <c r="J9" s="58"/>
      <c r="K9" s="58"/>
      <c r="L9" s="58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7"/>
      <c r="AR9" s="11"/>
      <c r="AS9" s="11"/>
      <c r="AT9" s="11" t="s">
        <v>19</v>
      </c>
      <c r="AU9" s="11" t="s">
        <v>14</v>
      </c>
      <c r="AV9" s="11" t="s">
        <v>26</v>
      </c>
      <c r="AW9" s="11" t="s">
        <v>27</v>
      </c>
      <c r="AX9" s="11" t="s">
        <v>28</v>
      </c>
      <c r="AY9" s="11" t="s">
        <v>15</v>
      </c>
      <c r="AZ9" s="11" t="s">
        <v>29</v>
      </c>
      <c r="BA9" s="11"/>
      <c r="BB9" s="62"/>
      <c r="BC9" s="8"/>
      <c r="BD9" s="65"/>
      <c r="BE9" s="65"/>
      <c r="BF9" s="65"/>
      <c r="BG9" s="65"/>
    </row>
    <row r="10" spans="1:59" s="60" customFormat="1" ht="41.15" customHeight="1" x14ac:dyDescent="0.25">
      <c r="A10" s="111"/>
      <c r="B10" s="117">
        <f t="shared" ref="B10:B19" si="0">AT10</f>
        <v>0</v>
      </c>
      <c r="C10" s="111"/>
      <c r="D10" s="118">
        <f t="shared" ref="D10:D19" si="1">AZ10</f>
        <v>0</v>
      </c>
      <c r="E10" s="61"/>
      <c r="F10" s="61"/>
      <c r="G10" s="61"/>
      <c r="H10" s="58"/>
      <c r="I10" s="58"/>
      <c r="J10" s="58"/>
      <c r="K10" s="58"/>
      <c r="L10" s="58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7"/>
      <c r="AR10" s="11"/>
      <c r="AS10" s="11"/>
      <c r="AT10" s="91"/>
      <c r="AU10" s="110"/>
      <c r="AV10" s="110"/>
      <c r="AW10" s="110"/>
      <c r="AX10" s="110"/>
      <c r="AY10" s="110"/>
      <c r="AZ10" s="186"/>
      <c r="BA10" s="11"/>
      <c r="BB10" s="62"/>
      <c r="BC10" s="8"/>
      <c r="BD10" s="65"/>
      <c r="BE10" s="65"/>
      <c r="BF10" s="65"/>
      <c r="BG10" s="65"/>
    </row>
    <row r="11" spans="1:59" s="60" customFormat="1" ht="41.15" customHeight="1" x14ac:dyDescent="0.25">
      <c r="A11" s="111"/>
      <c r="B11" s="117">
        <f t="shared" si="0"/>
        <v>0</v>
      </c>
      <c r="C11" s="111"/>
      <c r="D11" s="118">
        <f t="shared" si="1"/>
        <v>0</v>
      </c>
      <c r="E11" s="61"/>
      <c r="F11" s="61"/>
      <c r="G11" s="61"/>
      <c r="H11" s="58"/>
      <c r="I11" s="58"/>
      <c r="J11" s="58"/>
      <c r="K11" s="58"/>
      <c r="L11" s="58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7"/>
      <c r="AR11" s="11"/>
      <c r="AS11" s="11"/>
      <c r="AT11" s="94"/>
      <c r="AU11" s="61"/>
      <c r="AV11" s="61"/>
      <c r="AW11" s="61"/>
      <c r="AX11" s="61"/>
      <c r="AY11" s="61"/>
      <c r="AZ11" s="187"/>
      <c r="BA11" s="11"/>
      <c r="BB11" s="62"/>
      <c r="BC11" s="8"/>
      <c r="BD11" s="65"/>
      <c r="BE11" s="65"/>
      <c r="BF11" s="65"/>
      <c r="BG11" s="65"/>
    </row>
    <row r="12" spans="1:59" s="60" customFormat="1" ht="41.15" customHeight="1" x14ac:dyDescent="0.25">
      <c r="A12" s="111"/>
      <c r="B12" s="117">
        <f t="shared" si="0"/>
        <v>0</v>
      </c>
      <c r="C12" s="111"/>
      <c r="D12" s="118">
        <f t="shared" si="1"/>
        <v>0</v>
      </c>
      <c r="E12" s="61"/>
      <c r="F12" s="61"/>
      <c r="G12" s="61"/>
      <c r="H12" s="58"/>
      <c r="I12" s="58"/>
      <c r="J12" s="58"/>
      <c r="K12" s="58"/>
      <c r="L12" s="58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7"/>
      <c r="AR12" s="11"/>
      <c r="AS12" s="11"/>
      <c r="AT12" s="94"/>
      <c r="AU12" s="61"/>
      <c r="AV12" s="61"/>
      <c r="AW12" s="61"/>
      <c r="AX12" s="61"/>
      <c r="AY12" s="61"/>
      <c r="AZ12" s="187"/>
      <c r="BA12" s="11"/>
      <c r="BB12" s="62"/>
      <c r="BC12" s="8"/>
      <c r="BD12" s="65"/>
      <c r="BE12" s="65"/>
      <c r="BF12" s="65"/>
      <c r="BG12" s="65"/>
    </row>
    <row r="13" spans="1:59" s="60" customFormat="1" ht="41.15" customHeight="1" x14ac:dyDescent="0.25">
      <c r="A13" s="111"/>
      <c r="B13" s="117">
        <f t="shared" si="0"/>
        <v>0</v>
      </c>
      <c r="C13" s="111"/>
      <c r="D13" s="118">
        <f t="shared" si="1"/>
        <v>0</v>
      </c>
      <c r="E13" s="61"/>
      <c r="F13" s="61"/>
      <c r="G13" s="61"/>
      <c r="H13" s="58"/>
      <c r="I13" s="58"/>
      <c r="J13" s="58"/>
      <c r="K13" s="58"/>
      <c r="L13" s="58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7"/>
      <c r="AR13" s="11"/>
      <c r="AS13" s="11"/>
      <c r="AT13" s="94"/>
      <c r="AU13" s="61"/>
      <c r="AV13" s="61"/>
      <c r="AW13" s="61"/>
      <c r="AX13" s="61"/>
      <c r="AY13" s="61"/>
      <c r="AZ13" s="187"/>
      <c r="BA13" s="11"/>
      <c r="BB13" s="62"/>
      <c r="BC13" s="8"/>
      <c r="BD13" s="65"/>
      <c r="BE13" s="65"/>
      <c r="BF13" s="65"/>
      <c r="BG13" s="65"/>
    </row>
    <row r="14" spans="1:59" s="60" customFormat="1" ht="41.15" customHeight="1" x14ac:dyDescent="0.25">
      <c r="A14" s="111"/>
      <c r="B14" s="117">
        <f t="shared" si="0"/>
        <v>0</v>
      </c>
      <c r="C14" s="111"/>
      <c r="D14" s="118">
        <f t="shared" si="1"/>
        <v>0</v>
      </c>
      <c r="E14" s="61"/>
      <c r="F14" s="61"/>
      <c r="G14" s="61"/>
      <c r="H14" s="58"/>
      <c r="I14" s="58"/>
      <c r="J14" s="58"/>
      <c r="K14" s="58"/>
      <c r="L14" s="58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8"/>
      <c r="AR14" s="11"/>
      <c r="AS14" s="11"/>
      <c r="AT14" s="94"/>
      <c r="AU14" s="61"/>
      <c r="AV14" s="61"/>
      <c r="AW14" s="61"/>
      <c r="AX14" s="61"/>
      <c r="AY14" s="61"/>
      <c r="AZ14" s="187"/>
      <c r="BA14" s="11"/>
      <c r="BB14" s="62"/>
      <c r="BC14" s="8"/>
      <c r="BD14" s="65"/>
      <c r="BE14" s="65"/>
      <c r="BF14" s="65"/>
      <c r="BG14" s="65"/>
    </row>
    <row r="15" spans="1:59" s="60" customFormat="1" ht="41.15" customHeight="1" x14ac:dyDescent="0.25">
      <c r="A15" s="111"/>
      <c r="B15" s="117">
        <f t="shared" si="0"/>
        <v>0</v>
      </c>
      <c r="C15" s="111"/>
      <c r="D15" s="118">
        <f t="shared" si="1"/>
        <v>0</v>
      </c>
      <c r="E15" s="61"/>
      <c r="I15" s="58"/>
      <c r="J15" s="58"/>
      <c r="K15" s="58"/>
      <c r="L15" s="58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8"/>
      <c r="AR15" s="11"/>
      <c r="AS15" s="11"/>
      <c r="AT15" s="94"/>
      <c r="AU15" s="61"/>
      <c r="AV15" s="61"/>
      <c r="AW15" s="61"/>
      <c r="AX15" s="61"/>
      <c r="AY15" s="61"/>
      <c r="AZ15" s="187"/>
      <c r="BA15" s="11"/>
      <c r="BB15" s="62"/>
      <c r="BC15" s="8"/>
      <c r="BD15" s="65"/>
      <c r="BE15" s="65"/>
      <c r="BF15" s="65"/>
      <c r="BG15" s="65"/>
    </row>
    <row r="16" spans="1:59" s="60" customFormat="1" ht="41.15" customHeight="1" x14ac:dyDescent="0.25">
      <c r="A16" s="111"/>
      <c r="B16" s="117">
        <f t="shared" si="0"/>
        <v>0</v>
      </c>
      <c r="C16" s="111"/>
      <c r="D16" s="118">
        <f t="shared" si="1"/>
        <v>0</v>
      </c>
      <c r="E16" s="61"/>
      <c r="I16" s="58"/>
      <c r="J16" s="58"/>
      <c r="K16" s="58"/>
      <c r="L16" s="58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8"/>
      <c r="AR16" s="11"/>
      <c r="AS16" s="11"/>
      <c r="AT16" s="94"/>
      <c r="AU16" s="61"/>
      <c r="AV16" s="61"/>
      <c r="AW16" s="61"/>
      <c r="AX16" s="61"/>
      <c r="AY16" s="61"/>
      <c r="AZ16" s="187"/>
      <c r="BA16" s="11"/>
      <c r="BB16" s="62"/>
      <c r="BC16" s="8"/>
      <c r="BD16" s="65"/>
      <c r="BE16" s="65"/>
      <c r="BF16" s="65"/>
      <c r="BG16" s="65"/>
    </row>
    <row r="17" spans="1:55" s="60" customFormat="1" ht="27.75" hidden="1" customHeight="1" x14ac:dyDescent="0.25">
      <c r="A17" s="111"/>
      <c r="B17" s="117">
        <f t="shared" si="0"/>
        <v>0</v>
      </c>
      <c r="C17" s="111"/>
      <c r="D17" s="118">
        <f t="shared" si="1"/>
        <v>0</v>
      </c>
      <c r="E17" s="61"/>
      <c r="I17" s="58"/>
      <c r="J17" s="58"/>
      <c r="K17" s="58"/>
      <c r="L17" s="58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8"/>
      <c r="AR17" s="11"/>
      <c r="AS17" s="11"/>
      <c r="AT17" s="94"/>
      <c r="AU17" s="61"/>
      <c r="AV17" s="61"/>
      <c r="AW17" s="61"/>
      <c r="AX17" s="61"/>
      <c r="AY17" s="61"/>
      <c r="AZ17" s="187"/>
      <c r="BA17" s="11"/>
      <c r="BB17" s="62"/>
      <c r="BC17" s="8"/>
    </row>
    <row r="18" spans="1:55" s="60" customFormat="1" ht="27.75" hidden="1" customHeight="1" x14ac:dyDescent="0.25">
      <c r="A18" s="111"/>
      <c r="B18" s="117">
        <f t="shared" si="0"/>
        <v>0</v>
      </c>
      <c r="C18" s="111"/>
      <c r="D18" s="118">
        <f t="shared" si="1"/>
        <v>0</v>
      </c>
      <c r="E18" s="61"/>
      <c r="I18" s="58"/>
      <c r="J18" s="58"/>
      <c r="K18" s="58"/>
      <c r="L18" s="58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8"/>
      <c r="AR18" s="11"/>
      <c r="AS18" s="11"/>
      <c r="AT18" s="94"/>
      <c r="AU18" s="61"/>
      <c r="AV18" s="61"/>
      <c r="AW18" s="61"/>
      <c r="AX18" s="61"/>
      <c r="AY18" s="61"/>
      <c r="AZ18" s="187"/>
      <c r="BA18" s="11"/>
      <c r="BB18" s="62"/>
      <c r="BC18" s="8"/>
    </row>
    <row r="19" spans="1:55" s="60" customFormat="1" ht="27.75" hidden="1" customHeight="1" x14ac:dyDescent="0.25">
      <c r="A19" s="111"/>
      <c r="B19" s="117">
        <f t="shared" si="0"/>
        <v>0</v>
      </c>
      <c r="C19" s="111"/>
      <c r="D19" s="118">
        <f t="shared" si="1"/>
        <v>0</v>
      </c>
      <c r="E19" s="61"/>
      <c r="I19" s="58"/>
      <c r="J19" s="58"/>
      <c r="K19" s="58"/>
      <c r="L19" s="58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8"/>
      <c r="AR19" s="11"/>
      <c r="AS19" s="11"/>
      <c r="AT19" s="96"/>
      <c r="AU19" s="188"/>
      <c r="AV19" s="188"/>
      <c r="AW19" s="188"/>
      <c r="AX19" s="188"/>
      <c r="AY19" s="188"/>
      <c r="AZ19" s="189"/>
      <c r="BA19" s="11"/>
      <c r="BB19" s="62"/>
      <c r="BC19" s="8"/>
    </row>
    <row r="20" spans="1:55" s="60" customFormat="1" ht="39" customHeight="1" x14ac:dyDescent="0.25">
      <c r="A20" s="119"/>
      <c r="B20" s="61"/>
      <c r="C20" s="58"/>
      <c r="D20" s="61"/>
      <c r="E20" s="61"/>
      <c r="I20" s="58"/>
      <c r="J20" s="58"/>
      <c r="K20" s="58"/>
      <c r="L20" s="58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11"/>
      <c r="AS20" s="11"/>
      <c r="AT20" s="110" t="s">
        <v>30</v>
      </c>
      <c r="AU20" s="110" t="s">
        <v>30</v>
      </c>
      <c r="AV20" s="110" t="s">
        <v>30</v>
      </c>
      <c r="AW20" s="110" t="s">
        <v>30</v>
      </c>
      <c r="AX20" s="110" t="s">
        <v>30</v>
      </c>
      <c r="AY20" s="110" t="s">
        <v>30</v>
      </c>
      <c r="AZ20" s="190" t="s">
        <v>30</v>
      </c>
      <c r="BA20" s="11"/>
      <c r="BB20" s="62"/>
      <c r="BC20" s="8"/>
    </row>
    <row r="21" spans="1:55" s="60" customFormat="1" ht="72.75" customHeight="1" x14ac:dyDescent="0.25">
      <c r="A21" s="119"/>
      <c r="B21" s="61"/>
      <c r="C21" s="58"/>
      <c r="D21" s="61"/>
      <c r="E21" s="61"/>
      <c r="I21" s="58"/>
      <c r="J21" s="58"/>
      <c r="K21" s="58"/>
      <c r="L21" s="58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61" t="s">
        <v>30</v>
      </c>
      <c r="AU21" s="58" t="s">
        <v>30</v>
      </c>
      <c r="AV21" s="58" t="s">
        <v>30</v>
      </c>
      <c r="AW21" s="10" t="s">
        <v>30</v>
      </c>
      <c r="AX21" s="10" t="s">
        <v>30</v>
      </c>
      <c r="AY21" s="10" t="s">
        <v>30</v>
      </c>
      <c r="AZ21" s="113" t="s">
        <v>30</v>
      </c>
      <c r="BA21" s="62"/>
      <c r="BB21" s="62"/>
      <c r="BC21" s="8"/>
    </row>
    <row r="22" spans="1:55" s="60" customFormat="1" ht="12" customHeight="1" x14ac:dyDescent="0.25">
      <c r="A22" s="90"/>
      <c r="B22" s="61"/>
      <c r="C22" s="58"/>
      <c r="D22" s="61"/>
      <c r="E22" s="61"/>
      <c r="I22" s="58"/>
      <c r="J22" s="58"/>
      <c r="K22" s="58"/>
      <c r="L22" s="58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61" t="s">
        <v>30</v>
      </c>
      <c r="AU22" s="58" t="s">
        <v>30</v>
      </c>
      <c r="AV22" s="58" t="s">
        <v>30</v>
      </c>
      <c r="AW22" s="10" t="s">
        <v>30</v>
      </c>
      <c r="AX22" s="10" t="s">
        <v>30</v>
      </c>
      <c r="AY22" s="10" t="s">
        <v>30</v>
      </c>
      <c r="AZ22" s="113" t="s">
        <v>30</v>
      </c>
      <c r="BA22" s="62"/>
      <c r="BB22" s="62"/>
      <c r="BC22" s="8"/>
    </row>
    <row r="23" spans="1:55" s="60" customFormat="1" ht="12" customHeight="1" x14ac:dyDescent="0.25">
      <c r="A23" s="90"/>
      <c r="B23" s="61"/>
      <c r="C23" s="58"/>
      <c r="D23" s="61"/>
      <c r="E23" s="61"/>
      <c r="I23" s="58"/>
      <c r="J23" s="58"/>
      <c r="K23" s="58"/>
      <c r="L23" s="58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61" t="s">
        <v>30</v>
      </c>
      <c r="AU23" s="58" t="s">
        <v>30</v>
      </c>
      <c r="AV23" s="58" t="s">
        <v>30</v>
      </c>
      <c r="AW23" s="10" t="s">
        <v>30</v>
      </c>
      <c r="AX23" s="10" t="s">
        <v>30</v>
      </c>
      <c r="AY23" s="10" t="s">
        <v>30</v>
      </c>
      <c r="AZ23" s="113" t="s">
        <v>30</v>
      </c>
      <c r="BA23" s="62"/>
      <c r="BB23" s="62"/>
      <c r="BC23" s="8"/>
    </row>
    <row r="24" spans="1:55" s="60" customFormat="1" ht="12" customHeight="1" x14ac:dyDescent="0.25">
      <c r="A24" s="90"/>
      <c r="B24" s="61"/>
      <c r="C24" s="58"/>
      <c r="D24" s="61"/>
      <c r="E24" s="61"/>
      <c r="I24" s="58"/>
      <c r="J24" s="58"/>
      <c r="K24" s="58"/>
      <c r="L24" s="58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61" t="s">
        <v>30</v>
      </c>
      <c r="AU24" s="58" t="s">
        <v>30</v>
      </c>
      <c r="AV24" s="58" t="s">
        <v>30</v>
      </c>
      <c r="AW24" s="10" t="s">
        <v>30</v>
      </c>
      <c r="AX24" s="10" t="s">
        <v>30</v>
      </c>
      <c r="AY24" s="10" t="s">
        <v>30</v>
      </c>
      <c r="AZ24" s="113" t="s">
        <v>30</v>
      </c>
      <c r="BA24" s="62"/>
      <c r="BB24" s="62"/>
      <c r="BC24" s="8"/>
    </row>
    <row r="25" spans="1:55" s="60" customFormat="1" ht="12" customHeight="1" x14ac:dyDescent="0.25">
      <c r="A25" s="90"/>
      <c r="B25" s="61"/>
      <c r="C25" s="58"/>
      <c r="D25" s="61"/>
      <c r="E25" s="61"/>
      <c r="I25" s="58"/>
      <c r="J25" s="58"/>
      <c r="K25" s="58"/>
      <c r="L25" s="58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61" t="s">
        <v>30</v>
      </c>
      <c r="AU25" s="58" t="s">
        <v>30</v>
      </c>
      <c r="AV25" s="58" t="s">
        <v>30</v>
      </c>
      <c r="AW25" s="10" t="s">
        <v>30</v>
      </c>
      <c r="AX25" s="10" t="s">
        <v>30</v>
      </c>
      <c r="AY25" s="10" t="s">
        <v>30</v>
      </c>
      <c r="AZ25" s="113" t="s">
        <v>30</v>
      </c>
      <c r="BA25" s="62"/>
      <c r="BB25" s="62"/>
      <c r="BC25" s="8"/>
    </row>
    <row r="26" spans="1:55" s="60" customFormat="1" ht="12" customHeight="1" x14ac:dyDescent="0.25">
      <c r="A26" s="90"/>
      <c r="B26" s="61"/>
      <c r="C26" s="58"/>
      <c r="D26" s="61"/>
      <c r="E26" s="61"/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61" t="s">
        <v>30</v>
      </c>
      <c r="AU26" s="58" t="s">
        <v>30</v>
      </c>
      <c r="AV26" s="58" t="s">
        <v>30</v>
      </c>
      <c r="AW26" s="10" t="s">
        <v>30</v>
      </c>
      <c r="AX26" s="10" t="s">
        <v>30</v>
      </c>
      <c r="AY26" s="10" t="s">
        <v>30</v>
      </c>
      <c r="AZ26" s="113" t="s">
        <v>30</v>
      </c>
      <c r="BA26" s="62"/>
      <c r="BB26" s="62"/>
      <c r="BC26" s="8"/>
    </row>
    <row r="27" spans="1:55" s="60" customFormat="1" ht="12" customHeight="1" x14ac:dyDescent="0.25">
      <c r="A27" s="90"/>
      <c r="B27" s="61"/>
      <c r="C27" s="58"/>
      <c r="D27" s="61"/>
      <c r="E27" s="61"/>
      <c r="I27" s="58"/>
      <c r="J27" s="58"/>
      <c r="K27" s="58"/>
      <c r="L27" s="58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61" t="s">
        <v>30</v>
      </c>
      <c r="AU27" s="58" t="s">
        <v>30</v>
      </c>
      <c r="AV27" s="58" t="s">
        <v>30</v>
      </c>
      <c r="AW27" s="10" t="s">
        <v>30</v>
      </c>
      <c r="AX27" s="10" t="s">
        <v>30</v>
      </c>
      <c r="AY27" s="10" t="s">
        <v>30</v>
      </c>
      <c r="AZ27" s="113" t="s">
        <v>30</v>
      </c>
      <c r="BA27" s="62"/>
      <c r="BB27" s="62"/>
      <c r="BC27" s="8"/>
    </row>
    <row r="28" spans="1:55" s="60" customFormat="1" ht="12" customHeight="1" x14ac:dyDescent="0.25">
      <c r="A28" s="90"/>
      <c r="B28" s="61"/>
      <c r="C28" s="58"/>
      <c r="D28" s="61"/>
      <c r="E28" s="61"/>
      <c r="I28" s="58"/>
      <c r="J28" s="58"/>
      <c r="K28" s="58"/>
      <c r="L28" s="58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61" t="s">
        <v>30</v>
      </c>
      <c r="AU28" s="58" t="s">
        <v>30</v>
      </c>
      <c r="AV28" s="58" t="s">
        <v>30</v>
      </c>
      <c r="AW28" s="10" t="s">
        <v>30</v>
      </c>
      <c r="AX28" s="10" t="s">
        <v>30</v>
      </c>
      <c r="AY28" s="10" t="s">
        <v>30</v>
      </c>
      <c r="AZ28" s="113" t="s">
        <v>30</v>
      </c>
      <c r="BA28" s="62"/>
      <c r="BB28" s="62"/>
      <c r="BC28" s="8"/>
    </row>
    <row r="29" spans="1:55" s="60" customFormat="1" ht="12" customHeight="1" x14ac:dyDescent="0.25">
      <c r="A29" s="90"/>
      <c r="B29" s="61"/>
      <c r="C29" s="58"/>
      <c r="D29" s="61"/>
      <c r="E29" s="61"/>
      <c r="I29" s="58"/>
      <c r="J29" s="58"/>
      <c r="K29" s="58"/>
      <c r="L29" s="58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61" t="s">
        <v>30</v>
      </c>
      <c r="AU29" s="58" t="s">
        <v>30</v>
      </c>
      <c r="AV29" s="58" t="s">
        <v>30</v>
      </c>
      <c r="AW29" s="10" t="s">
        <v>30</v>
      </c>
      <c r="AX29" s="10" t="s">
        <v>30</v>
      </c>
      <c r="AY29" s="10" t="s">
        <v>30</v>
      </c>
      <c r="AZ29" s="113" t="s">
        <v>30</v>
      </c>
      <c r="BA29" s="62"/>
      <c r="BB29" s="62"/>
      <c r="BC29" s="8"/>
    </row>
    <row r="30" spans="1:55" s="60" customFormat="1" ht="12" customHeight="1" x14ac:dyDescent="0.25">
      <c r="A30" s="11"/>
      <c r="B30" s="61"/>
      <c r="C30" s="61"/>
      <c r="D30" s="61"/>
      <c r="E30" s="61"/>
      <c r="I30" s="58"/>
      <c r="J30" s="58"/>
      <c r="K30" s="58"/>
      <c r="L30" s="58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61" t="s">
        <v>31</v>
      </c>
      <c r="AU30" s="58">
        <v>-1914.6861980855465</v>
      </c>
      <c r="AV30" s="58">
        <v>1723.5814208984375</v>
      </c>
      <c r="AW30" s="10">
        <v>-181.06404113769531</v>
      </c>
      <c r="AX30" s="10">
        <v>219.94902038574219</v>
      </c>
      <c r="AY30" s="10">
        <v>-152.220703125</v>
      </c>
      <c r="AZ30" s="113">
        <v>-0.76914764324742013</v>
      </c>
      <c r="BA30" s="62"/>
      <c r="BB30" s="62"/>
      <c r="BC30" s="8"/>
    </row>
    <row r="31" spans="1:55" s="60" customFormat="1" ht="12" customHeight="1" x14ac:dyDescent="0.25">
      <c r="A31" s="11"/>
      <c r="B31" s="61"/>
      <c r="C31" s="61"/>
      <c r="D31" s="61"/>
      <c r="E31" s="61"/>
      <c r="I31" s="58"/>
      <c r="J31" s="58"/>
      <c r="K31" s="58"/>
      <c r="L31" s="58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61" t="s">
        <v>32</v>
      </c>
      <c r="AU31" s="58">
        <v>-12393.147308409214</v>
      </c>
      <c r="AV31" s="58">
        <v>2708.520263671875</v>
      </c>
      <c r="AW31" s="10">
        <v>1542.478759765625</v>
      </c>
      <c r="AX31" s="10">
        <v>-440.52688598632813</v>
      </c>
      <c r="AY31" s="10">
        <v>-8582.65625</v>
      </c>
      <c r="AZ31" s="113">
        <v>-5.8267191494638482</v>
      </c>
      <c r="BA31" s="62"/>
      <c r="BB31" s="62"/>
      <c r="BC31" s="8"/>
    </row>
    <row r="32" spans="1:55" s="60" customFormat="1" ht="12" customHeight="1" x14ac:dyDescent="0.25">
      <c r="A32" s="11"/>
      <c r="B32" s="61"/>
      <c r="C32" s="61"/>
      <c r="D32" s="61"/>
      <c r="E32" s="61"/>
      <c r="I32" s="58"/>
      <c r="J32" s="58"/>
      <c r="K32" s="58"/>
      <c r="L32" s="58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102" t="s">
        <v>32</v>
      </c>
      <c r="AU32" s="100">
        <v>-12393.147308409214</v>
      </c>
      <c r="AV32" s="100">
        <v>2708.520263671875</v>
      </c>
      <c r="AW32" s="10">
        <v>1542.478759765625</v>
      </c>
      <c r="AX32" s="10">
        <v>-440.52688598632813</v>
      </c>
      <c r="AY32" s="10">
        <v>-8582.65625</v>
      </c>
      <c r="AZ32" s="113">
        <v>-5.8267191494638482</v>
      </c>
      <c r="BA32" s="62"/>
      <c r="BB32" s="62"/>
      <c r="BC32" s="8"/>
    </row>
    <row r="33" spans="1:55" s="60" customFormat="1" ht="12.75" hidden="1" customHeight="1" x14ac:dyDescent="0.25">
      <c r="A33" s="11"/>
      <c r="B33" s="61"/>
      <c r="C33" s="61"/>
      <c r="D33" s="61"/>
      <c r="E33" s="61"/>
      <c r="I33" s="58"/>
      <c r="J33" s="58"/>
      <c r="K33" s="58"/>
      <c r="L33" s="58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T33" s="102" t="s">
        <v>30</v>
      </c>
      <c r="AU33" s="100" t="s">
        <v>30</v>
      </c>
      <c r="AV33" s="100" t="s">
        <v>30</v>
      </c>
      <c r="AW33" s="10" t="s">
        <v>30</v>
      </c>
      <c r="AX33" s="10" t="s">
        <v>30</v>
      </c>
      <c r="AY33" s="10" t="s">
        <v>30</v>
      </c>
      <c r="AZ33" s="113" t="s">
        <v>30</v>
      </c>
      <c r="BA33" s="62"/>
      <c r="BB33" s="62"/>
      <c r="BC33" s="8"/>
    </row>
    <row r="34" spans="1:55" s="60" customFormat="1" x14ac:dyDescent="0.25">
      <c r="A34" s="11"/>
      <c r="B34" s="61"/>
      <c r="C34" s="61"/>
      <c r="D34" s="61"/>
      <c r="E34" s="61"/>
      <c r="I34" s="58"/>
      <c r="J34" s="58"/>
      <c r="K34" s="58"/>
      <c r="L34" s="58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102" t="s">
        <v>30</v>
      </c>
      <c r="AU34" s="100" t="s">
        <v>30</v>
      </c>
      <c r="AV34" s="100" t="s">
        <v>30</v>
      </c>
      <c r="AW34" s="10" t="s">
        <v>30</v>
      </c>
      <c r="AX34" s="10" t="s">
        <v>30</v>
      </c>
      <c r="AY34" s="10" t="s">
        <v>30</v>
      </c>
      <c r="AZ34" s="113" t="s">
        <v>30</v>
      </c>
      <c r="BA34" s="62"/>
      <c r="BB34" s="62"/>
      <c r="BC34" s="8"/>
    </row>
    <row r="35" spans="1:55" s="60" customFormat="1" x14ac:dyDescent="0.25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102" t="s">
        <v>30</v>
      </c>
      <c r="AU35" s="100" t="s">
        <v>30</v>
      </c>
      <c r="AV35" s="100" t="s">
        <v>30</v>
      </c>
      <c r="AW35" s="10" t="s">
        <v>30</v>
      </c>
      <c r="AX35" s="10" t="s">
        <v>30</v>
      </c>
      <c r="AY35" s="10" t="s">
        <v>30</v>
      </c>
      <c r="AZ35" s="113" t="s">
        <v>30</v>
      </c>
      <c r="BA35" s="8"/>
      <c r="BB35" s="8"/>
      <c r="BC35" s="8"/>
    </row>
    <row r="36" spans="1:55" x14ac:dyDescent="0.25">
      <c r="AS36" s="8"/>
      <c r="AT36" s="102" t="s">
        <v>30</v>
      </c>
      <c r="AU36" s="100" t="s">
        <v>30</v>
      </c>
      <c r="AV36" s="100" t="s">
        <v>30</v>
      </c>
      <c r="AW36" s="10" t="s">
        <v>30</v>
      </c>
      <c r="AX36" s="10" t="s">
        <v>30</v>
      </c>
      <c r="AY36" s="10" t="s">
        <v>30</v>
      </c>
      <c r="AZ36" s="113" t="s">
        <v>30</v>
      </c>
      <c r="BA36" s="8"/>
      <c r="BB36" s="8"/>
      <c r="BC36" s="8"/>
    </row>
    <row r="37" spans="1:55" x14ac:dyDescent="0.25">
      <c r="AS37" s="8"/>
      <c r="AT37" s="8" t="s">
        <v>30</v>
      </c>
      <c r="AU37" s="8" t="s">
        <v>30</v>
      </c>
      <c r="AV37" s="8" t="s">
        <v>30</v>
      </c>
      <c r="AW37" s="8" t="s">
        <v>30</v>
      </c>
      <c r="AX37" s="8" t="s">
        <v>30</v>
      </c>
      <c r="AY37" s="8" t="s">
        <v>30</v>
      </c>
      <c r="AZ37" s="8" t="s">
        <v>30</v>
      </c>
      <c r="BA37" s="8"/>
      <c r="BB37" s="8"/>
      <c r="BC37" s="8"/>
    </row>
    <row r="38" spans="1:55" x14ac:dyDescent="0.25">
      <c r="AS38" s="8"/>
      <c r="AT38" s="8" t="s">
        <v>30</v>
      </c>
      <c r="AU38" s="8" t="s">
        <v>30</v>
      </c>
      <c r="AV38" s="8" t="s">
        <v>30</v>
      </c>
      <c r="AW38" s="8" t="s">
        <v>30</v>
      </c>
      <c r="AX38" s="8" t="s">
        <v>30</v>
      </c>
      <c r="AY38" s="8" t="s">
        <v>30</v>
      </c>
      <c r="AZ38" s="8" t="s">
        <v>30</v>
      </c>
      <c r="BA38" s="8"/>
      <c r="BB38" s="8"/>
      <c r="BC38" s="8"/>
    </row>
    <row r="39" spans="1:55" x14ac:dyDescent="0.25">
      <c r="AS39" s="8"/>
      <c r="AT39" s="8" t="s">
        <v>30</v>
      </c>
      <c r="AU39" s="8" t="s">
        <v>30</v>
      </c>
      <c r="AV39" s="8" t="s">
        <v>30</v>
      </c>
      <c r="AW39" s="8" t="s">
        <v>30</v>
      </c>
      <c r="AX39" s="8" t="s">
        <v>30</v>
      </c>
      <c r="AY39" s="8" t="s">
        <v>30</v>
      </c>
      <c r="AZ39" s="8" t="s">
        <v>30</v>
      </c>
      <c r="BA39" s="8"/>
      <c r="BB39" s="8"/>
      <c r="BC39" s="8"/>
    </row>
    <row r="40" spans="1:55" x14ac:dyDescent="0.25">
      <c r="AS40" s="8"/>
      <c r="AT40" s="8" t="s">
        <v>30</v>
      </c>
      <c r="AU40" s="8" t="s">
        <v>30</v>
      </c>
      <c r="AV40" s="8" t="s">
        <v>30</v>
      </c>
      <c r="AW40" s="8" t="s">
        <v>30</v>
      </c>
      <c r="AX40" s="8" t="s">
        <v>30</v>
      </c>
      <c r="AY40" s="8" t="s">
        <v>30</v>
      </c>
      <c r="AZ40" s="8" t="s">
        <v>30</v>
      </c>
      <c r="BA40" s="8"/>
      <c r="BB40" s="8"/>
      <c r="BC40" s="8"/>
    </row>
    <row r="41" spans="1:55" x14ac:dyDescent="0.25">
      <c r="AT41" s="8" t="s">
        <v>30</v>
      </c>
      <c r="AU41" s="8" t="s">
        <v>30</v>
      </c>
      <c r="AV41" s="8" t="s">
        <v>30</v>
      </c>
      <c r="AW41" s="8" t="s">
        <v>30</v>
      </c>
      <c r="AX41" s="8" t="s">
        <v>30</v>
      </c>
      <c r="AY41" s="8" t="s">
        <v>30</v>
      </c>
      <c r="AZ41" s="8" t="s">
        <v>30</v>
      </c>
    </row>
    <row r="42" spans="1:55" x14ac:dyDescent="0.25">
      <c r="AT42" s="8" t="s">
        <v>30</v>
      </c>
      <c r="AU42" s="8" t="s">
        <v>30</v>
      </c>
      <c r="AV42" s="8" t="s">
        <v>30</v>
      </c>
      <c r="AW42" s="8" t="s">
        <v>30</v>
      </c>
      <c r="AX42" s="8" t="s">
        <v>30</v>
      </c>
      <c r="AY42" s="8" t="s">
        <v>30</v>
      </c>
      <c r="AZ42" s="8" t="s">
        <v>30</v>
      </c>
    </row>
    <row r="43" spans="1:55" x14ac:dyDescent="0.25">
      <c r="AT43" s="8"/>
      <c r="AU43" s="8"/>
      <c r="AV43" s="8"/>
      <c r="AW43" s="8"/>
      <c r="AX43" s="8"/>
      <c r="AY43" s="8"/>
      <c r="AZ43" s="8"/>
    </row>
    <row r="44" spans="1:55" x14ac:dyDescent="0.25">
      <c r="AT44" s="8"/>
      <c r="AU44" s="8"/>
      <c r="AV44" s="8"/>
      <c r="AW44" s="8"/>
      <c r="AX44" s="8"/>
      <c r="AY44" s="8"/>
      <c r="AZ44" s="8"/>
    </row>
    <row r="45" spans="1:55" x14ac:dyDescent="0.25">
      <c r="AT45" s="8"/>
      <c r="AU45" s="8"/>
      <c r="AV45" s="8"/>
      <c r="AW45" s="8"/>
      <c r="AX45" s="8"/>
      <c r="AY45" s="8"/>
      <c r="AZ45" s="8"/>
    </row>
    <row r="46" spans="1:55" x14ac:dyDescent="0.25">
      <c r="AT46" s="8"/>
      <c r="AU46" s="8"/>
      <c r="AV46" s="8"/>
      <c r="AW46" s="8"/>
      <c r="AX46" s="8"/>
      <c r="AY46" s="8"/>
      <c r="AZ46" s="8"/>
    </row>
    <row r="47" spans="1:55" x14ac:dyDescent="0.25">
      <c r="AT47" s="8"/>
      <c r="AU47" s="8"/>
      <c r="AV47" s="8"/>
      <c r="AW47" s="8"/>
      <c r="AX47" s="8"/>
      <c r="AY47" s="8"/>
      <c r="AZ47" s="8"/>
    </row>
    <row r="48" spans="1:55" x14ac:dyDescent="0.25">
      <c r="AT48" s="8"/>
      <c r="AU48" s="8"/>
      <c r="AV48" s="8"/>
      <c r="AW48" s="8"/>
      <c r="AX48" s="8"/>
      <c r="AY48" s="8"/>
      <c r="AZ48" s="8"/>
    </row>
    <row r="49" spans="46:52" x14ac:dyDescent="0.25">
      <c r="AT49" s="8"/>
      <c r="AU49" s="8"/>
      <c r="AV49" s="8"/>
      <c r="AW49" s="8"/>
      <c r="AX49" s="8"/>
      <c r="AY49" s="8"/>
      <c r="AZ49" s="8"/>
    </row>
    <row r="50" spans="46:52" x14ac:dyDescent="0.25">
      <c r="AT50" s="8"/>
      <c r="AU50" s="8"/>
      <c r="AV50" s="8"/>
      <c r="AW50" s="8"/>
      <c r="AX50" s="8"/>
      <c r="AY50" s="8"/>
      <c r="AZ50" s="8"/>
    </row>
    <row r="51" spans="46:52" x14ac:dyDescent="0.25">
      <c r="AT51" s="8"/>
      <c r="AU51" s="8"/>
      <c r="AV51" s="8"/>
      <c r="AW51" s="8"/>
      <c r="AX51" s="8"/>
      <c r="AY51" s="8"/>
      <c r="AZ51" s="8"/>
    </row>
    <row r="52" spans="46:52" x14ac:dyDescent="0.25">
      <c r="AT52" s="8"/>
      <c r="AU52" s="8"/>
      <c r="AV52" s="8"/>
      <c r="AW52" s="8"/>
      <c r="AX52" s="8"/>
      <c r="AY52" s="8"/>
      <c r="AZ52" s="8"/>
    </row>
    <row r="53" spans="46:52" x14ac:dyDescent="0.25">
      <c r="AT53" s="8"/>
      <c r="AU53" s="8"/>
      <c r="AV53" s="8"/>
      <c r="AW53" s="8"/>
      <c r="AX53" s="8"/>
      <c r="AY53" s="8"/>
      <c r="AZ53" s="8"/>
    </row>
    <row r="54" spans="46:52" x14ac:dyDescent="0.25">
      <c r="AT54" s="8"/>
      <c r="AU54" s="8"/>
      <c r="AV54" s="8"/>
      <c r="AW54" s="8"/>
      <c r="AX54" s="8"/>
      <c r="AY54" s="8"/>
      <c r="AZ54" s="8"/>
    </row>
    <row r="55" spans="46:52" x14ac:dyDescent="0.25">
      <c r="AT55" s="8"/>
      <c r="AU55" s="8"/>
      <c r="AV55" s="8"/>
      <c r="AW55" s="8"/>
      <c r="AX55" s="8"/>
      <c r="AY55" s="8"/>
      <c r="AZ55" s="8"/>
    </row>
    <row r="56" spans="46:52" x14ac:dyDescent="0.25">
      <c r="AT56" s="8"/>
      <c r="AU56" s="8"/>
      <c r="AV56" s="8"/>
      <c r="AW56" s="8"/>
      <c r="AX56" s="8"/>
      <c r="AY56" s="8"/>
      <c r="AZ56" s="8"/>
    </row>
    <row r="57" spans="46:52" x14ac:dyDescent="0.25">
      <c r="AT57" s="8"/>
      <c r="AU57" s="8"/>
      <c r="AV57" s="8"/>
      <c r="AW57" s="8"/>
      <c r="AX57" s="8"/>
      <c r="AY57" s="8"/>
      <c r="AZ57" s="8"/>
    </row>
    <row r="58" spans="46:52" x14ac:dyDescent="0.25">
      <c r="AT58" s="8"/>
      <c r="AU58" s="8"/>
      <c r="AV58" s="8"/>
      <c r="AW58" s="8"/>
      <c r="AX58" s="8"/>
      <c r="AY58" s="8"/>
      <c r="AZ58" s="8"/>
    </row>
    <row r="59" spans="46:52" x14ac:dyDescent="0.25">
      <c r="AT59" s="8"/>
      <c r="AU59" s="8"/>
      <c r="AV59" s="8"/>
      <c r="AW59" s="8"/>
      <c r="AX59" s="8"/>
      <c r="AY59" s="8"/>
      <c r="AZ59" s="8"/>
    </row>
    <row r="60" spans="46:52" x14ac:dyDescent="0.25">
      <c r="AT60" s="8"/>
      <c r="AU60" s="8"/>
      <c r="AV60" s="8"/>
      <c r="AW60" s="8"/>
      <c r="AX60" s="8"/>
      <c r="AY60" s="8"/>
      <c r="AZ60" s="8"/>
    </row>
    <row r="61" spans="46:52" x14ac:dyDescent="0.25">
      <c r="AT61" s="8"/>
      <c r="AU61" s="8"/>
      <c r="AV61" s="8"/>
      <c r="AW61" s="8"/>
      <c r="AX61" s="8"/>
      <c r="AY61" s="8"/>
      <c r="AZ61" s="8"/>
    </row>
    <row r="62" spans="46:52" x14ac:dyDescent="0.25">
      <c r="AT62" s="8"/>
      <c r="AU62" s="8"/>
      <c r="AV62" s="8"/>
      <c r="AW62" s="8"/>
      <c r="AX62" s="8"/>
      <c r="AY62" s="8"/>
      <c r="AZ62" s="8"/>
    </row>
    <row r="63" spans="46:52" x14ac:dyDescent="0.25">
      <c r="AT63" s="8"/>
      <c r="AU63" s="8"/>
      <c r="AV63" s="8"/>
      <c r="AW63" s="8"/>
      <c r="AX63" s="8"/>
      <c r="AY63" s="8"/>
      <c r="AZ63" s="8"/>
    </row>
    <row r="64" spans="46:52" x14ac:dyDescent="0.25">
      <c r="AT64" s="8"/>
      <c r="AU64" s="8"/>
      <c r="AV64" s="8"/>
      <c r="AW64" s="8"/>
      <c r="AX64" s="8"/>
      <c r="AY64" s="8"/>
      <c r="AZ64" s="8"/>
    </row>
    <row r="65" spans="46:52" x14ac:dyDescent="0.25">
      <c r="AT65" s="8"/>
      <c r="AU65" s="8"/>
      <c r="AV65" s="8"/>
      <c r="AW65" s="8"/>
      <c r="AX65" s="8"/>
      <c r="AY65" s="8"/>
      <c r="AZ65" s="8"/>
    </row>
    <row r="66" spans="46:52" x14ac:dyDescent="0.25">
      <c r="AW66" s="10"/>
      <c r="AX66" s="10"/>
      <c r="AY66" s="10"/>
      <c r="AZ66" s="10"/>
    </row>
    <row r="67" spans="46:52" x14ac:dyDescent="0.25">
      <c r="AW67" s="10"/>
      <c r="AX67" s="10"/>
      <c r="AY67" s="10"/>
      <c r="AZ67" s="10"/>
    </row>
    <row r="68" spans="46:52" x14ac:dyDescent="0.25">
      <c r="AW68" s="10"/>
      <c r="AX68" s="10"/>
      <c r="AY68" s="10"/>
      <c r="AZ68" s="10"/>
    </row>
  </sheetData>
  <phoneticPr fontId="0" type="noConversion"/>
  <pageMargins left="0.47" right="0.41" top="0.54" bottom="0.52" header="0.4921259845" footer="0.4921259845"/>
  <pageSetup paperSize="9" scale="33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7540" r:id="rId4" name="chkEP5_Description">
          <controlPr defaultSize="0" autoLine="0" r:id="rId5">
            <anchor moveWithCells="1">
              <from>
                <xdr:col>6</xdr:col>
                <xdr:colOff>76200</xdr:colOff>
                <xdr:row>7</xdr:row>
                <xdr:rowOff>203200</xdr:rowOff>
              </from>
              <to>
                <xdr:col>11</xdr:col>
                <xdr:colOff>69850</xdr:colOff>
                <xdr:row>7</xdr:row>
                <xdr:rowOff>425450</xdr:rowOff>
              </to>
            </anchor>
          </controlPr>
        </control>
      </mc:Choice>
      <mc:Fallback>
        <control shapeId="107540" r:id="rId4" name="chkEP5_Description"/>
      </mc:Fallback>
    </mc:AlternateContent>
    <mc:AlternateContent xmlns:mc="http://schemas.openxmlformats.org/markup-compatibility/2006">
      <mc:Choice Requires="x14">
        <control shapeId="107539" r:id="rId6" name="chkEP5_Comment">
          <controlPr defaultSize="0" autoLine="0" r:id="rId7">
            <anchor moveWithCells="1">
              <from>
                <xdr:col>6</xdr:col>
                <xdr:colOff>76200</xdr:colOff>
                <xdr:row>6</xdr:row>
                <xdr:rowOff>95250</xdr:rowOff>
              </from>
              <to>
                <xdr:col>11</xdr:col>
                <xdr:colOff>69850</xdr:colOff>
                <xdr:row>7</xdr:row>
                <xdr:rowOff>203200</xdr:rowOff>
              </to>
            </anchor>
          </controlPr>
        </control>
      </mc:Choice>
      <mc:Fallback>
        <control shapeId="107539" r:id="rId6" name="chkEP5_Comment"/>
      </mc:Fallback>
    </mc:AlternateContent>
    <mc:AlternateContent xmlns:mc="http://schemas.openxmlformats.org/markup-compatibility/2006">
      <mc:Choice Requires="x14">
        <control shapeId="107529" r:id="rId8" name="cbDisplayedProd">
          <controlPr defaultSize="0" print="0" autoLine="0" r:id="rId9">
            <anchor>
              <from>
                <xdr:col>1</xdr:col>
                <xdr:colOff>1771650</xdr:colOff>
                <xdr:row>1</xdr:row>
                <xdr:rowOff>76200</xdr:rowOff>
              </from>
              <to>
                <xdr:col>2</xdr:col>
                <xdr:colOff>1549400</xdr:colOff>
                <xdr:row>4</xdr:row>
                <xdr:rowOff>6350</xdr:rowOff>
              </to>
            </anchor>
          </controlPr>
        </control>
      </mc:Choice>
      <mc:Fallback>
        <control shapeId="107529" r:id="rId8" name="cbDisplayedProd"/>
      </mc:Fallback>
    </mc:AlternateContent>
    <mc:AlternateContent xmlns:mc="http://schemas.openxmlformats.org/markup-compatibility/2006">
      <mc:Choice Requires="x14">
        <control shapeId="107524" r:id="rId10" name="cbCpAll2Ppt">
          <controlPr defaultSize="0" print="0" autoLine="0" r:id="rId11">
            <anchor>
              <from>
                <xdr:col>6</xdr:col>
                <xdr:colOff>0</xdr:colOff>
                <xdr:row>4</xdr:row>
                <xdr:rowOff>38100</xdr:rowOff>
              </from>
              <to>
                <xdr:col>11</xdr:col>
                <xdr:colOff>120650</xdr:colOff>
                <xdr:row>6</xdr:row>
                <xdr:rowOff>38100</xdr:rowOff>
              </to>
            </anchor>
          </controlPr>
        </control>
      </mc:Choice>
      <mc:Fallback>
        <control shapeId="107524" r:id="rId10" name="cbCpAll2Ppt"/>
      </mc:Fallback>
    </mc:AlternateContent>
    <mc:AlternateContent xmlns:mc="http://schemas.openxmlformats.org/markup-compatibility/2006">
      <mc:Choice Requires="x14">
        <control shapeId="107523" r:id="rId12" name="cbCpPPT_Default">
          <controlPr defaultSize="0" print="0" autoLine="0" r:id="rId13">
            <anchor>
              <from>
                <xdr:col>5</xdr:col>
                <xdr:colOff>304800</xdr:colOff>
                <xdr:row>1</xdr:row>
                <xdr:rowOff>76200</xdr:rowOff>
              </from>
              <to>
                <xdr:col>11</xdr:col>
                <xdr:colOff>95250</xdr:colOff>
                <xdr:row>4</xdr:row>
                <xdr:rowOff>6350</xdr:rowOff>
              </to>
            </anchor>
          </controlPr>
        </control>
      </mc:Choice>
      <mc:Fallback>
        <control shapeId="107523" r:id="rId12" name="cbCpPPT_Default"/>
      </mc:Fallback>
    </mc:AlternateContent>
    <mc:AlternateContent xmlns:mc="http://schemas.openxmlformats.org/markup-compatibility/2006">
      <mc:Choice Requires="x14">
        <control shapeId="107522" r:id="rId14" name="cbStart">
          <controlPr defaultSize="0" print="0" autoLine="0" r:id="rId15">
            <anchor>
              <from>
                <xdr:col>0</xdr:col>
                <xdr:colOff>184150</xdr:colOff>
                <xdr:row>1</xdr:row>
                <xdr:rowOff>76200</xdr:rowOff>
              </from>
              <to>
                <xdr:col>1</xdr:col>
                <xdr:colOff>1479550</xdr:colOff>
                <xdr:row>4</xdr:row>
                <xdr:rowOff>6350</xdr:rowOff>
              </to>
            </anchor>
          </controlPr>
        </control>
      </mc:Choice>
      <mc:Fallback>
        <control shapeId="107522" r:id="rId14" name="cbStart"/>
      </mc:Fallback>
    </mc:AlternateContent>
    <mc:AlternateContent xmlns:mc="http://schemas.openxmlformats.org/markup-compatibility/2006">
      <mc:Choice Requires="x14">
        <control shapeId="107521" r:id="rId16" name="cbSort">
          <controlPr defaultSize="0" print="0" autoLine="0" r:id="rId17">
            <anchor>
              <from>
                <xdr:col>2</xdr:col>
                <xdr:colOff>3009900</xdr:colOff>
                <xdr:row>1</xdr:row>
                <xdr:rowOff>76200</xdr:rowOff>
              </from>
              <to>
                <xdr:col>4</xdr:col>
                <xdr:colOff>101600</xdr:colOff>
                <xdr:row>2</xdr:row>
                <xdr:rowOff>107950</xdr:rowOff>
              </to>
            </anchor>
          </controlPr>
        </control>
      </mc:Choice>
      <mc:Fallback>
        <control shapeId="107521" r:id="rId16" name="cbSort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13">
    <pageSetUpPr fitToPage="1"/>
  </sheetPr>
  <dimension ref="A1:BH58"/>
  <sheetViews>
    <sheetView showGridLines="0" zoomScaleNormal="100" workbookViewId="0"/>
  </sheetViews>
  <sheetFormatPr defaultColWidth="11.453125" defaultRowHeight="12.5" x14ac:dyDescent="0.25"/>
  <cols>
    <col min="1" max="1" width="6.81640625" style="8" bestFit="1" customWidth="1"/>
    <col min="2" max="2" width="30.1796875" style="8" bestFit="1" customWidth="1"/>
    <col min="3" max="3" width="93.54296875" style="8" bestFit="1" customWidth="1"/>
    <col min="4" max="4" width="7.453125" style="8" bestFit="1" customWidth="1"/>
    <col min="5" max="29" width="4.7265625" style="8" bestFit="1" customWidth="1"/>
    <col min="30" max="30" width="2.453125" style="8" bestFit="1" customWidth="1"/>
    <col min="31" max="44" width="4.7265625" style="8" bestFit="1" customWidth="1"/>
    <col min="45" max="45" width="4.7265625" style="65" bestFit="1" customWidth="1"/>
    <col min="46" max="46" width="11.54296875" style="65" bestFit="1" customWidth="1"/>
    <col min="47" max="47" width="13" style="66" bestFit="1" customWidth="1"/>
    <col min="48" max="48" width="15.453125" style="66" bestFit="1" customWidth="1"/>
    <col min="49" max="49" width="14.54296875" style="66" bestFit="1" customWidth="1"/>
    <col min="50" max="50" width="14.453125" style="66" bestFit="1" customWidth="1"/>
    <col min="51" max="51" width="12.26953125" style="66" bestFit="1" customWidth="1"/>
    <col min="52" max="52" width="9.17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57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x14ac:dyDescent="0.25">
      <c r="A4" s="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x14ac:dyDescent="0.2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24" customHeight="1" x14ac:dyDescent="0.25">
      <c r="A6" s="8"/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  <c r="AT6" s="8"/>
      <c r="AU6" s="8"/>
      <c r="AV6" s="8"/>
    </row>
    <row r="7" spans="1:59" s="60" customFormat="1" x14ac:dyDescent="0.25">
      <c r="A7" s="11"/>
      <c r="B7" s="61"/>
      <c r="C7" s="61"/>
      <c r="D7" s="61"/>
      <c r="E7" s="61"/>
      <c r="F7" s="61"/>
      <c r="G7" s="61"/>
      <c r="H7" s="58"/>
      <c r="I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  <c r="AT7" s="11"/>
      <c r="AU7" s="11"/>
      <c r="AV7" s="11"/>
    </row>
    <row r="8" spans="1:59" s="60" customFormat="1" ht="120" customHeight="1" x14ac:dyDescent="0.4">
      <c r="A8" s="61"/>
      <c r="B8" s="61"/>
      <c r="C8" s="114"/>
      <c r="D8" s="6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11"/>
      <c r="AU8" s="11"/>
      <c r="AV8" s="69"/>
    </row>
    <row r="9" spans="1:59" s="60" customFormat="1" ht="360" customHeight="1" x14ac:dyDescent="0.25">
      <c r="A9" s="61"/>
      <c r="B9" s="61"/>
      <c r="C9" s="61"/>
      <c r="D9" s="61"/>
      <c r="E9" s="61"/>
      <c r="F9" s="61"/>
      <c r="G9" s="61"/>
      <c r="H9" s="58"/>
      <c r="I9" s="58"/>
      <c r="J9" s="58"/>
      <c r="K9" s="58"/>
      <c r="L9" s="58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7"/>
      <c r="AR9" s="67"/>
      <c r="AS9" s="62"/>
      <c r="AX9" s="11"/>
      <c r="AY9" s="11"/>
      <c r="AZ9" s="11"/>
      <c r="BA9" s="62"/>
      <c r="BB9" s="62"/>
      <c r="BC9" s="8"/>
      <c r="BD9" s="65"/>
      <c r="BE9" s="65"/>
      <c r="BF9" s="65"/>
      <c r="BG9" s="65"/>
    </row>
    <row r="10" spans="1:59" s="60" customFormat="1" ht="72.75" customHeight="1" x14ac:dyDescent="0.25">
      <c r="A10" s="115"/>
      <c r="B10" s="61"/>
      <c r="C10" s="58"/>
      <c r="D10" s="61"/>
      <c r="E10" s="61"/>
      <c r="F10" s="61"/>
      <c r="G10" s="61"/>
      <c r="H10" s="58"/>
      <c r="I10" s="58"/>
      <c r="J10" s="58"/>
      <c r="K10" s="58"/>
      <c r="L10" s="58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7"/>
      <c r="AR10" s="67"/>
      <c r="AS10" s="62"/>
      <c r="AX10" s="11"/>
      <c r="AY10" s="11"/>
      <c r="AZ10" s="11"/>
      <c r="BA10" s="62"/>
      <c r="BB10" s="62"/>
      <c r="BC10" s="8"/>
      <c r="BD10" s="65"/>
      <c r="BE10" s="65"/>
      <c r="BF10" s="65"/>
      <c r="BG10" s="65"/>
    </row>
    <row r="11" spans="1:59" s="60" customFormat="1" ht="30" customHeight="1" x14ac:dyDescent="0.25">
      <c r="A11" s="101"/>
      <c r="B11" s="61"/>
      <c r="C11" s="58"/>
      <c r="D11" s="61"/>
      <c r="E11" s="61"/>
      <c r="F11" s="61"/>
      <c r="G11" s="61"/>
      <c r="H11" s="58"/>
      <c r="I11" s="58"/>
      <c r="J11" s="58"/>
      <c r="K11" s="58"/>
      <c r="L11" s="58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7"/>
      <c r="AR11" s="67"/>
      <c r="AS11" s="62"/>
      <c r="AY11" s="69"/>
      <c r="BA11" s="62"/>
      <c r="BB11" s="62"/>
      <c r="BC11" s="8"/>
      <c r="BD11" s="65"/>
      <c r="BE11" s="65"/>
      <c r="BF11" s="65"/>
      <c r="BG11" s="65"/>
    </row>
    <row r="12" spans="1:59" s="60" customFormat="1" ht="30" customHeight="1" x14ac:dyDescent="0.25">
      <c r="A12" s="101"/>
      <c r="B12" s="61"/>
      <c r="C12" s="58"/>
      <c r="D12" s="61"/>
      <c r="E12" s="61"/>
      <c r="F12" s="61"/>
      <c r="G12" s="61"/>
      <c r="H12" s="58"/>
      <c r="I12" s="58"/>
      <c r="J12" s="58"/>
      <c r="K12" s="58"/>
      <c r="L12" s="58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7"/>
      <c r="AR12" s="67"/>
      <c r="AS12" s="62"/>
      <c r="AX12" s="11"/>
      <c r="AY12" s="11"/>
      <c r="AZ12" s="11"/>
      <c r="BA12" s="62"/>
      <c r="BB12" s="62"/>
      <c r="BC12" s="8"/>
      <c r="BD12" s="65"/>
      <c r="BE12" s="65"/>
      <c r="BF12" s="65"/>
      <c r="BG12" s="65"/>
    </row>
    <row r="13" spans="1:59" s="60" customFormat="1" ht="30" customHeight="1" x14ac:dyDescent="0.25">
      <c r="A13" s="101"/>
      <c r="B13" s="61"/>
      <c r="C13" s="58"/>
      <c r="D13" s="61"/>
      <c r="E13" s="61"/>
      <c r="F13" s="61"/>
      <c r="G13" s="61"/>
      <c r="H13" s="58"/>
      <c r="I13" s="58"/>
      <c r="J13" s="58"/>
      <c r="K13" s="58"/>
      <c r="L13" s="58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7"/>
      <c r="AR13" s="67"/>
      <c r="AS13" s="62"/>
      <c r="AX13" s="11"/>
      <c r="AY13" s="69"/>
      <c r="AZ13" s="69"/>
      <c r="BA13" s="62"/>
      <c r="BB13" s="62"/>
      <c r="BC13" s="8"/>
      <c r="BD13" s="65"/>
      <c r="BE13" s="65"/>
      <c r="BF13" s="65"/>
      <c r="BG13" s="65"/>
    </row>
    <row r="14" spans="1:59" s="60" customFormat="1" ht="30" customHeight="1" x14ac:dyDescent="0.25">
      <c r="A14" s="101"/>
      <c r="B14" s="61"/>
      <c r="C14" s="58"/>
      <c r="D14" s="61"/>
      <c r="E14" s="61"/>
      <c r="F14" s="61"/>
      <c r="G14" s="61"/>
      <c r="H14" s="58"/>
      <c r="I14" s="58"/>
      <c r="J14" s="58"/>
      <c r="K14" s="58"/>
      <c r="L14" s="58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8"/>
      <c r="AR14" s="68"/>
      <c r="AS14" s="62"/>
      <c r="AX14" s="11"/>
      <c r="AY14" s="11"/>
      <c r="AZ14" s="11"/>
      <c r="BA14" s="62"/>
      <c r="BB14" s="62"/>
      <c r="BC14" s="8"/>
      <c r="BD14" s="65"/>
      <c r="BE14" s="65"/>
      <c r="BF14" s="65"/>
      <c r="BG14" s="65"/>
    </row>
    <row r="15" spans="1:59" s="60" customFormat="1" ht="30" customHeight="1" x14ac:dyDescent="0.25">
      <c r="A15" s="101"/>
      <c r="B15" s="61"/>
      <c r="C15" s="58"/>
      <c r="D15" s="61"/>
      <c r="E15" s="61"/>
      <c r="I15" s="58"/>
      <c r="J15" s="58"/>
      <c r="K15" s="58"/>
      <c r="L15" s="58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8"/>
      <c r="AR15" s="68"/>
      <c r="AS15" s="62"/>
      <c r="AX15" s="11"/>
      <c r="AY15" s="11"/>
      <c r="AZ15" s="11"/>
      <c r="BA15" s="62"/>
      <c r="BB15" s="62"/>
      <c r="BC15" s="8"/>
      <c r="BD15" s="65"/>
      <c r="BE15" s="65"/>
      <c r="BF15" s="65"/>
      <c r="BG15" s="65"/>
    </row>
    <row r="16" spans="1:59" s="60" customFormat="1" ht="30" customHeight="1" x14ac:dyDescent="0.25">
      <c r="A16" s="101"/>
      <c r="B16" s="61"/>
      <c r="C16" s="58"/>
      <c r="D16" s="61"/>
      <c r="E16" s="61"/>
      <c r="I16" s="58"/>
      <c r="J16" s="58"/>
      <c r="K16" s="58"/>
      <c r="L16" s="58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8"/>
      <c r="AR16" s="68"/>
      <c r="AS16" s="62"/>
      <c r="AX16" s="11"/>
      <c r="AY16" s="11"/>
      <c r="AZ16" s="11"/>
      <c r="BA16" s="62"/>
      <c r="BB16" s="62"/>
      <c r="BC16" s="8"/>
      <c r="BD16" s="65"/>
      <c r="BE16" s="65"/>
      <c r="BF16" s="65"/>
      <c r="BG16" s="65"/>
    </row>
    <row r="17" spans="1:56" s="60" customFormat="1" ht="30" customHeight="1" x14ac:dyDescent="0.25">
      <c r="A17" s="101"/>
      <c r="B17" s="61"/>
      <c r="C17" s="58"/>
      <c r="D17" s="61"/>
      <c r="E17" s="61"/>
      <c r="I17" s="58"/>
      <c r="J17" s="58"/>
      <c r="K17" s="58"/>
      <c r="L17" s="58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8"/>
      <c r="AR17" s="68"/>
      <c r="AS17" s="62"/>
      <c r="AX17" s="11"/>
      <c r="AY17" s="11"/>
      <c r="AZ17" s="11"/>
      <c r="BA17" s="62"/>
      <c r="BB17" s="62"/>
      <c r="BC17" s="8"/>
    </row>
    <row r="18" spans="1:56" s="60" customFormat="1" ht="30" customHeight="1" x14ac:dyDescent="0.25">
      <c r="A18" s="101"/>
      <c r="B18" s="10"/>
      <c r="C18" s="58"/>
      <c r="D18" s="10"/>
      <c r="E18" s="61"/>
      <c r="I18" s="58"/>
      <c r="J18" s="58"/>
      <c r="K18" s="58"/>
      <c r="L18" s="58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8"/>
      <c r="AR18" s="68"/>
      <c r="AS18" s="62"/>
      <c r="AX18" s="69"/>
      <c r="AY18" s="69"/>
      <c r="AZ18" s="69"/>
      <c r="BA18" s="62"/>
      <c r="BB18" s="62"/>
      <c r="BC18" s="8"/>
    </row>
    <row r="19" spans="1:56" s="60" customFormat="1" ht="17.25" customHeight="1" x14ac:dyDescent="0.25">
      <c r="A19" s="101"/>
      <c r="B19" s="10"/>
      <c r="C19" s="58"/>
      <c r="D19" s="10"/>
      <c r="E19" s="61"/>
      <c r="I19" s="58"/>
      <c r="J19" s="58"/>
      <c r="K19" s="58"/>
      <c r="L19" s="58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8"/>
      <c r="AR19" s="68"/>
      <c r="AS19" s="62"/>
      <c r="AX19" s="69"/>
      <c r="AY19" s="69"/>
      <c r="AZ19" s="69"/>
      <c r="BA19" s="62"/>
      <c r="BB19" s="62"/>
      <c r="BC19" s="8"/>
    </row>
    <row r="20" spans="1:56" s="60" customFormat="1" ht="17.25" customHeight="1" x14ac:dyDescent="0.25">
      <c r="A20" s="101"/>
      <c r="B20" s="61"/>
      <c r="C20" s="58"/>
      <c r="D20" s="61"/>
      <c r="E20" s="61"/>
      <c r="I20" s="58"/>
      <c r="J20" s="58"/>
      <c r="K20" s="58"/>
      <c r="L20" s="58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X20" s="11"/>
      <c r="AY20" s="11"/>
      <c r="AZ20" s="11"/>
      <c r="BA20" s="62"/>
      <c r="BB20" s="62"/>
      <c r="BC20" s="8"/>
    </row>
    <row r="21" spans="1:56" s="60" customFormat="1" ht="17.25" customHeight="1" x14ac:dyDescent="0.25">
      <c r="A21" s="101"/>
      <c r="B21" s="61"/>
      <c r="C21" s="58"/>
      <c r="D21" s="61"/>
      <c r="E21" s="61"/>
      <c r="I21" s="58"/>
      <c r="J21" s="58"/>
      <c r="K21" s="58"/>
      <c r="L21" s="58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X21" s="11"/>
      <c r="AY21" s="69"/>
      <c r="AZ21" s="69"/>
      <c r="BA21" s="62"/>
      <c r="BB21" s="62"/>
      <c r="BC21" s="8"/>
    </row>
    <row r="22" spans="1:56" s="60" customFormat="1" ht="17.25" customHeight="1" x14ac:dyDescent="0.25">
      <c r="A22" s="101"/>
      <c r="B22" s="61"/>
      <c r="C22" s="58"/>
      <c r="D22" s="61"/>
      <c r="E22" s="61"/>
      <c r="I22" s="58"/>
      <c r="J22" s="58"/>
      <c r="K22" s="58"/>
      <c r="L22" s="58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X22" s="8"/>
      <c r="AY22" s="8"/>
      <c r="AZ22" s="8"/>
      <c r="BA22" s="62"/>
      <c r="BB22" s="62"/>
      <c r="BC22" s="8"/>
    </row>
    <row r="23" spans="1:56" s="60" customFormat="1" ht="17.25" customHeight="1" x14ac:dyDescent="0.25">
      <c r="A23" s="101"/>
      <c r="B23" s="61"/>
      <c r="C23" s="58"/>
      <c r="D23" s="61"/>
      <c r="E23" s="61"/>
      <c r="I23" s="58"/>
      <c r="J23" s="58"/>
      <c r="K23" s="58"/>
      <c r="L23" s="58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X23" s="8"/>
      <c r="AY23" s="8"/>
      <c r="AZ23" s="11"/>
      <c r="BA23" s="62"/>
      <c r="BB23" s="62"/>
      <c r="BC23" s="8"/>
    </row>
    <row r="24" spans="1:56" s="60" customFormat="1" ht="17.25" customHeight="1" x14ac:dyDescent="0.25">
      <c r="A24" s="101"/>
      <c r="B24" s="61"/>
      <c r="C24" s="58"/>
      <c r="D24" s="61"/>
      <c r="E24" s="61"/>
      <c r="I24" s="58"/>
      <c r="J24" s="58"/>
      <c r="K24" s="58"/>
      <c r="L24" s="58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X24" s="11"/>
      <c r="AY24" s="11"/>
      <c r="AZ24" s="85"/>
      <c r="BA24" s="62"/>
      <c r="BB24" s="62"/>
      <c r="BC24" s="8"/>
    </row>
    <row r="25" spans="1:56" s="60" customFormat="1" ht="12.75" customHeight="1" x14ac:dyDescent="0.25">
      <c r="A25" s="90"/>
      <c r="B25" s="61"/>
      <c r="C25" s="58"/>
      <c r="D25" s="61"/>
      <c r="E25" s="61"/>
      <c r="I25" s="58"/>
      <c r="J25" s="58"/>
      <c r="K25" s="58"/>
      <c r="L25" s="58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11"/>
      <c r="AU25" s="11"/>
      <c r="AV25" s="69"/>
      <c r="AW25" s="69"/>
      <c r="AX25" s="11"/>
      <c r="AY25" s="11"/>
      <c r="AZ25" s="11"/>
      <c r="BA25" s="62"/>
      <c r="BB25" s="62"/>
      <c r="BC25" s="8"/>
    </row>
    <row r="26" spans="1:56" s="60" customFormat="1" ht="12.75" customHeight="1" x14ac:dyDescent="0.25">
      <c r="A26" s="90"/>
      <c r="B26" s="61"/>
      <c r="C26" s="58"/>
      <c r="D26" s="61"/>
      <c r="E26" s="61"/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11"/>
      <c r="AU26" s="11"/>
      <c r="AV26" s="11"/>
      <c r="AX26" s="11"/>
      <c r="AY26" s="11"/>
      <c r="AZ26" s="11"/>
      <c r="BA26" s="62"/>
      <c r="BB26" s="62"/>
      <c r="BC26" s="8"/>
    </row>
    <row r="27" spans="1:56" s="60" customFormat="1" ht="12.75" customHeight="1" x14ac:dyDescent="0.25">
      <c r="A27" s="90" t="str">
        <f>AT56</f>
        <v xml:space="preserve"> </v>
      </c>
      <c r="B27" s="61"/>
      <c r="C27" s="58"/>
      <c r="D27" s="61"/>
      <c r="E27" s="61"/>
      <c r="I27" s="58"/>
      <c r="J27" s="58"/>
      <c r="K27" s="58"/>
      <c r="L27" s="58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8" t="s">
        <v>19</v>
      </c>
      <c r="AU27" s="8" t="s">
        <v>33</v>
      </c>
      <c r="AV27" s="8" t="s">
        <v>34</v>
      </c>
      <c r="AW27" s="8" t="s">
        <v>35</v>
      </c>
      <c r="AX27" s="86" t="s">
        <v>36</v>
      </c>
      <c r="AY27" s="86" t="s">
        <v>37</v>
      </c>
      <c r="AZ27" s="86"/>
      <c r="BA27" s="86"/>
      <c r="BB27" s="62"/>
      <c r="BC27" s="62"/>
      <c r="BD27" s="8"/>
    </row>
    <row r="28" spans="1:56" s="60" customFormat="1" ht="12.75" customHeight="1" x14ac:dyDescent="0.25">
      <c r="A28" s="90" t="str">
        <f>AT57</f>
        <v xml:space="preserve"> </v>
      </c>
      <c r="B28" s="61"/>
      <c r="C28" s="58"/>
      <c r="D28" s="61"/>
      <c r="E28" s="61"/>
      <c r="I28" s="58"/>
      <c r="J28" s="58"/>
      <c r="K28" s="58"/>
      <c r="L28" s="58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91"/>
      <c r="AU28" s="103"/>
      <c r="AV28" s="103"/>
      <c r="AW28" s="103"/>
      <c r="AX28" s="103"/>
      <c r="AY28" s="124"/>
      <c r="AZ28" s="87"/>
      <c r="BA28" s="87"/>
      <c r="BB28" s="62"/>
      <c r="BC28" s="62"/>
      <c r="BD28" s="8"/>
    </row>
    <row r="29" spans="1:56" s="60" customFormat="1" ht="12.75" customHeight="1" x14ac:dyDescent="0.25">
      <c r="A29" s="90" t="str">
        <f>AT58</f>
        <v xml:space="preserve"> </v>
      </c>
      <c r="B29" s="61"/>
      <c r="C29" s="58"/>
      <c r="D29" s="61"/>
      <c r="E29" s="61"/>
      <c r="I29" s="58"/>
      <c r="J29" s="58"/>
      <c r="K29" s="58"/>
      <c r="L29" s="58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94"/>
      <c r="AU29" s="104"/>
      <c r="AV29" s="104"/>
      <c r="AW29" s="104"/>
      <c r="AX29" s="104"/>
      <c r="AY29" s="123"/>
      <c r="AZ29" s="87"/>
      <c r="BA29" s="87"/>
      <c r="BB29" s="62"/>
      <c r="BC29" s="62"/>
      <c r="BD29" s="8"/>
    </row>
    <row r="30" spans="1:56" s="60" customFormat="1" x14ac:dyDescent="0.25">
      <c r="A30" s="11"/>
      <c r="B30" s="61"/>
      <c r="C30" s="61"/>
      <c r="D30" s="61"/>
      <c r="E30" s="61"/>
      <c r="I30" s="58"/>
      <c r="J30" s="58"/>
      <c r="K30" s="58"/>
      <c r="L30" s="58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94"/>
      <c r="AU30" s="104"/>
      <c r="AV30" s="104"/>
      <c r="AW30" s="104"/>
      <c r="AX30" s="104"/>
      <c r="AY30" s="123"/>
      <c r="AZ30" s="88"/>
      <c r="BA30" s="86"/>
      <c r="BB30" s="62"/>
      <c r="BC30" s="62"/>
      <c r="BD30" s="8"/>
    </row>
    <row r="31" spans="1:56" s="60" customFormat="1" x14ac:dyDescent="0.25">
      <c r="A31" s="11"/>
      <c r="B31" s="61"/>
      <c r="C31" s="61"/>
      <c r="D31" s="61"/>
      <c r="E31" s="61"/>
      <c r="I31" s="58"/>
      <c r="J31" s="58"/>
      <c r="K31" s="58"/>
      <c r="L31" s="58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94"/>
      <c r="AU31" s="104"/>
      <c r="AV31" s="104"/>
      <c r="AW31" s="104"/>
      <c r="AX31" s="104"/>
      <c r="AY31" s="123"/>
      <c r="AZ31" s="69"/>
      <c r="BA31" s="11"/>
      <c r="BB31" s="62"/>
      <c r="BC31" s="62"/>
      <c r="BD31" s="8"/>
    </row>
    <row r="32" spans="1:56" s="60" customFormat="1" x14ac:dyDescent="0.25">
      <c r="A32" s="11"/>
      <c r="B32" s="61"/>
      <c r="C32" s="61"/>
      <c r="D32" s="61"/>
      <c r="E32" s="61"/>
      <c r="I32" s="58"/>
      <c r="J32" s="58"/>
      <c r="K32" s="58"/>
      <c r="L32" s="58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94"/>
      <c r="AU32" s="104"/>
      <c r="AV32" s="104"/>
      <c r="AW32" s="104"/>
      <c r="AX32" s="104"/>
      <c r="AY32" s="122"/>
      <c r="AZ32" s="11"/>
      <c r="BA32" s="11"/>
      <c r="BB32" s="62"/>
      <c r="BC32" s="62"/>
      <c r="BD32" s="8"/>
    </row>
    <row r="33" spans="1:60" s="60" customFormat="1" ht="12.75" customHeight="1" x14ac:dyDescent="0.25">
      <c r="A33" s="11"/>
      <c r="B33" s="61"/>
      <c r="C33" s="61"/>
      <c r="D33" s="61"/>
      <c r="E33" s="61"/>
      <c r="I33" s="58"/>
      <c r="J33" s="58"/>
      <c r="K33" s="58"/>
      <c r="L33" s="58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T33" s="94"/>
      <c r="AU33" s="104"/>
      <c r="AV33" s="104"/>
      <c r="AW33" s="104"/>
      <c r="AX33" s="104"/>
      <c r="AY33" s="123"/>
      <c r="AZ33" s="8"/>
      <c r="BA33" s="8"/>
      <c r="BB33" s="62"/>
      <c r="BC33" s="62"/>
      <c r="BD33" s="8"/>
    </row>
    <row r="34" spans="1:60" s="60" customFormat="1" x14ac:dyDescent="0.25">
      <c r="A34" s="11"/>
      <c r="B34" s="61"/>
      <c r="C34" s="61"/>
      <c r="D34" s="61"/>
      <c r="E34" s="61"/>
      <c r="I34" s="58"/>
      <c r="J34" s="58"/>
      <c r="K34" s="58"/>
      <c r="L34" s="58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94"/>
      <c r="AU34" s="104"/>
      <c r="AV34" s="104"/>
      <c r="AW34" s="104"/>
      <c r="AX34" s="104"/>
      <c r="AY34" s="125"/>
      <c r="AZ34" s="69"/>
      <c r="BA34" s="69"/>
      <c r="BB34" s="62"/>
      <c r="BC34" s="62"/>
      <c r="BD34" s="8"/>
    </row>
    <row r="35" spans="1:60" s="60" customFormat="1" x14ac:dyDescent="0.25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94"/>
      <c r="AU35" s="104"/>
      <c r="AV35" s="104"/>
      <c r="AW35" s="104"/>
      <c r="AX35" s="104"/>
      <c r="AY35" s="123"/>
      <c r="AZ35" s="11"/>
      <c r="BA35" s="11"/>
      <c r="BB35" s="8"/>
      <c r="BC35" s="8"/>
      <c r="BD35" s="8"/>
    </row>
    <row r="36" spans="1:60" x14ac:dyDescent="0.25">
      <c r="AS36" s="8"/>
      <c r="AT36" s="94"/>
      <c r="AU36" s="104"/>
      <c r="AV36" s="104"/>
      <c r="AW36" s="104"/>
      <c r="AX36" s="104"/>
      <c r="AY36" s="122"/>
      <c r="AZ36" s="8"/>
      <c r="BA36" s="8"/>
      <c r="BB36" s="8"/>
      <c r="BC36" s="8"/>
      <c r="BD36" s="8"/>
      <c r="BH36" s="65"/>
    </row>
    <row r="37" spans="1:60" x14ac:dyDescent="0.25">
      <c r="AS37" s="8"/>
      <c r="AT37" s="94"/>
      <c r="AU37" s="104"/>
      <c r="AV37" s="104"/>
      <c r="AW37" s="104"/>
      <c r="AX37" s="104"/>
      <c r="AY37" s="127"/>
      <c r="AZ37" s="8"/>
      <c r="BA37" s="8"/>
      <c r="BB37" s="8"/>
      <c r="BC37" s="8"/>
      <c r="BD37" s="8"/>
      <c r="BH37" s="65"/>
    </row>
    <row r="38" spans="1:60" x14ac:dyDescent="0.25">
      <c r="AS38" s="8"/>
      <c r="AT38" s="94"/>
      <c r="AU38" s="104"/>
      <c r="AV38" s="104"/>
      <c r="AW38" s="104"/>
      <c r="AX38" s="104"/>
      <c r="AY38" s="122"/>
      <c r="AZ38" s="8"/>
      <c r="BA38" s="8"/>
      <c r="BB38" s="8"/>
      <c r="BC38" s="8"/>
      <c r="BD38" s="8"/>
      <c r="BH38" s="65"/>
    </row>
    <row r="39" spans="1:60" x14ac:dyDescent="0.25">
      <c r="AS39" s="8"/>
      <c r="AT39" s="94"/>
      <c r="AU39" s="104"/>
      <c r="AV39" s="104"/>
      <c r="AW39" s="104"/>
      <c r="AX39" s="104"/>
      <c r="AY39" s="127"/>
      <c r="AZ39" s="8"/>
      <c r="BA39" s="8"/>
      <c r="BB39" s="8"/>
      <c r="BC39" s="8"/>
      <c r="BD39" s="8"/>
      <c r="BH39" s="65"/>
    </row>
    <row r="40" spans="1:60" ht="9.75" customHeight="1" x14ac:dyDescent="0.25">
      <c r="G40" s="107"/>
      <c r="H40" s="107"/>
      <c r="I40" s="106"/>
      <c r="J40" s="106"/>
      <c r="K40" s="106"/>
      <c r="AS40" s="8"/>
      <c r="AT40" s="94"/>
      <c r="AU40" s="104"/>
      <c r="AV40" s="104"/>
      <c r="AW40" s="104"/>
      <c r="AX40" s="104"/>
      <c r="AY40" s="122"/>
      <c r="AZ40" s="8"/>
      <c r="BA40" s="8"/>
      <c r="BB40" s="8"/>
      <c r="BC40" s="8"/>
      <c r="BD40" s="8"/>
      <c r="BH40" s="65"/>
    </row>
    <row r="41" spans="1:60" ht="9.75" customHeight="1" x14ac:dyDescent="0.25">
      <c r="G41" s="107"/>
      <c r="H41" s="107"/>
      <c r="I41" s="106"/>
      <c r="J41" s="106"/>
      <c r="K41" s="106"/>
      <c r="AT41" s="94"/>
      <c r="AU41" s="104"/>
      <c r="AV41" s="104"/>
      <c r="AW41" s="104"/>
      <c r="AX41" s="104"/>
      <c r="AY41" s="122"/>
      <c r="BA41" s="66"/>
      <c r="BH41" s="65"/>
    </row>
    <row r="42" spans="1:60" ht="25.5" customHeight="1" x14ac:dyDescent="0.25">
      <c r="G42" s="107"/>
      <c r="H42" s="108"/>
      <c r="I42" s="106"/>
      <c r="J42" s="106"/>
      <c r="K42" s="106"/>
      <c r="AT42" s="96"/>
      <c r="AU42" s="105"/>
      <c r="AV42" s="105"/>
      <c r="AW42" s="105"/>
      <c r="AX42" s="105"/>
      <c r="AY42" s="181"/>
      <c r="BA42" s="66"/>
      <c r="BH42" s="65"/>
    </row>
    <row r="43" spans="1:60" ht="25.5" customHeight="1" x14ac:dyDescent="0.25">
      <c r="G43" s="107"/>
      <c r="H43" s="108"/>
      <c r="I43" s="106"/>
      <c r="J43" s="106"/>
      <c r="K43" s="106"/>
      <c r="AT43" s="8"/>
      <c r="AU43" s="8"/>
      <c r="AV43" s="8"/>
    </row>
    <row r="44" spans="1:60" ht="15.75" customHeight="1" x14ac:dyDescent="0.25">
      <c r="G44" s="107"/>
      <c r="H44" s="107"/>
      <c r="I44" s="106"/>
      <c r="J44" s="106"/>
      <c r="K44" s="106"/>
      <c r="L44" s="109"/>
      <c r="AT44" s="8"/>
      <c r="AU44" s="8"/>
      <c r="AV44" s="8"/>
    </row>
    <row r="45" spans="1:60" ht="9" customHeight="1" x14ac:dyDescent="0.25">
      <c r="G45" s="107"/>
      <c r="H45" s="107"/>
      <c r="I45" s="106"/>
      <c r="J45" s="106"/>
      <c r="K45" s="106"/>
      <c r="L45" s="109"/>
      <c r="AT45" s="8"/>
      <c r="AU45" s="8"/>
      <c r="AV45" s="8"/>
    </row>
    <row r="46" spans="1:60" ht="9" customHeight="1" x14ac:dyDescent="0.25">
      <c r="G46" s="107"/>
      <c r="H46" s="107"/>
      <c r="I46" s="106"/>
      <c r="J46" s="106"/>
      <c r="K46" s="106"/>
      <c r="L46" s="109"/>
      <c r="AT46" s="8"/>
      <c r="AU46" s="8"/>
      <c r="AV46" s="8"/>
    </row>
    <row r="47" spans="1:60" ht="12.75" customHeight="1" x14ac:dyDescent="0.25">
      <c r="G47" s="107"/>
      <c r="I47" s="106"/>
      <c r="J47" s="106"/>
      <c r="K47" s="106"/>
      <c r="AT47" s="8"/>
      <c r="AU47" s="8"/>
      <c r="AV47" s="8"/>
    </row>
    <row r="48" spans="1:60" ht="12.75" customHeight="1" x14ac:dyDescent="0.25">
      <c r="H48" s="107"/>
      <c r="I48" s="106"/>
      <c r="J48" s="106"/>
      <c r="K48" s="106"/>
      <c r="AT48" s="8"/>
      <c r="AU48" s="8"/>
      <c r="AV48" s="8"/>
    </row>
    <row r="49" spans="8:48" ht="12.75" customHeight="1" x14ac:dyDescent="0.25">
      <c r="H49" s="107"/>
      <c r="I49" s="106"/>
      <c r="J49" s="106"/>
      <c r="K49" s="106"/>
      <c r="AT49" s="8"/>
      <c r="AU49" s="8"/>
      <c r="AV49" s="8"/>
    </row>
    <row r="50" spans="8:48" x14ac:dyDescent="0.25">
      <c r="AT50" s="8"/>
      <c r="AU50" s="8"/>
      <c r="AV50" s="8"/>
    </row>
    <row r="51" spans="8:48" x14ac:dyDescent="0.25">
      <c r="AT51" s="8"/>
      <c r="AU51" s="8"/>
      <c r="AV51" s="8"/>
    </row>
    <row r="52" spans="8:48" x14ac:dyDescent="0.25">
      <c r="AT52" s="8"/>
      <c r="AU52" s="8"/>
      <c r="AV52" s="8"/>
    </row>
    <row r="53" spans="8:48" x14ac:dyDescent="0.25">
      <c r="AT53" s="8"/>
      <c r="AU53" s="8"/>
      <c r="AV53" s="8"/>
    </row>
    <row r="54" spans="8:48" x14ac:dyDescent="0.25">
      <c r="AT54" s="61" t="s">
        <v>4</v>
      </c>
      <c r="AU54" s="58" t="s">
        <v>4</v>
      </c>
      <c r="AV54" s="58" t="s">
        <v>4</v>
      </c>
    </row>
    <row r="55" spans="8:48" x14ac:dyDescent="0.25">
      <c r="AT55" s="61" t="s">
        <v>4</v>
      </c>
      <c r="AU55" s="58" t="s">
        <v>4</v>
      </c>
      <c r="AV55" s="58" t="s">
        <v>4</v>
      </c>
    </row>
    <row r="56" spans="8:48" x14ac:dyDescent="0.25">
      <c r="AT56" s="61" t="s">
        <v>4</v>
      </c>
      <c r="AU56" s="58" t="s">
        <v>4</v>
      </c>
      <c r="AV56" s="58" t="s">
        <v>4</v>
      </c>
    </row>
    <row r="57" spans="8:48" x14ac:dyDescent="0.25">
      <c r="AT57" s="61" t="s">
        <v>4</v>
      </c>
      <c r="AU57" s="58" t="s">
        <v>4</v>
      </c>
      <c r="AV57" s="58" t="s">
        <v>4</v>
      </c>
    </row>
    <row r="58" spans="8:48" x14ac:dyDescent="0.25">
      <c r="AT58" s="61" t="s">
        <v>4</v>
      </c>
      <c r="AU58" s="58" t="s">
        <v>4</v>
      </c>
      <c r="AV58" s="58" t="s">
        <v>4</v>
      </c>
    </row>
  </sheetData>
  <phoneticPr fontId="0" type="noConversion"/>
  <pageMargins left="0.47" right="0.41" top="0.54" bottom="0.52" header="0.4921259845" footer="0.4921259845"/>
  <pageSetup paperSize="9" scale="34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9261" r:id="rId4" name="chkEP6_Description">
          <controlPr defaultSize="0" autoLine="0" r:id="rId5">
            <anchor moveWithCells="1">
              <from>
                <xdr:col>5</xdr:col>
                <xdr:colOff>114300</xdr:colOff>
                <xdr:row>7</xdr:row>
                <xdr:rowOff>165100</xdr:rowOff>
              </from>
              <to>
                <xdr:col>10</xdr:col>
                <xdr:colOff>107950</xdr:colOff>
                <xdr:row>7</xdr:row>
                <xdr:rowOff>387350</xdr:rowOff>
              </to>
            </anchor>
          </controlPr>
        </control>
      </mc:Choice>
      <mc:Fallback>
        <control shapeId="119261" r:id="rId4" name="chkEP6_Description"/>
      </mc:Fallback>
    </mc:AlternateContent>
    <mc:AlternateContent xmlns:mc="http://schemas.openxmlformats.org/markup-compatibility/2006">
      <mc:Choice Requires="x14">
        <control shapeId="119260" r:id="rId6" name="chkEP6_Comment">
          <controlPr defaultSize="0" autoLine="0" r:id="rId7">
            <anchor moveWithCells="1">
              <from>
                <xdr:col>5</xdr:col>
                <xdr:colOff>114300</xdr:colOff>
                <xdr:row>6</xdr:row>
                <xdr:rowOff>107950</xdr:rowOff>
              </from>
              <to>
                <xdr:col>10</xdr:col>
                <xdr:colOff>107950</xdr:colOff>
                <xdr:row>7</xdr:row>
                <xdr:rowOff>171450</xdr:rowOff>
              </to>
            </anchor>
          </controlPr>
        </control>
      </mc:Choice>
      <mc:Fallback>
        <control shapeId="119260" r:id="rId6" name="chkEP6_Comment"/>
      </mc:Fallback>
    </mc:AlternateContent>
    <mc:AlternateContent xmlns:mc="http://schemas.openxmlformats.org/markup-compatibility/2006">
      <mc:Choice Requires="x14">
        <control shapeId="108553" r:id="rId8" name="cbDisplayedProd">
          <controlPr defaultSize="0" print="0" autoLine="0" r:id="rId9">
            <anchor>
              <from>
                <xdr:col>1</xdr:col>
                <xdr:colOff>1771650</xdr:colOff>
                <xdr:row>1</xdr:row>
                <xdr:rowOff>76200</xdr:rowOff>
              </from>
              <to>
                <xdr:col>2</xdr:col>
                <xdr:colOff>1549400</xdr:colOff>
                <xdr:row>4</xdr:row>
                <xdr:rowOff>6350</xdr:rowOff>
              </to>
            </anchor>
          </controlPr>
        </control>
      </mc:Choice>
      <mc:Fallback>
        <control shapeId="108553" r:id="rId8" name="cbDisplayedProd"/>
      </mc:Fallback>
    </mc:AlternateContent>
    <mc:AlternateContent xmlns:mc="http://schemas.openxmlformats.org/markup-compatibility/2006">
      <mc:Choice Requires="x14">
        <control shapeId="108548" r:id="rId10" name="cbCpAll2Ppt">
          <controlPr defaultSize="0" print="0" autoLine="0" r:id="rId11">
            <anchor>
              <from>
                <xdr:col>5</xdr:col>
                <xdr:colOff>50800</xdr:colOff>
                <xdr:row>4</xdr:row>
                <xdr:rowOff>50800</xdr:rowOff>
              </from>
              <to>
                <xdr:col>10</xdr:col>
                <xdr:colOff>171450</xdr:colOff>
                <xdr:row>6</xdr:row>
                <xdr:rowOff>50800</xdr:rowOff>
              </to>
            </anchor>
          </controlPr>
        </control>
      </mc:Choice>
      <mc:Fallback>
        <control shapeId="108548" r:id="rId10" name="cbCpAll2Ppt"/>
      </mc:Fallback>
    </mc:AlternateContent>
    <mc:AlternateContent xmlns:mc="http://schemas.openxmlformats.org/markup-compatibility/2006">
      <mc:Choice Requires="x14">
        <control shapeId="108547" r:id="rId12" name="cbCpPPT_Default">
          <controlPr defaultSize="0" print="0" autoLine="0" r:id="rId13">
            <anchor>
              <from>
                <xdr:col>5</xdr:col>
                <xdr:colOff>38100</xdr:colOff>
                <xdr:row>1</xdr:row>
                <xdr:rowOff>76200</xdr:rowOff>
              </from>
              <to>
                <xdr:col>10</xdr:col>
                <xdr:colOff>158750</xdr:colOff>
                <xdr:row>4</xdr:row>
                <xdr:rowOff>6350</xdr:rowOff>
              </to>
            </anchor>
          </controlPr>
        </control>
      </mc:Choice>
      <mc:Fallback>
        <control shapeId="108547" r:id="rId12" name="cbCpPPT_Default"/>
      </mc:Fallback>
    </mc:AlternateContent>
    <mc:AlternateContent xmlns:mc="http://schemas.openxmlformats.org/markup-compatibility/2006">
      <mc:Choice Requires="x14">
        <control shapeId="108546" r:id="rId14" name="cbStart">
          <controlPr defaultSize="0" print="0" autoLine="0" r:id="rId15">
            <anchor>
              <from>
                <xdr:col>0</xdr:col>
                <xdr:colOff>165100</xdr:colOff>
                <xdr:row>1</xdr:row>
                <xdr:rowOff>76200</xdr:rowOff>
              </from>
              <to>
                <xdr:col>1</xdr:col>
                <xdr:colOff>1460500</xdr:colOff>
                <xdr:row>4</xdr:row>
                <xdr:rowOff>6350</xdr:rowOff>
              </to>
            </anchor>
          </controlPr>
        </control>
      </mc:Choice>
      <mc:Fallback>
        <control shapeId="108546" r:id="rId14" name="cbStart"/>
      </mc:Fallback>
    </mc:AlternateContent>
    <mc:AlternateContent xmlns:mc="http://schemas.openxmlformats.org/markup-compatibility/2006">
      <mc:Choice Requires="x14">
        <control shapeId="108545" r:id="rId16" name="cbProdukte">
          <controlPr defaultSize="0" print="0" autoLine="0" autoPict="0" r:id="rId17">
            <anchor>
              <from>
                <xdr:col>2</xdr:col>
                <xdr:colOff>3009900</xdr:colOff>
                <xdr:row>1</xdr:row>
                <xdr:rowOff>76200</xdr:rowOff>
              </from>
              <to>
                <xdr:col>3</xdr:col>
                <xdr:colOff>450850</xdr:colOff>
                <xdr:row>2</xdr:row>
                <xdr:rowOff>107950</xdr:rowOff>
              </to>
            </anchor>
          </controlPr>
        </control>
      </mc:Choice>
      <mc:Fallback>
        <control shapeId="108545" r:id="rId16" name="cbProdukt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14">
    <pageSetUpPr fitToPage="1"/>
  </sheetPr>
  <dimension ref="A1:BK69"/>
  <sheetViews>
    <sheetView showGridLines="0" zoomScaleNormal="100" workbookViewId="0"/>
  </sheetViews>
  <sheetFormatPr defaultColWidth="11.453125" defaultRowHeight="12.5" x14ac:dyDescent="0.25"/>
  <cols>
    <col min="1" max="1" width="6.81640625" style="8" bestFit="1" customWidth="1"/>
    <col min="2" max="2" width="14.81640625" style="8" bestFit="1" customWidth="1"/>
    <col min="3" max="3" width="3.453125" style="8" bestFit="1" customWidth="1"/>
    <col min="4" max="4" width="20.7265625" style="8" bestFit="1" customWidth="1"/>
    <col min="5" max="5" width="0.7265625" style="8" bestFit="1" customWidth="1"/>
    <col min="6" max="6" width="20.7265625" style="8" bestFit="1" customWidth="1"/>
    <col min="7" max="7" width="0.7265625" style="8" bestFit="1" customWidth="1"/>
    <col min="8" max="8" width="20.7265625" style="8" bestFit="1" customWidth="1"/>
    <col min="9" max="9" width="0.7265625" style="8" bestFit="1" customWidth="1"/>
    <col min="10" max="10" width="20.7265625" style="8" bestFit="1" customWidth="1"/>
    <col min="11" max="11" width="0.7265625" style="8" bestFit="1" customWidth="1"/>
    <col min="12" max="12" width="20.7265625" style="8" bestFit="1" customWidth="1"/>
    <col min="13" max="13" width="7.453125" style="8" bestFit="1" customWidth="1"/>
    <col min="14" max="14" width="20.7265625" style="8" bestFit="1" customWidth="1"/>
    <col min="15" max="30" width="4.7265625" style="8" bestFit="1" customWidth="1"/>
    <col min="31" max="31" width="2.453125" style="8" bestFit="1" customWidth="1"/>
    <col min="32" max="45" width="4.7265625" style="8" bestFit="1" customWidth="1"/>
    <col min="46" max="46" width="4.7265625" style="65" bestFit="1" customWidth="1"/>
    <col min="47" max="47" width="26.1796875" style="65" bestFit="1" customWidth="1"/>
    <col min="48" max="48" width="13" style="66" bestFit="1" customWidth="1"/>
    <col min="49" max="49" width="15.453125" style="66" bestFit="1" customWidth="1"/>
    <col min="50" max="53" width="14.54296875" style="66" bestFit="1" customWidth="1"/>
    <col min="54" max="60" width="11.81640625" style="65" bestFit="1" customWidth="1"/>
    <col min="61" max="61" width="11.81640625" style="8" bestFit="1" customWidth="1"/>
    <col min="62" max="256" width="11.453125" style="8" bestFit="1"/>
    <col min="257" max="16384" width="11.453125" style="8"/>
  </cols>
  <sheetData>
    <row r="1" spans="1:53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6"/>
      <c r="AU1" s="6"/>
      <c r="AV1" s="55"/>
      <c r="AW1" s="55"/>
      <c r="AX1" s="55"/>
      <c r="AY1" s="55"/>
      <c r="AZ1" s="55"/>
      <c r="BA1" s="55"/>
    </row>
    <row r="2" spans="1:53" customFormat="1" ht="17.25" customHeight="1" x14ac:dyDescent="0.35">
      <c r="A2" s="57"/>
      <c r="B2" s="57"/>
      <c r="C2" s="1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7"/>
      <c r="AU2" s="7"/>
      <c r="AV2" s="56"/>
      <c r="AW2" s="56"/>
      <c r="AX2" s="56"/>
      <c r="AY2" s="56"/>
      <c r="AZ2" s="56"/>
      <c r="BA2" s="56"/>
    </row>
    <row r="3" spans="1:53" customFormat="1" x14ac:dyDescent="0.25">
      <c r="A3" s="1"/>
      <c r="B3" s="1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6"/>
      <c r="AU3" s="6"/>
      <c r="AV3" s="55"/>
      <c r="AW3" s="55"/>
      <c r="AX3" s="55"/>
      <c r="AY3" s="55"/>
      <c r="AZ3" s="55"/>
      <c r="BA3" s="55"/>
    </row>
    <row r="4" spans="1:53" customFormat="1" x14ac:dyDescent="0.25">
      <c r="A4" s="1"/>
      <c r="B4" s="1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6"/>
      <c r="AS4" s="6"/>
      <c r="AT4" s="6"/>
      <c r="AU4" s="6"/>
      <c r="AV4" s="55"/>
      <c r="AW4" s="55"/>
    </row>
    <row r="5" spans="1:53" customFormat="1" x14ac:dyDescent="0.25">
      <c r="A5" s="71"/>
      <c r="B5" s="71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0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1"/>
      <c r="AR5" s="72"/>
      <c r="AS5" s="72"/>
      <c r="AT5" s="72"/>
      <c r="AU5" s="72"/>
      <c r="AV5" s="73"/>
      <c r="AW5" s="73"/>
    </row>
    <row r="6" spans="1:53" s="60" customFormat="1" ht="24" customHeight="1" x14ac:dyDescent="0.25">
      <c r="A6" s="8"/>
      <c r="B6" s="8"/>
      <c r="C6" s="89"/>
      <c r="D6" s="89"/>
      <c r="E6" s="89"/>
      <c r="F6" s="89"/>
      <c r="G6" s="89"/>
      <c r="H6" s="89"/>
      <c r="I6" s="89"/>
      <c r="J6" s="89"/>
      <c r="K6" s="89"/>
      <c r="L6" s="89"/>
      <c r="M6" s="89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65"/>
      <c r="AS6" s="65"/>
      <c r="AT6" s="8"/>
      <c r="AU6" s="8"/>
      <c r="AV6" s="8"/>
      <c r="AW6" s="8"/>
    </row>
    <row r="7" spans="1:53" s="60" customFormat="1" ht="9" customHeight="1" x14ac:dyDescent="0.25">
      <c r="A7" s="11"/>
      <c r="B7" s="11"/>
      <c r="C7" s="61"/>
      <c r="D7" s="61"/>
      <c r="E7" s="61"/>
      <c r="F7" s="61"/>
      <c r="G7" s="61"/>
      <c r="H7" s="61"/>
      <c r="I7" s="58"/>
      <c r="J7" s="58"/>
      <c r="K7" s="58"/>
      <c r="L7" s="58"/>
      <c r="M7" s="58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2"/>
      <c r="AR7" s="67"/>
      <c r="AS7" s="67"/>
      <c r="AT7" s="62"/>
      <c r="AU7" s="11"/>
      <c r="AV7" s="11"/>
      <c r="AW7" s="11"/>
    </row>
    <row r="8" spans="1:53" s="60" customFormat="1" ht="120" customHeight="1" x14ac:dyDescent="0.4">
      <c r="A8" s="61"/>
      <c r="B8" s="61"/>
      <c r="C8" s="61"/>
      <c r="D8" s="114"/>
      <c r="E8" s="61"/>
      <c r="F8" s="61"/>
      <c r="G8" s="61"/>
      <c r="H8" s="61"/>
      <c r="I8" s="58"/>
      <c r="J8" s="59"/>
      <c r="K8" s="58"/>
      <c r="L8" s="58"/>
      <c r="M8" s="58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2"/>
      <c r="AR8" s="67"/>
      <c r="AS8" s="67"/>
      <c r="AT8" s="62"/>
      <c r="AU8" s="11"/>
      <c r="AV8" s="11"/>
      <c r="AW8" s="69"/>
    </row>
    <row r="9" spans="1:53" s="60" customFormat="1" ht="154.5" customHeight="1" x14ac:dyDescent="0.25">
      <c r="A9" s="61"/>
      <c r="B9" s="61"/>
      <c r="C9" s="61"/>
      <c r="D9" s="111"/>
      <c r="E9" s="116"/>
      <c r="F9" s="61"/>
      <c r="G9" s="61"/>
      <c r="H9" s="61"/>
      <c r="I9" s="58"/>
      <c r="J9" s="58"/>
      <c r="K9" s="58"/>
      <c r="L9" s="58"/>
      <c r="M9" s="58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2"/>
      <c r="AR9" s="67"/>
      <c r="AS9" s="67"/>
      <c r="AT9" s="62"/>
    </row>
    <row r="10" spans="1:53" s="60" customFormat="1" ht="15" customHeight="1" x14ac:dyDescent="0.4">
      <c r="A10" s="111"/>
      <c r="B10" s="111"/>
      <c r="C10" s="117"/>
      <c r="D10" s="161" t="str">
        <f>EP_Chart7_Src_topleft</f>
        <v>R�stkaffee Klassisch</v>
      </c>
      <c r="E10" s="161"/>
      <c r="F10" s="161" t="str">
        <f>AW26</f>
        <v>Espresso Bohne</v>
      </c>
      <c r="G10" s="161"/>
      <c r="H10" s="161" t="str">
        <f>AX26</f>
        <v>Espresso gemahlen</v>
      </c>
      <c r="I10" s="161"/>
      <c r="J10" s="161" t="str">
        <f>AY26</f>
        <v>Rest Espresso /Caffe Crema</v>
      </c>
      <c r="K10" s="161"/>
      <c r="L10" s="161" t="str">
        <f>AZ26</f>
        <v>Pads</v>
      </c>
      <c r="M10" s="145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2"/>
      <c r="AR10" s="67"/>
      <c r="AS10" s="67"/>
      <c r="AT10" s="62"/>
    </row>
    <row r="11" spans="1:53" s="60" customFormat="1" ht="21" customHeight="1" x14ac:dyDescent="0.25">
      <c r="A11" s="111"/>
      <c r="B11" s="116" t="s">
        <v>25</v>
      </c>
      <c r="C11" s="117"/>
      <c r="D11" s="118">
        <f>AV32</f>
        <v>-3.4550797868858893</v>
      </c>
      <c r="E11" s="146"/>
      <c r="F11" s="118">
        <f>AW32</f>
        <v>6.6118857296750395</v>
      </c>
      <c r="G11" s="146"/>
      <c r="H11" s="118">
        <f>AX32</f>
        <v>-12.255102254910224</v>
      </c>
      <c r="I11" s="146"/>
      <c r="J11" s="118">
        <f>AY32</f>
        <v>0</v>
      </c>
      <c r="K11" s="146"/>
      <c r="L11" s="118">
        <f>AZ32</f>
        <v>0.49793327897189305</v>
      </c>
      <c r="M11" s="58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2"/>
      <c r="AR11" s="67"/>
      <c r="AS11" s="67"/>
      <c r="AT11" s="62"/>
    </row>
    <row r="12" spans="1:53" s="60" customFormat="1" ht="6" customHeight="1" x14ac:dyDescent="0.25">
      <c r="A12" s="111"/>
      <c r="B12" s="116"/>
      <c r="C12" s="117"/>
      <c r="D12" s="118"/>
      <c r="E12" s="111"/>
      <c r="F12" s="118"/>
      <c r="G12" s="111"/>
      <c r="H12" s="118"/>
      <c r="I12" s="111"/>
      <c r="J12" s="118"/>
      <c r="K12" s="111"/>
      <c r="L12" s="118"/>
      <c r="M12" s="58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2"/>
      <c r="AR12" s="67"/>
      <c r="AS12" s="67"/>
      <c r="AT12" s="62"/>
    </row>
    <row r="13" spans="1:53" s="60" customFormat="1" ht="14.25" customHeight="1" x14ac:dyDescent="0.45">
      <c r="A13" s="111"/>
      <c r="B13" s="147" t="s">
        <v>38</v>
      </c>
      <c r="C13" s="160">
        <v>1</v>
      </c>
      <c r="D13" s="162" t="str">
        <f>AV33</f>
        <v>Espresso gemahlen</v>
      </c>
      <c r="E13" s="166" t="s">
        <v>4</v>
      </c>
      <c r="F13" s="162" t="str">
        <f>AW33</f>
        <v>R�stkaffee Klassisch</v>
      </c>
      <c r="G13" s="163" t="s">
        <v>4</v>
      </c>
      <c r="H13" s="165" t="str">
        <f>AX33</f>
        <v xml:space="preserve"> </v>
      </c>
      <c r="I13" s="163" t="s">
        <v>4</v>
      </c>
      <c r="J13" s="165" t="str">
        <f>AY33</f>
        <v xml:space="preserve"> </v>
      </c>
      <c r="K13" s="163" t="s">
        <v>4</v>
      </c>
      <c r="L13" s="162" t="str">
        <f>AZ33</f>
        <v>R�stkaffee Klassisch</v>
      </c>
      <c r="M13" s="58" t="s">
        <v>4</v>
      </c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2"/>
      <c r="AR13" s="67"/>
      <c r="AS13" s="67"/>
      <c r="AT13" s="62"/>
    </row>
    <row r="14" spans="1:53" s="60" customFormat="1" ht="14.25" customHeight="1" x14ac:dyDescent="0.45">
      <c r="A14" s="111"/>
      <c r="B14" s="148"/>
      <c r="C14" s="160">
        <v>2</v>
      </c>
      <c r="D14" s="164" t="str">
        <f>AV34</f>
        <v xml:space="preserve"> </v>
      </c>
      <c r="E14" s="166" t="s">
        <v>4</v>
      </c>
      <c r="F14" s="162" t="str">
        <f>AW34</f>
        <v>Pads</v>
      </c>
      <c r="G14" s="163" t="s">
        <v>4</v>
      </c>
      <c r="H14" s="165" t="str">
        <f>AX34</f>
        <v xml:space="preserve"> </v>
      </c>
      <c r="I14" s="163" t="s">
        <v>4</v>
      </c>
      <c r="J14" s="165" t="str">
        <f>AY34</f>
        <v xml:space="preserve"> </v>
      </c>
      <c r="K14" s="163" t="s">
        <v>4</v>
      </c>
      <c r="L14" s="162" t="str">
        <f>AZ34</f>
        <v>Espresso gemahlen</v>
      </c>
      <c r="M14" s="58" t="s">
        <v>4</v>
      </c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2"/>
      <c r="AR14" s="67"/>
      <c r="AS14" s="67"/>
      <c r="AT14" s="62"/>
    </row>
    <row r="15" spans="1:53" s="60" customFormat="1" ht="14.25" customHeight="1" x14ac:dyDescent="0.45">
      <c r="A15" s="111"/>
      <c r="B15" s="148"/>
      <c r="C15" s="160">
        <v>3</v>
      </c>
      <c r="D15" s="165" t="str">
        <f>AV35</f>
        <v xml:space="preserve"> </v>
      </c>
      <c r="E15" s="166" t="s">
        <v>4</v>
      </c>
      <c r="F15" s="162" t="str">
        <f>AW35</f>
        <v>Espresso gemahlen</v>
      </c>
      <c r="G15" s="163" t="s">
        <v>4</v>
      </c>
      <c r="H15" s="165" t="str">
        <f>AX35</f>
        <v xml:space="preserve"> </v>
      </c>
      <c r="I15" s="163" t="s">
        <v>4</v>
      </c>
      <c r="J15" s="165" t="str">
        <f>AY35</f>
        <v xml:space="preserve"> </v>
      </c>
      <c r="K15" s="163" t="s">
        <v>4</v>
      </c>
      <c r="L15" s="164" t="str">
        <f>AZ35</f>
        <v xml:space="preserve"> </v>
      </c>
      <c r="M15" s="58" t="s">
        <v>4</v>
      </c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2"/>
      <c r="AR15" s="68"/>
      <c r="AS15" s="68"/>
      <c r="AT15" s="62"/>
    </row>
    <row r="16" spans="1:53" s="60" customFormat="1" ht="14.25" customHeight="1" x14ac:dyDescent="0.45">
      <c r="A16" s="111"/>
      <c r="B16" s="148"/>
      <c r="C16" s="160">
        <v>4</v>
      </c>
      <c r="D16" s="165" t="str">
        <f>AV36</f>
        <v xml:space="preserve"> </v>
      </c>
      <c r="E16" s="166" t="s">
        <v>4</v>
      </c>
      <c r="F16" s="164" t="str">
        <f>AW36</f>
        <v xml:space="preserve"> </v>
      </c>
      <c r="G16" s="167" t="s">
        <v>4</v>
      </c>
      <c r="H16" s="165" t="str">
        <f>AX36</f>
        <v xml:space="preserve"> </v>
      </c>
      <c r="I16" s="167" t="s">
        <v>4</v>
      </c>
      <c r="J16" s="165" t="str">
        <f>AY36</f>
        <v xml:space="preserve"> </v>
      </c>
      <c r="K16" s="163" t="s">
        <v>4</v>
      </c>
      <c r="L16" s="165" t="str">
        <f>AZ36</f>
        <v xml:space="preserve"> </v>
      </c>
      <c r="M16" s="58" t="s">
        <v>4</v>
      </c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2"/>
      <c r="AR16" s="68"/>
      <c r="AS16" s="68"/>
      <c r="AT16" s="62"/>
    </row>
    <row r="17" spans="1:63" s="60" customFormat="1" ht="14.25" customHeight="1" x14ac:dyDescent="0.45">
      <c r="A17" s="111"/>
      <c r="B17" s="148"/>
      <c r="C17" s="160">
        <v>5</v>
      </c>
      <c r="D17" s="165" t="str">
        <f>AV37</f>
        <v xml:space="preserve"> </v>
      </c>
      <c r="E17" s="166" t="s">
        <v>4</v>
      </c>
      <c r="F17" s="165" t="str">
        <f>AW37</f>
        <v xml:space="preserve"> </v>
      </c>
      <c r="G17" s="167" t="s">
        <v>4</v>
      </c>
      <c r="H17" s="165" t="str">
        <f>AX37</f>
        <v xml:space="preserve"> </v>
      </c>
      <c r="I17" s="167" t="s">
        <v>4</v>
      </c>
      <c r="J17" s="165" t="str">
        <f>AY37</f>
        <v xml:space="preserve"> </v>
      </c>
      <c r="K17" s="163" t="s">
        <v>4</v>
      </c>
      <c r="L17" s="165" t="str">
        <f>AZ37</f>
        <v xml:space="preserve"> </v>
      </c>
      <c r="M17" s="58" t="s">
        <v>4</v>
      </c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2"/>
      <c r="AR17" s="68"/>
      <c r="AS17" s="68"/>
      <c r="AT17" s="62"/>
    </row>
    <row r="18" spans="1:63" s="60" customFormat="1" ht="6" customHeight="1" x14ac:dyDescent="0.35">
      <c r="A18" s="111"/>
      <c r="B18" s="149"/>
      <c r="C18" s="150"/>
      <c r="D18" s="167"/>
      <c r="E18" s="166" t="s">
        <v>4</v>
      </c>
      <c r="F18" s="163"/>
      <c r="G18" s="167" t="s">
        <v>4</v>
      </c>
      <c r="H18" s="167"/>
      <c r="I18" s="167" t="s">
        <v>4</v>
      </c>
      <c r="J18" s="163"/>
      <c r="K18" s="163" t="s">
        <v>4</v>
      </c>
      <c r="L18" s="163"/>
      <c r="M18" s="58" t="s">
        <v>4</v>
      </c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2"/>
      <c r="AR18" s="68"/>
      <c r="AS18" s="68"/>
      <c r="AT18" s="62"/>
      <c r="BA18" s="113"/>
      <c r="BB18" s="58"/>
      <c r="BC18" s="58"/>
      <c r="BD18" s="10"/>
      <c r="BE18" s="111"/>
      <c r="BF18" s="111"/>
      <c r="BG18" s="111"/>
      <c r="BH18" s="111"/>
      <c r="BI18" s="111"/>
      <c r="BJ18" s="111"/>
      <c r="BK18" s="111"/>
    </row>
    <row r="19" spans="1:63" s="60" customFormat="1" ht="14.25" customHeight="1" x14ac:dyDescent="0.45">
      <c r="A19" s="111"/>
      <c r="B19" s="151" t="s">
        <v>39</v>
      </c>
      <c r="C19" s="160">
        <v>1</v>
      </c>
      <c r="D19" s="162" t="str">
        <f>AV38</f>
        <v>Espresso Bohne</v>
      </c>
      <c r="E19" s="166" t="s">
        <v>4</v>
      </c>
      <c r="F19" s="162" t="str">
        <f>AW38</f>
        <v>Kapseln</v>
      </c>
      <c r="G19" s="167" t="s">
        <v>4</v>
      </c>
      <c r="H19" s="162" t="str">
        <f>AX38</f>
        <v>Espresso Bohne</v>
      </c>
      <c r="I19" s="167" t="s">
        <v>4</v>
      </c>
      <c r="J19" s="165" t="str">
        <f>AY38</f>
        <v xml:space="preserve"> </v>
      </c>
      <c r="K19" s="163" t="s">
        <v>4</v>
      </c>
      <c r="L19" s="162" t="str">
        <f>AZ38</f>
        <v>Espresso Bohne</v>
      </c>
      <c r="M19" s="58" t="s">
        <v>4</v>
      </c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2"/>
      <c r="AR19" s="68"/>
      <c r="AS19" s="68"/>
      <c r="AT19" s="58"/>
      <c r="BA19" s="113"/>
      <c r="BB19" s="58"/>
      <c r="BC19" s="58"/>
      <c r="BD19" s="10"/>
      <c r="BE19" s="111"/>
      <c r="BF19" s="111"/>
      <c r="BG19" s="111"/>
      <c r="BH19" s="111"/>
      <c r="BI19" s="111"/>
      <c r="BJ19" s="111"/>
      <c r="BK19" s="111"/>
    </row>
    <row r="20" spans="1:63" s="60" customFormat="1" ht="14.25" customHeight="1" x14ac:dyDescent="0.45">
      <c r="A20" s="111"/>
      <c r="B20" s="152"/>
      <c r="C20" s="160">
        <v>2</v>
      </c>
      <c r="D20" s="162" t="str">
        <f>AV39</f>
        <v>Kapseln</v>
      </c>
      <c r="E20" s="166" t="s">
        <v>4</v>
      </c>
      <c r="F20" s="164" t="str">
        <f>AW39</f>
        <v xml:space="preserve"> </v>
      </c>
      <c r="G20" s="167" t="s">
        <v>4</v>
      </c>
      <c r="H20" s="162" t="str">
        <f>AX39</f>
        <v>R�stkaffee Klassisch</v>
      </c>
      <c r="I20" s="167" t="s">
        <v>4</v>
      </c>
      <c r="J20" s="165" t="str">
        <f>AY39</f>
        <v xml:space="preserve"> </v>
      </c>
      <c r="K20" s="163" t="s">
        <v>4</v>
      </c>
      <c r="L20" s="162" t="str">
        <f>AZ39</f>
        <v>Kapseln</v>
      </c>
      <c r="M20" s="58" t="s">
        <v>4</v>
      </c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8"/>
      <c r="AS20" s="68"/>
      <c r="AT20" s="58"/>
      <c r="BA20" s="113" t="s">
        <v>30</v>
      </c>
      <c r="BB20" s="58"/>
      <c r="BC20" s="58"/>
      <c r="BD20" s="8"/>
    </row>
    <row r="21" spans="1:63" s="60" customFormat="1" ht="14.25" customHeight="1" x14ac:dyDescent="0.45">
      <c r="A21" s="119"/>
      <c r="B21" s="153"/>
      <c r="C21" s="160">
        <v>3</v>
      </c>
      <c r="D21" s="162" t="str">
        <f>AV40</f>
        <v>Pads</v>
      </c>
      <c r="E21" s="163" t="s">
        <v>4</v>
      </c>
      <c r="F21" s="165" t="str">
        <f>AW40</f>
        <v xml:space="preserve"> </v>
      </c>
      <c r="G21" s="167" t="s">
        <v>4</v>
      </c>
      <c r="H21" s="162" t="str">
        <f>AX40</f>
        <v>Pads</v>
      </c>
      <c r="I21" s="167" t="s">
        <v>4</v>
      </c>
      <c r="J21" s="165" t="str">
        <f>AY40</f>
        <v xml:space="preserve"> </v>
      </c>
      <c r="K21" s="163" t="s">
        <v>4</v>
      </c>
      <c r="L21" s="164" t="str">
        <f>AZ40</f>
        <v xml:space="preserve"> </v>
      </c>
      <c r="M21" s="58" t="s">
        <v>4</v>
      </c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58"/>
      <c r="BA21" s="113" t="s">
        <v>30</v>
      </c>
      <c r="BB21" s="58"/>
      <c r="BC21" s="58"/>
      <c r="BD21" s="8"/>
    </row>
    <row r="22" spans="1:63" s="60" customFormat="1" ht="14.25" customHeight="1" x14ac:dyDescent="0.45">
      <c r="A22" s="119"/>
      <c r="B22" s="153"/>
      <c r="C22" s="160">
        <v>4</v>
      </c>
      <c r="D22" s="164" t="str">
        <f>AV41</f>
        <v xml:space="preserve"> </v>
      </c>
      <c r="E22" s="163" t="s">
        <v>4</v>
      </c>
      <c r="F22" s="165" t="str">
        <f>AW41</f>
        <v xml:space="preserve"> </v>
      </c>
      <c r="G22" s="167" t="s">
        <v>4</v>
      </c>
      <c r="H22" s="162" t="str">
        <f>AX41</f>
        <v>Kapseln</v>
      </c>
      <c r="I22" s="167" t="s">
        <v>4</v>
      </c>
      <c r="J22" s="165" t="str">
        <f>AY41</f>
        <v xml:space="preserve"> </v>
      </c>
      <c r="K22" s="163" t="s">
        <v>4</v>
      </c>
      <c r="L22" s="165" t="str">
        <f>AZ41</f>
        <v xml:space="preserve"> </v>
      </c>
      <c r="M22" s="58" t="s">
        <v>4</v>
      </c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62"/>
      <c r="BA22" s="113" t="s">
        <v>30</v>
      </c>
      <c r="BB22" s="62"/>
      <c r="BC22" s="62"/>
      <c r="BD22" s="8"/>
    </row>
    <row r="23" spans="1:63" s="60" customFormat="1" ht="14.25" customHeight="1" x14ac:dyDescent="0.45">
      <c r="A23" s="119"/>
      <c r="B23" s="153"/>
      <c r="C23" s="160">
        <v>5</v>
      </c>
      <c r="D23" s="165" t="str">
        <f>AV42</f>
        <v xml:space="preserve"> </v>
      </c>
      <c r="E23" s="163" t="s">
        <v>4</v>
      </c>
      <c r="F23" s="165" t="str">
        <f>AW42</f>
        <v xml:space="preserve"> </v>
      </c>
      <c r="G23" s="167" t="s">
        <v>4</v>
      </c>
      <c r="H23" s="164" t="str">
        <f>AX42</f>
        <v xml:space="preserve"> </v>
      </c>
      <c r="I23" s="167" t="s">
        <v>4</v>
      </c>
      <c r="J23" s="165" t="str">
        <f>AY42</f>
        <v xml:space="preserve"> </v>
      </c>
      <c r="K23" s="163" t="s">
        <v>4</v>
      </c>
      <c r="L23" s="165" t="str">
        <f>AZ42</f>
        <v xml:space="preserve"> </v>
      </c>
      <c r="M23" s="58" t="s">
        <v>4</v>
      </c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62"/>
      <c r="BA23" s="113" t="s">
        <v>30</v>
      </c>
      <c r="BB23" s="62"/>
      <c r="BC23" s="62"/>
      <c r="BD23" s="8"/>
    </row>
    <row r="24" spans="1:63" s="60" customFormat="1" ht="15" customHeight="1" x14ac:dyDescent="0.25">
      <c r="A24" s="119"/>
      <c r="B24" s="119"/>
      <c r="C24" s="61"/>
      <c r="D24" s="58"/>
      <c r="E24" s="61"/>
      <c r="F24" s="61"/>
      <c r="G24" s="111"/>
      <c r="H24" s="111"/>
      <c r="I24" s="111"/>
      <c r="J24" s="58"/>
      <c r="K24" s="58"/>
      <c r="L24" s="58"/>
      <c r="M24" s="58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62"/>
      <c r="BA24" s="113" t="s">
        <v>30</v>
      </c>
      <c r="BB24" s="62"/>
      <c r="BC24" s="62"/>
      <c r="BD24" s="8"/>
    </row>
    <row r="25" spans="1:63" s="60" customFormat="1" ht="72.75" customHeight="1" x14ac:dyDescent="0.25">
      <c r="A25" s="119"/>
      <c r="B25" s="119"/>
      <c r="C25" s="61"/>
      <c r="D25" s="58"/>
      <c r="E25" s="61"/>
      <c r="F25" s="61"/>
      <c r="G25" s="111"/>
      <c r="H25" s="111"/>
      <c r="I25" s="111"/>
      <c r="J25" s="58"/>
      <c r="K25" s="58"/>
      <c r="L25" s="58"/>
      <c r="M25" s="58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62"/>
      <c r="BA25" s="113" t="s">
        <v>30</v>
      </c>
      <c r="BB25" s="62"/>
      <c r="BC25" s="62"/>
      <c r="BD25" s="8"/>
    </row>
    <row r="26" spans="1:63" s="60" customFormat="1" ht="12.75" customHeight="1" x14ac:dyDescent="0.25">
      <c r="A26" s="90"/>
      <c r="B26" s="90"/>
      <c r="C26" s="61"/>
      <c r="D26" s="58"/>
      <c r="E26" s="61"/>
      <c r="F26" s="61"/>
      <c r="J26" s="58"/>
      <c r="K26" s="58"/>
      <c r="L26" s="58"/>
      <c r="M26" s="58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62"/>
      <c r="AU26" s="129" t="s">
        <v>19</v>
      </c>
      <c r="AV26" s="110" t="s">
        <v>40</v>
      </c>
      <c r="AW26" s="110" t="s">
        <v>41</v>
      </c>
      <c r="AX26" s="110" t="s">
        <v>42</v>
      </c>
      <c r="AY26" s="110" t="s">
        <v>43</v>
      </c>
      <c r="AZ26" s="130" t="s">
        <v>44</v>
      </c>
      <c r="BA26" s="113"/>
      <c r="BB26" s="62"/>
      <c r="BC26" s="62"/>
      <c r="BD26" s="8"/>
    </row>
    <row r="27" spans="1:63" s="60" customFormat="1" ht="12.75" customHeight="1" x14ac:dyDescent="0.25">
      <c r="A27" s="90"/>
      <c r="B27" s="90"/>
      <c r="C27" s="61"/>
      <c r="D27" s="58"/>
      <c r="E27" s="61"/>
      <c r="F27" s="61"/>
      <c r="J27" s="58"/>
      <c r="K27" s="58"/>
      <c r="L27" s="58"/>
      <c r="M27" s="58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62"/>
      <c r="AU27" s="131" t="s">
        <v>14</v>
      </c>
      <c r="AV27" s="119">
        <v>-3025.4438018798828</v>
      </c>
      <c r="AW27" s="119">
        <v>2888.785177230835</v>
      </c>
      <c r="AX27" s="119">
        <v>-213.2121319770813</v>
      </c>
      <c r="AY27" s="119">
        <v>0</v>
      </c>
      <c r="AZ27" s="142">
        <v>-754.18132019042969</v>
      </c>
      <c r="BA27" s="113"/>
      <c r="BB27" s="62"/>
      <c r="BC27" s="62"/>
      <c r="BD27" s="8"/>
    </row>
    <row r="28" spans="1:63" s="60" customFormat="1" ht="12.75" customHeight="1" x14ac:dyDescent="0.25">
      <c r="A28" s="90"/>
      <c r="B28" s="90"/>
      <c r="C28" s="61"/>
      <c r="D28" s="58"/>
      <c r="E28" s="61"/>
      <c r="F28" s="61"/>
      <c r="J28" s="58"/>
      <c r="K28" s="58"/>
      <c r="L28" s="58"/>
      <c r="M28" s="58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62"/>
      <c r="AU28" s="131" t="s">
        <v>26</v>
      </c>
      <c r="AV28" s="119">
        <v>0</v>
      </c>
      <c r="AW28" s="119">
        <v>0</v>
      </c>
      <c r="AX28" s="119">
        <v>0</v>
      </c>
      <c r="AY28" s="119">
        <v>0</v>
      </c>
      <c r="AZ28" s="142">
        <v>0</v>
      </c>
      <c r="BA28" s="113"/>
      <c r="BB28" s="62"/>
      <c r="BC28" s="62"/>
      <c r="BD28" s="8"/>
    </row>
    <row r="29" spans="1:63" s="60" customFormat="1" ht="12.75" customHeight="1" x14ac:dyDescent="0.25">
      <c r="A29" s="90"/>
      <c r="B29" s="90"/>
      <c r="C29" s="61"/>
      <c r="D29" s="58"/>
      <c r="E29" s="61"/>
      <c r="F29" s="61"/>
      <c r="J29" s="58"/>
      <c r="K29" s="58"/>
      <c r="L29" s="58"/>
      <c r="M29" s="58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62"/>
      <c r="AU29" s="131" t="s">
        <v>27</v>
      </c>
      <c r="AV29" s="119">
        <v>0</v>
      </c>
      <c r="AW29" s="119">
        <v>0</v>
      </c>
      <c r="AX29" s="119">
        <v>0</v>
      </c>
      <c r="AY29" s="119">
        <v>0</v>
      </c>
      <c r="AZ29" s="142">
        <v>0</v>
      </c>
      <c r="BA29" s="113"/>
      <c r="BB29" s="62"/>
      <c r="BC29" s="62"/>
      <c r="BD29" s="8"/>
    </row>
    <row r="30" spans="1:63" s="60" customFormat="1" ht="12.75" customHeight="1" x14ac:dyDescent="0.25">
      <c r="A30" s="90"/>
      <c r="B30" s="90"/>
      <c r="C30" s="61"/>
      <c r="D30" s="58"/>
      <c r="E30" s="61"/>
      <c r="F30" s="61"/>
      <c r="J30" s="58"/>
      <c r="K30" s="58"/>
      <c r="L30" s="58"/>
      <c r="M30" s="58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62"/>
      <c r="AU30" s="131" t="s">
        <v>28</v>
      </c>
      <c r="AV30" s="119">
        <v>106.87191772460938</v>
      </c>
      <c r="AW30" s="119">
        <v>-40.318340301513672</v>
      </c>
      <c r="AX30" s="119">
        <v>9.2994394302368164</v>
      </c>
      <c r="AY30" s="119">
        <v>0</v>
      </c>
      <c r="AZ30" s="142">
        <v>-18.237022399902344</v>
      </c>
      <c r="BA30" s="113"/>
      <c r="BB30" s="62"/>
      <c r="BC30" s="62"/>
      <c r="BD30" s="8"/>
    </row>
    <row r="31" spans="1:63" s="60" customFormat="1" x14ac:dyDescent="0.25">
      <c r="A31" s="11"/>
      <c r="B31" s="11"/>
      <c r="C31" s="61"/>
      <c r="D31" s="61"/>
      <c r="E31" s="61"/>
      <c r="F31" s="61"/>
      <c r="J31" s="58"/>
      <c r="K31" s="58"/>
      <c r="L31" s="58"/>
      <c r="M31" s="58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62"/>
      <c r="AU31" s="131" t="s">
        <v>15</v>
      </c>
      <c r="AV31" s="119">
        <v>-8248.03125</v>
      </c>
      <c r="AW31" s="119">
        <v>3345.0625</v>
      </c>
      <c r="AX31" s="119">
        <v>-336.54150390625</v>
      </c>
      <c r="AY31" s="119">
        <v>0</v>
      </c>
      <c r="AZ31" s="142">
        <v>143.6328125</v>
      </c>
      <c r="BA31" s="113"/>
      <c r="BB31" s="62"/>
      <c r="BC31" s="62"/>
      <c r="BD31" s="8"/>
    </row>
    <row r="32" spans="1:63" s="60" customFormat="1" x14ac:dyDescent="0.25">
      <c r="A32" s="11"/>
      <c r="B32" s="11"/>
      <c r="C32" s="61"/>
      <c r="D32" s="61"/>
      <c r="E32" s="61"/>
      <c r="F32" s="61"/>
      <c r="J32" s="58"/>
      <c r="K32" s="58"/>
      <c r="L32" s="58"/>
      <c r="M32" s="58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131" t="s">
        <v>29</v>
      </c>
      <c r="AV32" s="143">
        <v>-3.4550797868858893</v>
      </c>
      <c r="AW32" s="143">
        <v>6.6118857296750395</v>
      </c>
      <c r="AX32" s="143">
        <v>-12.255102254910224</v>
      </c>
      <c r="AY32" s="143"/>
      <c r="AZ32" s="144">
        <v>0.49793327897189305</v>
      </c>
      <c r="BA32" s="113"/>
      <c r="BB32" s="62"/>
      <c r="BC32" s="62"/>
      <c r="BD32" s="8"/>
    </row>
    <row r="33" spans="1:56" s="60" customFormat="1" x14ac:dyDescent="0.25">
      <c r="A33" s="11"/>
      <c r="B33" s="11"/>
      <c r="C33" s="61"/>
      <c r="D33" s="61"/>
      <c r="E33" s="61"/>
      <c r="F33" s="61"/>
      <c r="J33" s="58"/>
      <c r="K33" s="58"/>
      <c r="L33" s="58"/>
      <c r="M33" s="58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T33" s="62"/>
      <c r="AU33" s="128" t="s">
        <v>45</v>
      </c>
      <c r="AV33" s="58" t="s">
        <v>42</v>
      </c>
      <c r="AW33" s="58" t="s">
        <v>40</v>
      </c>
      <c r="AX33" s="58" t="s">
        <v>4</v>
      </c>
      <c r="AY33" s="58" t="s">
        <v>4</v>
      </c>
      <c r="AZ33" s="95" t="s">
        <v>40</v>
      </c>
      <c r="BA33" s="113"/>
      <c r="BB33" s="62"/>
      <c r="BC33" s="62"/>
      <c r="BD33" s="8"/>
    </row>
    <row r="34" spans="1:56" s="60" customFormat="1" ht="12.75" customHeight="1" x14ac:dyDescent="0.25">
      <c r="A34" s="11"/>
      <c r="B34" s="11"/>
      <c r="C34" s="61"/>
      <c r="D34" s="61"/>
      <c r="E34" s="61"/>
      <c r="F34" s="61"/>
      <c r="J34" s="58"/>
      <c r="K34" s="58"/>
      <c r="L34" s="58"/>
      <c r="M34" s="58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62"/>
      <c r="AU34" s="132"/>
      <c r="AV34" s="58" t="s">
        <v>4</v>
      </c>
      <c r="AW34" s="58" t="s">
        <v>44</v>
      </c>
      <c r="AX34" s="58" t="s">
        <v>4</v>
      </c>
      <c r="AY34" s="58" t="s">
        <v>4</v>
      </c>
      <c r="AZ34" s="95" t="s">
        <v>42</v>
      </c>
      <c r="BA34" s="113"/>
      <c r="BB34" s="62"/>
      <c r="BC34" s="62"/>
      <c r="BD34" s="8"/>
    </row>
    <row r="35" spans="1:56" s="60" customFormat="1" x14ac:dyDescent="0.25">
      <c r="A35" s="11"/>
      <c r="B35" s="11"/>
      <c r="C35" s="61"/>
      <c r="D35" s="61"/>
      <c r="E35" s="61"/>
      <c r="F35" s="61"/>
      <c r="J35" s="58"/>
      <c r="K35" s="58"/>
      <c r="L35" s="58"/>
      <c r="M35" s="58"/>
      <c r="N35" s="62"/>
      <c r="O35" s="62"/>
      <c r="P35" s="62"/>
      <c r="Q35" s="62"/>
      <c r="R35" s="62"/>
      <c r="S35" s="62"/>
      <c r="T35" s="62"/>
      <c r="U35" s="62"/>
      <c r="V35" s="62"/>
      <c r="W35" s="62"/>
      <c r="X35" s="62"/>
      <c r="Y35" s="62"/>
      <c r="Z35" s="62"/>
      <c r="AA35" s="62"/>
      <c r="AB35" s="62"/>
      <c r="AC35" s="62"/>
      <c r="AD35" s="62"/>
      <c r="AE35" s="62"/>
      <c r="AF35" s="62"/>
      <c r="AG35" s="62"/>
      <c r="AH35" s="62"/>
      <c r="AI35" s="62"/>
      <c r="AJ35" s="62"/>
      <c r="AK35" s="62"/>
      <c r="AL35" s="62"/>
      <c r="AM35" s="62"/>
      <c r="AN35" s="62"/>
      <c r="AO35" s="62"/>
      <c r="AP35" s="62"/>
      <c r="AQ35" s="62"/>
      <c r="AR35" s="62"/>
      <c r="AS35" s="62"/>
      <c r="AT35" s="62"/>
      <c r="AU35" s="131"/>
      <c r="AV35" s="58" t="s">
        <v>4</v>
      </c>
      <c r="AW35" s="58" t="s">
        <v>42</v>
      </c>
      <c r="AX35" s="58" t="s">
        <v>4</v>
      </c>
      <c r="AY35" s="58" t="s">
        <v>4</v>
      </c>
      <c r="AZ35" s="95" t="s">
        <v>4</v>
      </c>
      <c r="BA35" s="113"/>
      <c r="BB35" s="62"/>
      <c r="BC35" s="62"/>
      <c r="BD35" s="8"/>
    </row>
    <row r="36" spans="1:56" s="60" customFormat="1" x14ac:dyDescent="0.25">
      <c r="A36" s="8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133"/>
      <c r="AV36" s="136" t="s">
        <v>4</v>
      </c>
      <c r="AW36" s="136" t="s">
        <v>4</v>
      </c>
      <c r="AX36" s="136" t="s">
        <v>4</v>
      </c>
      <c r="AY36" s="136" t="s">
        <v>4</v>
      </c>
      <c r="AZ36" s="137" t="s">
        <v>4</v>
      </c>
      <c r="BA36" s="113"/>
      <c r="BB36" s="8"/>
      <c r="BC36" s="8"/>
      <c r="BD36" s="8"/>
    </row>
    <row r="37" spans="1:56" x14ac:dyDescent="0.25">
      <c r="AT37" s="8"/>
      <c r="AU37" s="133"/>
      <c r="AV37" s="136" t="s">
        <v>4</v>
      </c>
      <c r="AW37" s="136" t="s">
        <v>4</v>
      </c>
      <c r="AX37" s="136" t="s">
        <v>4</v>
      </c>
      <c r="AY37" s="136" t="s">
        <v>4</v>
      </c>
      <c r="AZ37" s="137" t="s">
        <v>4</v>
      </c>
      <c r="BA37" s="113"/>
      <c r="BB37" s="8"/>
      <c r="BC37" s="8"/>
      <c r="BD37" s="8"/>
    </row>
    <row r="38" spans="1:56" x14ac:dyDescent="0.25">
      <c r="AT38" s="8"/>
      <c r="AU38" s="133" t="s">
        <v>46</v>
      </c>
      <c r="AV38" s="136" t="s">
        <v>41</v>
      </c>
      <c r="AW38" s="136" t="s">
        <v>47</v>
      </c>
      <c r="AX38" s="136" t="s">
        <v>41</v>
      </c>
      <c r="AY38" s="136" t="s">
        <v>4</v>
      </c>
      <c r="AZ38" s="137" t="s">
        <v>41</v>
      </c>
      <c r="BA38" s="8"/>
      <c r="BB38" s="8"/>
      <c r="BC38" s="8"/>
      <c r="BD38" s="8"/>
    </row>
    <row r="39" spans="1:56" x14ac:dyDescent="0.25">
      <c r="A39" s="60"/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  <c r="AT39" s="8"/>
      <c r="AU39" s="133"/>
      <c r="AV39" s="136" t="s">
        <v>47</v>
      </c>
      <c r="AW39" s="136" t="s">
        <v>4</v>
      </c>
      <c r="AX39" s="136" t="s">
        <v>40</v>
      </c>
      <c r="AY39" s="136" t="s">
        <v>4</v>
      </c>
      <c r="AZ39" s="137" t="s">
        <v>47</v>
      </c>
      <c r="BA39" s="8"/>
      <c r="BB39" s="8"/>
      <c r="BC39" s="8"/>
      <c r="BD39" s="8"/>
    </row>
    <row r="40" spans="1:56" x14ac:dyDescent="0.25">
      <c r="A40" s="60"/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  <c r="AT40" s="8"/>
      <c r="AU40" s="134"/>
      <c r="AV40" s="138" t="s">
        <v>44</v>
      </c>
      <c r="AW40" s="138" t="s">
        <v>4</v>
      </c>
      <c r="AX40" s="138" t="s">
        <v>44</v>
      </c>
      <c r="AY40" s="138" t="s">
        <v>4</v>
      </c>
      <c r="AZ40" s="139" t="s">
        <v>4</v>
      </c>
      <c r="BA40" s="8"/>
      <c r="BB40" s="8"/>
      <c r="BC40" s="8"/>
      <c r="BD40" s="8"/>
    </row>
    <row r="41" spans="1:56" x14ac:dyDescent="0.25">
      <c r="A41" s="60"/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  <c r="AT41" s="8"/>
      <c r="AU41" s="134"/>
      <c r="AV41" s="138" t="s">
        <v>4</v>
      </c>
      <c r="AW41" s="138" t="s">
        <v>4</v>
      </c>
      <c r="AX41" s="138" t="s">
        <v>47</v>
      </c>
      <c r="AY41" s="138" t="s">
        <v>4</v>
      </c>
      <c r="AZ41" s="139" t="s">
        <v>4</v>
      </c>
      <c r="BA41" s="8"/>
      <c r="BB41" s="8"/>
      <c r="BC41" s="8"/>
      <c r="BD41" s="8"/>
    </row>
    <row r="42" spans="1:56" x14ac:dyDescent="0.25">
      <c r="A42" s="60"/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  <c r="AU42" s="135"/>
      <c r="AV42" s="140" t="s">
        <v>4</v>
      </c>
      <c r="AW42" s="140" t="s">
        <v>4</v>
      </c>
      <c r="AX42" s="140" t="s">
        <v>4</v>
      </c>
      <c r="AY42" s="140" t="s">
        <v>4</v>
      </c>
      <c r="AZ42" s="141" t="s">
        <v>4</v>
      </c>
      <c r="BA42" s="8"/>
    </row>
    <row r="43" spans="1:56" x14ac:dyDescent="0.25">
      <c r="A43" s="60"/>
      <c r="B43" s="60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  <c r="AU43" s="8"/>
      <c r="AV43" s="8"/>
      <c r="AW43" s="8"/>
      <c r="AX43" s="8"/>
      <c r="AY43" s="8"/>
      <c r="AZ43" s="8"/>
      <c r="BA43" s="8"/>
    </row>
    <row r="44" spans="1:56" x14ac:dyDescent="0.25">
      <c r="A44" s="60"/>
      <c r="B44" s="60"/>
      <c r="C44" s="60"/>
      <c r="D44" s="60"/>
      <c r="E44" s="60"/>
      <c r="F44" s="60"/>
      <c r="G44" s="60"/>
      <c r="H44" s="60"/>
      <c r="I44" s="60"/>
      <c r="J44" s="60"/>
      <c r="K44" s="60"/>
      <c r="L44" s="60"/>
      <c r="M44" s="60"/>
      <c r="AU44" s="8"/>
      <c r="AV44" s="8"/>
      <c r="AW44" s="8"/>
      <c r="AX44" s="8"/>
      <c r="AY44" s="8"/>
      <c r="AZ44" s="8"/>
      <c r="BA44" s="8"/>
    </row>
    <row r="45" spans="1:56" x14ac:dyDescent="0.25">
      <c r="A45" s="60"/>
      <c r="B45" s="60"/>
      <c r="C45" s="60"/>
      <c r="D45" s="60"/>
      <c r="E45" s="60"/>
      <c r="F45" s="60"/>
      <c r="G45" s="60"/>
      <c r="H45" s="60"/>
      <c r="I45" s="60"/>
      <c r="J45" s="60"/>
      <c r="K45" s="60"/>
      <c r="L45" s="60"/>
      <c r="M45" s="60"/>
      <c r="AU45" s="8"/>
      <c r="AV45" s="8"/>
      <c r="AW45" s="8"/>
      <c r="AX45" s="8"/>
      <c r="AY45" s="8"/>
      <c r="AZ45" s="8"/>
      <c r="BA45" s="8"/>
    </row>
    <row r="46" spans="1:56" x14ac:dyDescent="0.25">
      <c r="A46" s="60"/>
      <c r="B46" s="60"/>
      <c r="C46" s="60"/>
      <c r="D46" s="60"/>
      <c r="E46" s="60"/>
      <c r="F46" s="60"/>
      <c r="G46" s="60"/>
      <c r="H46" s="60"/>
      <c r="I46" s="60"/>
      <c r="J46" s="60"/>
      <c r="K46" s="60"/>
      <c r="L46" s="60"/>
      <c r="M46" s="60"/>
      <c r="AU46" s="8"/>
      <c r="AV46" s="8"/>
      <c r="AW46" s="8"/>
      <c r="AX46" s="8"/>
      <c r="AY46" s="8"/>
      <c r="AZ46" s="8"/>
      <c r="BA46" s="8"/>
    </row>
    <row r="47" spans="1:56" x14ac:dyDescent="0.25">
      <c r="A47" s="60"/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  <c r="AU47" s="8"/>
      <c r="AV47" s="8"/>
      <c r="AW47" s="8"/>
      <c r="AX47" s="8"/>
      <c r="AY47" s="8"/>
      <c r="AZ47" s="8"/>
      <c r="BA47" s="8"/>
    </row>
    <row r="48" spans="1:56" x14ac:dyDescent="0.25">
      <c r="A48" s="60"/>
      <c r="B48" s="60"/>
      <c r="C48" s="60"/>
      <c r="D48" s="60"/>
      <c r="E48" s="60"/>
      <c r="F48" s="60"/>
      <c r="G48" s="60"/>
      <c r="H48" s="60"/>
      <c r="I48" s="60"/>
      <c r="J48" s="60"/>
      <c r="K48" s="60"/>
      <c r="L48" s="60"/>
      <c r="M48" s="60"/>
      <c r="AU48" s="8"/>
      <c r="AV48" s="8"/>
      <c r="AW48" s="8"/>
      <c r="AX48" s="8"/>
      <c r="AY48" s="8"/>
      <c r="AZ48" s="8"/>
      <c r="BA48" s="8"/>
    </row>
    <row r="49" spans="1:53" x14ac:dyDescent="0.25">
      <c r="A49" s="60"/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  <c r="AU49" s="8"/>
      <c r="AV49" s="8"/>
      <c r="AW49" s="8"/>
      <c r="AX49" s="8"/>
      <c r="AY49" s="8"/>
      <c r="AZ49" s="8"/>
      <c r="BA49" s="8"/>
    </row>
    <row r="50" spans="1:53" x14ac:dyDescent="0.25">
      <c r="A50" s="60"/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  <c r="AU50" s="8"/>
      <c r="AV50" s="8"/>
      <c r="AW50" s="8"/>
      <c r="AX50" s="8"/>
      <c r="AY50" s="8"/>
      <c r="AZ50" s="8"/>
      <c r="BA50" s="8"/>
    </row>
    <row r="51" spans="1:53" x14ac:dyDescent="0.25">
      <c r="A51" s="60"/>
      <c r="B51" s="60"/>
      <c r="C51" s="60"/>
      <c r="D51" s="60"/>
      <c r="E51" s="60"/>
      <c r="F51" s="60"/>
      <c r="G51" s="60"/>
      <c r="H51" s="60"/>
      <c r="I51" s="60"/>
      <c r="J51" s="60"/>
      <c r="K51" s="60"/>
      <c r="L51" s="60"/>
      <c r="M51" s="60"/>
      <c r="AU51" s="8"/>
      <c r="AV51" s="8"/>
      <c r="AW51" s="8"/>
      <c r="AX51" s="8"/>
      <c r="AY51" s="8"/>
      <c r="AZ51" s="8"/>
      <c r="BA51" s="8"/>
    </row>
    <row r="52" spans="1:53" x14ac:dyDescent="0.25">
      <c r="A52" s="60"/>
      <c r="B52" s="60"/>
      <c r="C52" s="60"/>
      <c r="D52" s="60"/>
      <c r="E52" s="60"/>
      <c r="F52" s="60"/>
      <c r="G52" s="60"/>
      <c r="H52" s="60"/>
      <c r="I52" s="60"/>
      <c r="J52" s="60"/>
      <c r="K52" s="60"/>
      <c r="L52" s="60"/>
      <c r="M52" s="60"/>
      <c r="AU52" s="8"/>
      <c r="AV52" s="8"/>
      <c r="AW52" s="8"/>
      <c r="AX52" s="8"/>
      <c r="AY52" s="8"/>
      <c r="AZ52" s="8"/>
      <c r="BA52" s="8"/>
    </row>
    <row r="53" spans="1:53" x14ac:dyDescent="0.25">
      <c r="A53" s="60"/>
      <c r="B53" s="60"/>
      <c r="C53" s="60"/>
      <c r="D53" s="60"/>
      <c r="E53" s="60"/>
      <c r="F53" s="60"/>
      <c r="G53" s="60"/>
      <c r="H53" s="60"/>
      <c r="I53" s="60"/>
      <c r="J53" s="60"/>
      <c r="K53" s="60"/>
      <c r="L53" s="60"/>
      <c r="M53" s="60"/>
      <c r="AU53" s="8"/>
      <c r="AV53" s="8"/>
      <c r="AW53" s="8"/>
      <c r="AX53" s="8"/>
      <c r="AY53" s="8"/>
      <c r="AZ53" s="8"/>
      <c r="BA53" s="8"/>
    </row>
    <row r="54" spans="1:53" x14ac:dyDescent="0.25">
      <c r="A54" s="60"/>
      <c r="B54" s="60"/>
      <c r="C54" s="60"/>
      <c r="D54" s="60"/>
      <c r="E54" s="60"/>
      <c r="F54" s="60"/>
      <c r="G54" s="60"/>
      <c r="H54" s="60"/>
      <c r="I54" s="60"/>
      <c r="J54" s="60"/>
      <c r="K54" s="60"/>
      <c r="L54" s="60"/>
      <c r="M54" s="60"/>
      <c r="AU54" s="8"/>
      <c r="AV54" s="8"/>
      <c r="AW54" s="8"/>
      <c r="AX54" s="8"/>
      <c r="AY54" s="8"/>
      <c r="AZ54" s="8"/>
      <c r="BA54" s="8"/>
    </row>
    <row r="55" spans="1:53" x14ac:dyDescent="0.25">
      <c r="A55" s="60"/>
      <c r="B55" s="60"/>
      <c r="C55" s="60"/>
      <c r="D55" s="60"/>
      <c r="E55" s="60"/>
      <c r="F55" s="60"/>
      <c r="G55" s="60"/>
      <c r="H55" s="60"/>
      <c r="I55" s="60"/>
      <c r="J55" s="60"/>
      <c r="K55" s="60"/>
      <c r="L55" s="60"/>
      <c r="M55" s="60"/>
      <c r="AU55" s="8"/>
      <c r="AV55" s="8"/>
      <c r="AW55" s="8"/>
      <c r="AX55" s="8"/>
      <c r="AY55" s="8"/>
      <c r="AZ55" s="8"/>
      <c r="BA55" s="8"/>
    </row>
    <row r="56" spans="1:53" x14ac:dyDescent="0.25">
      <c r="A56" s="60"/>
      <c r="B56" s="60"/>
      <c r="C56" s="60"/>
      <c r="D56" s="60"/>
      <c r="E56" s="60"/>
      <c r="F56" s="60"/>
      <c r="G56" s="60"/>
      <c r="H56" s="60"/>
      <c r="I56" s="60"/>
      <c r="J56" s="60"/>
      <c r="K56" s="60"/>
      <c r="L56" s="60"/>
      <c r="M56" s="60"/>
      <c r="AU56" s="8"/>
      <c r="AV56" s="8"/>
      <c r="AW56" s="8"/>
      <c r="AX56" s="8"/>
      <c r="AY56" s="8"/>
      <c r="AZ56" s="8"/>
      <c r="BA56" s="8"/>
    </row>
    <row r="57" spans="1:53" x14ac:dyDescent="0.25">
      <c r="A57" s="60"/>
      <c r="B57" s="60"/>
      <c r="C57" s="60"/>
      <c r="D57" s="60"/>
      <c r="E57" s="60"/>
      <c r="F57" s="60"/>
      <c r="G57" s="60"/>
      <c r="H57" s="60"/>
      <c r="I57" s="60"/>
      <c r="J57" s="60"/>
      <c r="K57" s="60"/>
      <c r="L57" s="60"/>
      <c r="M57" s="60"/>
      <c r="AU57" s="8"/>
      <c r="AV57" s="8"/>
      <c r="AW57" s="8"/>
      <c r="AX57" s="8"/>
      <c r="AY57" s="8"/>
      <c r="AZ57" s="8"/>
      <c r="BA57" s="8"/>
    </row>
    <row r="58" spans="1:53" x14ac:dyDescent="0.25">
      <c r="A58" s="60"/>
      <c r="B58" s="60"/>
      <c r="C58" s="60"/>
      <c r="D58" s="60"/>
      <c r="E58" s="60"/>
      <c r="F58" s="60"/>
      <c r="G58" s="60"/>
      <c r="H58" s="60"/>
      <c r="I58" s="60"/>
      <c r="J58" s="60"/>
      <c r="K58" s="60"/>
      <c r="L58" s="60"/>
      <c r="M58" s="60"/>
      <c r="AU58" s="8"/>
      <c r="AV58" s="8"/>
      <c r="AW58" s="8"/>
      <c r="AX58" s="8"/>
      <c r="AY58" s="8"/>
      <c r="AZ58" s="8"/>
      <c r="BA58" s="8"/>
    </row>
    <row r="59" spans="1:53" x14ac:dyDescent="0.25">
      <c r="A59" s="60"/>
      <c r="B59" s="60"/>
      <c r="C59" s="60"/>
      <c r="D59" s="60"/>
      <c r="E59" s="60"/>
      <c r="F59" s="60"/>
      <c r="G59" s="60"/>
      <c r="H59" s="60"/>
      <c r="I59" s="60"/>
      <c r="J59" s="60"/>
      <c r="K59" s="60"/>
      <c r="L59" s="60"/>
      <c r="M59" s="60"/>
      <c r="AU59" s="8"/>
      <c r="AV59" s="8"/>
      <c r="AW59" s="8"/>
      <c r="AX59" s="8"/>
      <c r="AY59" s="8"/>
      <c r="AZ59" s="8"/>
      <c r="BA59" s="8"/>
    </row>
    <row r="60" spans="1:53" x14ac:dyDescent="0.25">
      <c r="AU60" s="8"/>
      <c r="AV60" s="8"/>
      <c r="AW60" s="8"/>
      <c r="AX60" s="8"/>
      <c r="AY60" s="8"/>
      <c r="AZ60" s="8"/>
      <c r="BA60" s="8"/>
    </row>
    <row r="61" spans="1:53" x14ac:dyDescent="0.25">
      <c r="AU61" s="8"/>
      <c r="AV61" s="8"/>
      <c r="AW61" s="8"/>
      <c r="AX61" s="8"/>
      <c r="AY61" s="8"/>
      <c r="AZ61" s="8"/>
      <c r="BA61" s="8"/>
    </row>
    <row r="62" spans="1:53" x14ac:dyDescent="0.25">
      <c r="AU62" s="8"/>
      <c r="AV62" s="8"/>
      <c r="AW62" s="8"/>
      <c r="AX62" s="8"/>
      <c r="AY62" s="8"/>
      <c r="AZ62" s="8"/>
      <c r="BA62" s="8"/>
    </row>
    <row r="63" spans="1:53" x14ac:dyDescent="0.25">
      <c r="AU63" s="8"/>
      <c r="AV63" s="8"/>
      <c r="AW63" s="8"/>
      <c r="AX63" s="8"/>
      <c r="AY63" s="8"/>
      <c r="AZ63" s="8"/>
      <c r="BA63" s="8"/>
    </row>
    <row r="64" spans="1:53" x14ac:dyDescent="0.25">
      <c r="AU64" s="8"/>
      <c r="AV64" s="8"/>
      <c r="AW64" s="8"/>
      <c r="AX64" s="8"/>
      <c r="AY64" s="8"/>
      <c r="AZ64" s="8"/>
      <c r="BA64" s="8"/>
    </row>
    <row r="65" spans="47:53" x14ac:dyDescent="0.25">
      <c r="AU65" s="8"/>
      <c r="AV65" s="8"/>
      <c r="AW65" s="8"/>
      <c r="AX65" s="8"/>
      <c r="AY65" s="8"/>
      <c r="AZ65" s="8"/>
      <c r="BA65" s="8"/>
    </row>
    <row r="66" spans="47:53" x14ac:dyDescent="0.25">
      <c r="AU66" s="8"/>
      <c r="AV66" s="8"/>
      <c r="AW66" s="8"/>
      <c r="AX66" s="8"/>
      <c r="AY66" s="8"/>
      <c r="AZ66" s="8"/>
      <c r="BA66" s="8"/>
    </row>
    <row r="67" spans="47:53" x14ac:dyDescent="0.25">
      <c r="AX67" s="10"/>
      <c r="AY67" s="10"/>
      <c r="AZ67" s="10"/>
      <c r="BA67" s="10"/>
    </row>
    <row r="68" spans="47:53" x14ac:dyDescent="0.25">
      <c r="AX68" s="10"/>
      <c r="AY68" s="10"/>
      <c r="AZ68" s="10"/>
      <c r="BA68" s="10"/>
    </row>
    <row r="69" spans="47:53" x14ac:dyDescent="0.25">
      <c r="AX69" s="10"/>
      <c r="AY69" s="10"/>
      <c r="AZ69" s="10"/>
      <c r="BA69" s="10"/>
    </row>
  </sheetData>
  <phoneticPr fontId="0" type="noConversion"/>
  <pageMargins left="0.47" right="0.41" top="0.54" bottom="0.52" header="0.4921259845" footer="0.4921259845"/>
  <pageSetup paperSize="9" scale="34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3677" r:id="rId4" name="chkEP7_Description">
          <controlPr defaultSize="0" autoLine="0" r:id="rId5">
            <anchor moveWithCells="1">
              <from>
                <xdr:col>13</xdr:col>
                <xdr:colOff>184150</xdr:colOff>
                <xdr:row>5</xdr:row>
                <xdr:rowOff>133350</xdr:rowOff>
              </from>
              <to>
                <xdr:col>15</xdr:col>
                <xdr:colOff>50800</xdr:colOff>
                <xdr:row>6</xdr:row>
                <xdr:rowOff>50800</xdr:rowOff>
              </to>
            </anchor>
          </controlPr>
        </control>
      </mc:Choice>
      <mc:Fallback>
        <control shapeId="113677" r:id="rId4" name="chkEP7_Description"/>
      </mc:Fallback>
    </mc:AlternateContent>
    <mc:AlternateContent xmlns:mc="http://schemas.openxmlformats.org/markup-compatibility/2006">
      <mc:Choice Requires="x14">
        <control shapeId="113676" r:id="rId6" name="chkEP7_Comment">
          <controlPr defaultSize="0" autoLine="0" r:id="rId7">
            <anchor moveWithCells="1">
              <from>
                <xdr:col>13</xdr:col>
                <xdr:colOff>184150</xdr:colOff>
                <xdr:row>4</xdr:row>
                <xdr:rowOff>76200</xdr:rowOff>
              </from>
              <to>
                <xdr:col>15</xdr:col>
                <xdr:colOff>50800</xdr:colOff>
                <xdr:row>5</xdr:row>
                <xdr:rowOff>139700</xdr:rowOff>
              </to>
            </anchor>
          </controlPr>
        </control>
      </mc:Choice>
      <mc:Fallback>
        <control shapeId="113676" r:id="rId6" name="chkEP7_Comment"/>
      </mc:Fallback>
    </mc:AlternateContent>
    <mc:AlternateContent xmlns:mc="http://schemas.openxmlformats.org/markup-compatibility/2006">
      <mc:Choice Requires="x14">
        <control shapeId="113671" r:id="rId8" name="cbDisplayedProd">
          <controlPr defaultSize="0" print="0" autoLine="0" r:id="rId9">
            <anchor>
              <from>
                <xdr:col>3</xdr:col>
                <xdr:colOff>552450</xdr:colOff>
                <xdr:row>1</xdr:row>
                <xdr:rowOff>76200</xdr:rowOff>
              </from>
              <to>
                <xdr:col>5</xdr:col>
                <xdr:colOff>939800</xdr:colOff>
                <xdr:row>4</xdr:row>
                <xdr:rowOff>6350</xdr:rowOff>
              </to>
            </anchor>
          </controlPr>
        </control>
      </mc:Choice>
      <mc:Fallback>
        <control shapeId="113671" r:id="rId8" name="cbDisplayedProd"/>
      </mc:Fallback>
    </mc:AlternateContent>
    <mc:AlternateContent xmlns:mc="http://schemas.openxmlformats.org/markup-compatibility/2006">
      <mc:Choice Requires="x14">
        <control shapeId="113667" r:id="rId10" name="cbCpPPT_Default">
          <controlPr defaultSize="0" print="0" autoLine="0" r:id="rId11">
            <anchor>
              <from>
                <xdr:col>13</xdr:col>
                <xdr:colOff>88900</xdr:colOff>
                <xdr:row>1</xdr:row>
                <xdr:rowOff>76200</xdr:rowOff>
              </from>
              <to>
                <xdr:col>15</xdr:col>
                <xdr:colOff>82550</xdr:colOff>
                <xdr:row>4</xdr:row>
                <xdr:rowOff>6350</xdr:rowOff>
              </to>
            </anchor>
          </controlPr>
        </control>
      </mc:Choice>
      <mc:Fallback>
        <control shapeId="113667" r:id="rId10" name="cbCpPPT_Default"/>
      </mc:Fallback>
    </mc:AlternateContent>
    <mc:AlternateContent xmlns:mc="http://schemas.openxmlformats.org/markup-compatibility/2006">
      <mc:Choice Requires="x14">
        <control shapeId="113666" r:id="rId12" name="cbStart">
          <controlPr defaultSize="0" print="0" autoLine="0" r:id="rId13">
            <anchor>
              <from>
                <xdr:col>0</xdr:col>
                <xdr:colOff>203200</xdr:colOff>
                <xdr:row>1</xdr:row>
                <xdr:rowOff>76200</xdr:rowOff>
              </from>
              <to>
                <xdr:col>3</xdr:col>
                <xdr:colOff>222250</xdr:colOff>
                <xdr:row>4</xdr:row>
                <xdr:rowOff>6350</xdr:rowOff>
              </to>
            </anchor>
          </controlPr>
        </control>
      </mc:Choice>
      <mc:Fallback>
        <control shapeId="113666" r:id="rId12" name="cbStart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22">
    <pageSetUpPr fitToPage="1"/>
  </sheetPr>
  <dimension ref="A1:BG58"/>
  <sheetViews>
    <sheetView showGridLines="0" zoomScaleNormal="100" workbookViewId="0"/>
  </sheetViews>
  <sheetFormatPr defaultColWidth="11.453125" defaultRowHeight="12.5" x14ac:dyDescent="0.25"/>
  <cols>
    <col min="1" max="1" width="6.81640625" style="10" bestFit="1" customWidth="1"/>
    <col min="2" max="2" width="30.1796875" style="8" bestFit="1" customWidth="1"/>
    <col min="3" max="3" width="93.54296875" style="8" bestFit="1" customWidth="1"/>
    <col min="4" max="4" width="7.453125" style="8" bestFit="1" customWidth="1"/>
    <col min="5" max="7" width="4.7265625" style="8" bestFit="1" customWidth="1"/>
    <col min="8" max="8" width="6.81640625" style="8" bestFit="1" customWidth="1"/>
    <col min="9" max="9" width="7" style="8" bestFit="1" customWidth="1"/>
    <col min="10" max="10" width="7.26953125" style="8" bestFit="1" customWidth="1"/>
    <col min="11" max="29" width="4.7265625" style="8" bestFit="1" customWidth="1"/>
    <col min="30" max="30" width="2.453125" style="8" bestFit="1" customWidth="1"/>
    <col min="31" max="44" width="4.7265625" style="8" bestFit="1" customWidth="1"/>
    <col min="45" max="45" width="4.7265625" style="65" bestFit="1" customWidth="1"/>
    <col min="46" max="46" width="11.54296875" style="65" bestFit="1" customWidth="1"/>
    <col min="47" max="47" width="13" style="66" bestFit="1" customWidth="1"/>
    <col min="48" max="48" width="15.453125" style="66" bestFit="1" customWidth="1"/>
    <col min="49" max="49" width="14.54296875" style="66" bestFit="1" customWidth="1"/>
    <col min="50" max="50" width="14.453125" style="66" bestFit="1" customWidth="1"/>
    <col min="51" max="52" width="9.17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7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157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7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ht="24.75" customHeight="1" x14ac:dyDescent="0.25">
      <c r="A4" s="7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ht="15" customHeight="1" x14ac:dyDescent="0.2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17.25" customHeight="1" x14ac:dyDescent="0.25">
      <c r="A6" s="10"/>
      <c r="B6" s="89"/>
      <c r="C6" s="89"/>
      <c r="D6" s="89"/>
      <c r="E6" s="89"/>
      <c r="G6" s="89"/>
      <c r="H6" s="119" t="s">
        <v>48</v>
      </c>
      <c r="I6" s="154">
        <v>50</v>
      </c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  <c r="AT6" s="8"/>
      <c r="AU6" s="8"/>
      <c r="AV6" s="8"/>
    </row>
    <row r="7" spans="1:59" s="60" customFormat="1" ht="17.25" customHeight="1" x14ac:dyDescent="0.25">
      <c r="A7" s="61"/>
      <c r="B7" s="61"/>
      <c r="C7" s="61"/>
      <c r="D7" s="61"/>
      <c r="E7" s="61"/>
      <c r="G7" s="61"/>
      <c r="H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  <c r="AT7" s="11"/>
      <c r="AU7" s="11"/>
      <c r="AV7" s="11"/>
    </row>
    <row r="8" spans="1:59" s="60" customFormat="1" ht="120" customHeight="1" x14ac:dyDescent="0.4">
      <c r="A8" s="61"/>
      <c r="B8" s="61"/>
      <c r="C8" s="114"/>
      <c r="D8" s="6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11"/>
      <c r="AU8" s="11"/>
      <c r="AV8" s="69"/>
    </row>
    <row r="9" spans="1:59" s="60" customFormat="1" ht="360" customHeight="1" x14ac:dyDescent="0.25">
      <c r="A9" s="61"/>
      <c r="B9" s="61"/>
      <c r="C9" s="61"/>
      <c r="D9" s="61"/>
      <c r="E9" s="61"/>
      <c r="F9" s="61"/>
      <c r="G9" s="61"/>
      <c r="H9" s="58"/>
      <c r="I9" s="58"/>
      <c r="J9" s="58"/>
      <c r="K9" s="58"/>
      <c r="L9" s="58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7"/>
      <c r="AR9" s="67"/>
      <c r="AS9" s="62"/>
      <c r="AX9" s="11"/>
      <c r="AY9" s="11"/>
      <c r="AZ9" s="11"/>
      <c r="BA9" s="62"/>
      <c r="BB9" s="62"/>
      <c r="BC9" s="8"/>
      <c r="BD9" s="65"/>
      <c r="BE9" s="65"/>
      <c r="BF9" s="65"/>
      <c r="BG9" s="65"/>
    </row>
    <row r="10" spans="1:59" s="60" customFormat="1" ht="72.75" customHeight="1" x14ac:dyDescent="0.25">
      <c r="A10" s="115"/>
      <c r="B10" s="61"/>
      <c r="C10" s="58"/>
      <c r="D10" s="61"/>
      <c r="E10" s="61"/>
      <c r="F10" s="61"/>
      <c r="G10" s="61"/>
      <c r="H10" s="58"/>
      <c r="I10" s="58"/>
      <c r="J10" s="58"/>
      <c r="K10" s="58"/>
      <c r="L10" s="58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7"/>
      <c r="AR10" s="67"/>
      <c r="AS10" s="62"/>
      <c r="AX10" s="11"/>
      <c r="AY10" s="11"/>
      <c r="AZ10" s="11"/>
      <c r="BA10" s="62"/>
      <c r="BB10" s="62"/>
      <c r="BC10" s="8"/>
      <c r="BD10" s="65"/>
      <c r="BE10" s="65"/>
      <c r="BF10" s="65"/>
      <c r="BG10" s="65"/>
    </row>
    <row r="11" spans="1:59" s="60" customFormat="1" ht="30" customHeight="1" x14ac:dyDescent="0.25">
      <c r="A11" s="115"/>
      <c r="B11" s="61"/>
      <c r="C11" s="58"/>
      <c r="D11" s="61"/>
      <c r="E11" s="61"/>
      <c r="F11" s="61"/>
      <c r="G11" s="61"/>
      <c r="H11" s="58"/>
      <c r="I11" s="58"/>
      <c r="J11" s="58"/>
      <c r="K11" s="58"/>
      <c r="L11" s="58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7"/>
      <c r="AR11" s="67"/>
      <c r="AS11" s="62"/>
      <c r="AY11" s="69"/>
      <c r="BA11" s="62"/>
      <c r="BB11" s="62"/>
      <c r="BC11" s="8"/>
      <c r="BD11" s="65"/>
      <c r="BE11" s="65"/>
      <c r="BF11" s="65"/>
      <c r="BG11" s="65"/>
    </row>
    <row r="12" spans="1:59" s="60" customFormat="1" ht="30" customHeight="1" x14ac:dyDescent="0.25">
      <c r="A12" s="115"/>
      <c r="B12" s="61"/>
      <c r="C12" s="58"/>
      <c r="D12" s="61"/>
      <c r="E12" s="61"/>
      <c r="F12" s="61"/>
      <c r="G12" s="61"/>
      <c r="H12" s="58"/>
      <c r="I12" s="58"/>
      <c r="J12" s="58"/>
      <c r="K12" s="58"/>
      <c r="L12" s="58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7"/>
      <c r="AR12" s="67"/>
      <c r="AS12" s="62"/>
      <c r="AX12" s="11"/>
      <c r="AY12" s="11"/>
      <c r="AZ12" s="11"/>
      <c r="BA12" s="62"/>
      <c r="BB12" s="62"/>
      <c r="BC12" s="8"/>
      <c r="BD12" s="65"/>
      <c r="BE12" s="65"/>
      <c r="BF12" s="65"/>
      <c r="BG12" s="65"/>
    </row>
    <row r="13" spans="1:59" s="60" customFormat="1" ht="30" customHeight="1" x14ac:dyDescent="0.25">
      <c r="A13" s="115"/>
      <c r="B13" s="61"/>
      <c r="C13" s="58"/>
      <c r="D13" s="61"/>
      <c r="E13" s="61"/>
      <c r="F13" s="61"/>
      <c r="G13" s="61"/>
      <c r="H13" s="58"/>
      <c r="I13" s="58"/>
      <c r="J13" s="58"/>
      <c r="K13" s="58"/>
      <c r="L13" s="58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7"/>
      <c r="AR13" s="67"/>
      <c r="AS13" s="62"/>
      <c r="AX13" s="11"/>
      <c r="AY13" s="69"/>
      <c r="AZ13" s="69"/>
      <c r="BA13" s="62"/>
      <c r="BB13" s="62"/>
      <c r="BC13" s="8"/>
      <c r="BD13" s="65"/>
      <c r="BE13" s="65"/>
      <c r="BF13" s="65"/>
      <c r="BG13" s="65"/>
    </row>
    <row r="14" spans="1:59" s="60" customFormat="1" ht="30" customHeight="1" x14ac:dyDescent="0.25">
      <c r="A14" s="115"/>
      <c r="B14" s="61"/>
      <c r="C14" s="58"/>
      <c r="D14" s="61"/>
      <c r="E14" s="61"/>
      <c r="F14" s="61"/>
      <c r="G14" s="61"/>
      <c r="H14" s="58"/>
      <c r="I14" s="58"/>
      <c r="J14" s="58"/>
      <c r="K14" s="58"/>
      <c r="L14" s="58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8"/>
      <c r="AR14" s="68"/>
      <c r="AS14" s="62"/>
      <c r="AX14" s="11"/>
      <c r="AY14" s="11"/>
      <c r="AZ14" s="11"/>
      <c r="BA14" s="62"/>
      <c r="BB14" s="62"/>
      <c r="BC14" s="8"/>
      <c r="BD14" s="65"/>
      <c r="BE14" s="65"/>
      <c r="BF14" s="65"/>
      <c r="BG14" s="65"/>
    </row>
    <row r="15" spans="1:59" s="60" customFormat="1" ht="30" customHeight="1" x14ac:dyDescent="0.25">
      <c r="A15" s="115"/>
      <c r="B15" s="61"/>
      <c r="C15" s="58"/>
      <c r="D15" s="61"/>
      <c r="E15" s="61"/>
      <c r="I15" s="58"/>
      <c r="J15" s="58"/>
      <c r="K15" s="58"/>
      <c r="L15" s="58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8"/>
      <c r="AR15" s="68"/>
      <c r="AS15" s="62"/>
      <c r="AX15" s="11"/>
      <c r="AY15" s="11"/>
      <c r="AZ15" s="11"/>
      <c r="BA15" s="62"/>
      <c r="BB15" s="62"/>
      <c r="BC15" s="8"/>
      <c r="BD15" s="65"/>
      <c r="BE15" s="65"/>
      <c r="BF15" s="65"/>
      <c r="BG15" s="65"/>
    </row>
    <row r="16" spans="1:59" s="60" customFormat="1" ht="30" customHeight="1" x14ac:dyDescent="0.25">
      <c r="A16" s="115"/>
      <c r="B16" s="61"/>
      <c r="C16" s="58"/>
      <c r="D16" s="61"/>
      <c r="E16" s="61"/>
      <c r="I16" s="58"/>
      <c r="J16" s="58"/>
      <c r="K16" s="58"/>
      <c r="L16" s="58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8"/>
      <c r="AR16" s="68"/>
      <c r="AS16" s="62"/>
      <c r="AX16" s="11"/>
      <c r="AY16" s="11"/>
      <c r="AZ16" s="11"/>
      <c r="BA16" s="62"/>
      <c r="BB16" s="62"/>
      <c r="BC16" s="8"/>
      <c r="BD16" s="65"/>
      <c r="BE16" s="65"/>
      <c r="BF16" s="65"/>
      <c r="BG16" s="65"/>
    </row>
    <row r="17" spans="1:55" s="60" customFormat="1" ht="30" customHeight="1" x14ac:dyDescent="0.25">
      <c r="A17" s="115"/>
      <c r="B17" s="61"/>
      <c r="C17" s="58"/>
      <c r="D17" s="61"/>
      <c r="E17" s="61"/>
      <c r="I17" s="58"/>
      <c r="J17" s="58"/>
      <c r="K17" s="58"/>
      <c r="L17" s="58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8"/>
      <c r="AR17" s="68"/>
      <c r="AS17" s="62"/>
      <c r="AX17" s="11"/>
      <c r="AY17" s="11"/>
      <c r="AZ17" s="11"/>
      <c r="BA17" s="62"/>
      <c r="BB17" s="62"/>
      <c r="BC17" s="8"/>
    </row>
    <row r="18" spans="1:55" s="60" customFormat="1" ht="30" customHeight="1" x14ac:dyDescent="0.25">
      <c r="A18" s="115"/>
      <c r="B18" s="10"/>
      <c r="C18" s="58"/>
      <c r="D18" s="10"/>
      <c r="E18" s="61"/>
      <c r="I18" s="58"/>
      <c r="J18" s="58"/>
      <c r="K18" s="58"/>
      <c r="L18" s="58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8"/>
      <c r="AR18" s="68"/>
      <c r="AS18" s="62"/>
      <c r="AX18" s="69"/>
      <c r="AY18" s="69"/>
      <c r="AZ18" s="69"/>
      <c r="BA18" s="62"/>
      <c r="BB18" s="62"/>
      <c r="BC18" s="8"/>
    </row>
    <row r="19" spans="1:55" s="60" customFormat="1" ht="17.25" customHeight="1" x14ac:dyDescent="0.25">
      <c r="A19" s="115"/>
      <c r="B19" s="10"/>
      <c r="C19" s="58"/>
      <c r="D19" s="10"/>
      <c r="E19" s="61"/>
      <c r="I19" s="58"/>
      <c r="J19" s="58"/>
      <c r="K19" s="58"/>
      <c r="L19" s="58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8"/>
      <c r="AR19" s="68"/>
      <c r="AS19" s="62"/>
      <c r="AX19" s="69"/>
      <c r="AY19" s="69"/>
      <c r="AZ19" s="69"/>
      <c r="BA19" s="62"/>
      <c r="BB19" s="62"/>
      <c r="BC19" s="8"/>
    </row>
    <row r="20" spans="1:55" s="60" customFormat="1" ht="17.25" customHeight="1" x14ac:dyDescent="0.25">
      <c r="A20" s="115"/>
      <c r="B20" s="61"/>
      <c r="C20" s="58"/>
      <c r="D20" s="61"/>
      <c r="E20" s="61"/>
      <c r="I20" s="58"/>
      <c r="J20" s="58"/>
      <c r="K20" s="58"/>
      <c r="L20" s="58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X20" s="11"/>
      <c r="AY20" s="11"/>
      <c r="AZ20" s="11"/>
      <c r="BA20" s="62"/>
      <c r="BB20" s="62"/>
      <c r="BC20" s="8"/>
    </row>
    <row r="21" spans="1:55" s="60" customFormat="1" ht="17.25" customHeight="1" x14ac:dyDescent="0.25">
      <c r="A21" s="115"/>
      <c r="B21" s="61"/>
      <c r="C21" s="58"/>
      <c r="D21" s="61"/>
      <c r="E21" s="61"/>
      <c r="I21" s="58"/>
      <c r="J21" s="58"/>
      <c r="K21" s="58"/>
      <c r="L21" s="58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X21" s="11"/>
      <c r="AY21" s="69"/>
      <c r="AZ21" s="69"/>
      <c r="BA21" s="62"/>
      <c r="BB21" s="62"/>
      <c r="BC21" s="8"/>
    </row>
    <row r="22" spans="1:55" s="60" customFormat="1" ht="17.25" customHeight="1" x14ac:dyDescent="0.25">
      <c r="A22" s="115"/>
      <c r="B22" s="61"/>
      <c r="C22" s="58"/>
      <c r="D22" s="61"/>
      <c r="E22" s="61"/>
      <c r="I22" s="58"/>
      <c r="J22" s="58"/>
      <c r="K22" s="58"/>
      <c r="L22" s="58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X22" s="8"/>
      <c r="AY22" s="8"/>
      <c r="AZ22" s="8"/>
      <c r="BA22" s="62"/>
      <c r="BB22" s="62"/>
      <c r="BC22" s="8"/>
    </row>
    <row r="23" spans="1:55" s="60" customFormat="1" ht="17.25" customHeight="1" x14ac:dyDescent="0.25">
      <c r="A23" s="115"/>
      <c r="B23" s="61"/>
      <c r="C23" s="58"/>
      <c r="D23" s="61"/>
      <c r="E23" s="61"/>
      <c r="I23" s="58"/>
      <c r="J23" s="58"/>
      <c r="K23" s="58"/>
      <c r="L23" s="58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X23" s="8"/>
      <c r="AY23" s="8"/>
      <c r="AZ23" s="11"/>
      <c r="BA23" s="62"/>
      <c r="BB23" s="62"/>
      <c r="BC23" s="8"/>
    </row>
    <row r="24" spans="1:55" s="60" customFormat="1" ht="17.25" customHeight="1" x14ac:dyDescent="0.25">
      <c r="A24" s="115"/>
      <c r="B24" s="61"/>
      <c r="C24" s="58"/>
      <c r="D24" s="61"/>
      <c r="E24" s="61"/>
      <c r="I24" s="58"/>
      <c r="J24" s="58"/>
      <c r="K24" s="58"/>
      <c r="L24" s="58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X24" s="11"/>
      <c r="AY24" s="11"/>
      <c r="AZ24" s="85"/>
      <c r="BA24" s="62"/>
      <c r="BB24" s="62"/>
      <c r="BC24" s="8"/>
    </row>
    <row r="25" spans="1:55" s="60" customFormat="1" ht="12.75" customHeight="1" x14ac:dyDescent="0.25">
      <c r="A25" s="119"/>
      <c r="B25" s="61"/>
      <c r="C25" s="58"/>
      <c r="D25" s="61"/>
      <c r="E25" s="61"/>
      <c r="I25" s="58"/>
      <c r="J25" s="58"/>
      <c r="K25" s="58"/>
      <c r="L25" s="58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11"/>
      <c r="AU25" s="11"/>
      <c r="AV25" s="69"/>
      <c r="AW25" s="69"/>
      <c r="AX25" s="11"/>
      <c r="AY25" s="11"/>
      <c r="AZ25" s="11"/>
      <c r="BA25" s="62"/>
      <c r="BB25" s="62"/>
      <c r="BC25" s="8"/>
    </row>
    <row r="26" spans="1:55" s="60" customFormat="1" ht="12.75" customHeight="1" x14ac:dyDescent="0.25">
      <c r="A26" s="119"/>
      <c r="B26" s="61"/>
      <c r="C26" s="58"/>
      <c r="D26" s="61"/>
      <c r="E26" s="61"/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11"/>
      <c r="AU26" s="11"/>
      <c r="AV26" s="11"/>
      <c r="AX26" s="11"/>
      <c r="AY26" s="11"/>
      <c r="AZ26" s="11"/>
      <c r="BA26" s="62"/>
      <c r="BB26" s="62"/>
      <c r="BC26" s="8"/>
    </row>
    <row r="27" spans="1:55" s="60" customFormat="1" ht="12.75" customHeight="1" x14ac:dyDescent="0.25">
      <c r="A27" s="119" t="str">
        <f>AT56</f>
        <v xml:space="preserve"> </v>
      </c>
      <c r="B27" s="61"/>
      <c r="C27" s="58"/>
      <c r="D27" s="61"/>
      <c r="E27" s="61"/>
      <c r="I27" s="58"/>
      <c r="J27" s="58"/>
      <c r="K27" s="58"/>
      <c r="L27" s="58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8" t="s">
        <v>19</v>
      </c>
      <c r="AU27" s="60" t="s">
        <v>49</v>
      </c>
      <c r="AV27" s="8" t="s">
        <v>33</v>
      </c>
      <c r="AW27" s="8" t="s">
        <v>34</v>
      </c>
      <c r="AX27" s="8" t="s">
        <v>35</v>
      </c>
      <c r="AY27" s="87" t="s">
        <v>14</v>
      </c>
      <c r="AZ27" s="86"/>
      <c r="BA27" s="62"/>
      <c r="BB27" s="62"/>
      <c r="BC27" s="8"/>
    </row>
    <row r="28" spans="1:55" s="60" customFormat="1" ht="12.75" customHeight="1" x14ac:dyDescent="0.25">
      <c r="A28" s="119" t="str">
        <f>AT57</f>
        <v xml:space="preserve"> </v>
      </c>
      <c r="B28" s="61"/>
      <c r="C28" s="58"/>
      <c r="D28" s="61"/>
      <c r="E28" s="61"/>
      <c r="I28" s="58"/>
      <c r="J28" s="58"/>
      <c r="K28" s="58"/>
      <c r="L28" s="58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91" t="s">
        <v>50</v>
      </c>
      <c r="AU28" s="99">
        <v>6</v>
      </c>
      <c r="AV28" s="103">
        <v>-32.606288499726674</v>
      </c>
      <c r="AW28" s="103">
        <v>85.394973678175845</v>
      </c>
      <c r="AX28" s="103">
        <v>-999</v>
      </c>
      <c r="AY28" s="191">
        <v>85.394973678175845</v>
      </c>
      <c r="AZ28" s="87"/>
      <c r="BA28" s="62"/>
      <c r="BB28" s="62"/>
      <c r="BC28" s="8"/>
    </row>
    <row r="29" spans="1:55" s="60" customFormat="1" ht="12.75" customHeight="1" x14ac:dyDescent="0.25">
      <c r="A29" s="119" t="str">
        <f>AT58</f>
        <v xml:space="preserve"> </v>
      </c>
      <c r="B29" s="61"/>
      <c r="C29" s="58"/>
      <c r="D29" s="61"/>
      <c r="E29" s="61"/>
      <c r="I29" s="58"/>
      <c r="J29" s="58"/>
      <c r="K29" s="58"/>
      <c r="L29" s="58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94" t="s">
        <v>51</v>
      </c>
      <c r="AU29" s="10">
        <v>4</v>
      </c>
      <c r="AV29" s="104">
        <v>-37.339255181471579</v>
      </c>
      <c r="AW29" s="104">
        <v>58.395259377025056</v>
      </c>
      <c r="AX29" s="104">
        <v>-999</v>
      </c>
      <c r="AY29" s="184">
        <v>58.395259377025056</v>
      </c>
      <c r="AZ29" s="87"/>
      <c r="BA29" s="62"/>
      <c r="BB29" s="62"/>
      <c r="BC29" s="8"/>
    </row>
    <row r="30" spans="1:55" s="60" customFormat="1" x14ac:dyDescent="0.25">
      <c r="A30" s="61"/>
      <c r="B30" s="61"/>
      <c r="C30" s="61"/>
      <c r="D30" s="61"/>
      <c r="E30" s="61"/>
      <c r="I30" s="58"/>
      <c r="J30" s="58"/>
      <c r="K30" s="58"/>
      <c r="L30" s="58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94" t="s">
        <v>52</v>
      </c>
      <c r="AU30" s="10">
        <v>2</v>
      </c>
      <c r="AV30" s="104">
        <v>-8.9611907036531839</v>
      </c>
      <c r="AW30" s="104">
        <v>46.005179081593816</v>
      </c>
      <c r="AX30" s="104">
        <v>-999</v>
      </c>
      <c r="AY30" s="123">
        <v>46.005179081593816</v>
      </c>
      <c r="AZ30" s="86"/>
      <c r="BA30" s="62"/>
      <c r="BB30" s="62"/>
      <c r="BC30" s="8"/>
    </row>
    <row r="31" spans="1:55" s="60" customFormat="1" x14ac:dyDescent="0.25">
      <c r="A31" s="61"/>
      <c r="B31" s="61"/>
      <c r="C31" s="61"/>
      <c r="D31" s="61"/>
      <c r="E31" s="61"/>
      <c r="I31" s="58"/>
      <c r="J31" s="58"/>
      <c r="K31" s="58"/>
      <c r="L31" s="58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94" t="s">
        <v>53</v>
      </c>
      <c r="AU31" s="10">
        <v>3</v>
      </c>
      <c r="AV31" s="104">
        <v>-64.83891024487879</v>
      </c>
      <c r="AW31" s="104">
        <v>16.437912017884994</v>
      </c>
      <c r="AX31" s="104">
        <v>-999</v>
      </c>
      <c r="AY31" s="123">
        <v>16.437912017884994</v>
      </c>
      <c r="AZ31" s="11"/>
      <c r="BA31" s="62"/>
      <c r="BB31" s="62"/>
      <c r="BC31" s="8"/>
    </row>
    <row r="32" spans="1:55" s="60" customFormat="1" x14ac:dyDescent="0.25">
      <c r="A32" s="61"/>
      <c r="B32" s="61"/>
      <c r="C32" s="61"/>
      <c r="D32" s="61"/>
      <c r="E32" s="61"/>
      <c r="I32" s="58"/>
      <c r="J32" s="58"/>
      <c r="K32" s="58"/>
      <c r="L32" s="58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94" t="s">
        <v>54</v>
      </c>
      <c r="AU32" s="10">
        <v>8</v>
      </c>
      <c r="AV32" s="104">
        <v>0</v>
      </c>
      <c r="AW32" s="104">
        <v>0</v>
      </c>
      <c r="AX32" s="104">
        <v>-999</v>
      </c>
      <c r="AY32" s="123">
        <v>0</v>
      </c>
      <c r="AZ32" s="11"/>
      <c r="BA32" s="62"/>
      <c r="BB32" s="62"/>
      <c r="BC32" s="8"/>
    </row>
    <row r="33" spans="1:55" s="60" customFormat="1" ht="12.75" customHeight="1" x14ac:dyDescent="0.25">
      <c r="A33" s="61"/>
      <c r="B33" s="61"/>
      <c r="C33" s="61"/>
      <c r="D33" s="61"/>
      <c r="E33" s="61"/>
      <c r="I33" s="58"/>
      <c r="J33" s="58"/>
      <c r="K33" s="58"/>
      <c r="L33" s="58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T33" s="94" t="s">
        <v>55</v>
      </c>
      <c r="AU33" s="10">
        <v>1</v>
      </c>
      <c r="AV33" s="104">
        <v>-100</v>
      </c>
      <c r="AW33" s="104">
        <v>-999</v>
      </c>
      <c r="AX33" s="104">
        <v>-100</v>
      </c>
      <c r="AY33" s="125">
        <v>-100</v>
      </c>
      <c r="AZ33" s="8"/>
      <c r="BA33" s="62"/>
      <c r="BB33" s="62"/>
      <c r="BC33" s="8"/>
    </row>
    <row r="34" spans="1:55" s="60" customFormat="1" x14ac:dyDescent="0.25">
      <c r="A34" s="61"/>
      <c r="B34" s="61"/>
      <c r="C34" s="61"/>
      <c r="D34" s="61"/>
      <c r="E34" s="61"/>
      <c r="I34" s="58"/>
      <c r="J34" s="58"/>
      <c r="K34" s="58"/>
      <c r="L34" s="58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94" t="s">
        <v>56</v>
      </c>
      <c r="AU34" s="10">
        <v>7</v>
      </c>
      <c r="AV34" s="104">
        <v>-37.166437582195336</v>
      </c>
      <c r="AW34" s="104">
        <v>-999</v>
      </c>
      <c r="AX34" s="104">
        <v>-42.934203539699752</v>
      </c>
      <c r="AY34" s="123">
        <v>-42.934203539699752</v>
      </c>
      <c r="AZ34" s="69"/>
      <c r="BA34" s="62"/>
      <c r="BB34" s="62"/>
      <c r="BC34" s="8"/>
    </row>
    <row r="35" spans="1:55" s="60" customFormat="1" x14ac:dyDescent="0.25">
      <c r="A35" s="10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94" t="s">
        <v>57</v>
      </c>
      <c r="AU35" s="10">
        <v>5</v>
      </c>
      <c r="AV35" s="104">
        <v>-49.344445822250243</v>
      </c>
      <c r="AW35" s="104">
        <v>-999</v>
      </c>
      <c r="AX35" s="104">
        <v>-36.769589922759437</v>
      </c>
      <c r="AY35" s="125">
        <v>-36.769589922759437</v>
      </c>
      <c r="AZ35" s="11"/>
      <c r="BA35" s="8"/>
      <c r="BB35" s="8"/>
      <c r="BC35" s="8"/>
    </row>
    <row r="36" spans="1:55" x14ac:dyDescent="0.25">
      <c r="AS36" s="8"/>
      <c r="AT36" s="94" t="s">
        <v>58</v>
      </c>
      <c r="AU36" s="10">
        <v>9</v>
      </c>
      <c r="AV36" s="104">
        <v>-12.004071779995074</v>
      </c>
      <c r="AW36" s="104">
        <v>-999</v>
      </c>
      <c r="AX36" s="104">
        <v>-26.529530692220519</v>
      </c>
      <c r="AY36" s="123">
        <v>-26.529530692220519</v>
      </c>
      <c r="AZ36" s="8"/>
      <c r="BA36" s="8"/>
      <c r="BB36" s="8"/>
      <c r="BC36" s="8"/>
    </row>
    <row r="37" spans="1:55" x14ac:dyDescent="0.25">
      <c r="AS37" s="8"/>
      <c r="AT37" s="94" t="s">
        <v>4</v>
      </c>
      <c r="AU37" s="10" t="s">
        <v>4</v>
      </c>
      <c r="AV37" s="104" t="s">
        <v>4</v>
      </c>
      <c r="AW37" s="104" t="s">
        <v>4</v>
      </c>
      <c r="AX37" s="104" t="s">
        <v>4</v>
      </c>
      <c r="AY37" s="122" t="s">
        <v>4</v>
      </c>
      <c r="AZ37" s="8"/>
      <c r="BA37" s="8"/>
      <c r="BB37" s="8"/>
      <c r="BC37" s="8"/>
    </row>
    <row r="38" spans="1:55" x14ac:dyDescent="0.25">
      <c r="AS38" s="8"/>
      <c r="AT38" s="94" t="s">
        <v>4</v>
      </c>
      <c r="AU38" s="10" t="s">
        <v>4</v>
      </c>
      <c r="AV38" s="104" t="s">
        <v>4</v>
      </c>
      <c r="AW38" s="104" t="s">
        <v>4</v>
      </c>
      <c r="AX38" s="104" t="s">
        <v>4</v>
      </c>
      <c r="AY38" s="123" t="s">
        <v>4</v>
      </c>
      <c r="AZ38" s="8"/>
      <c r="BA38" s="8"/>
      <c r="BB38" s="8"/>
      <c r="BC38" s="8"/>
    </row>
    <row r="39" spans="1:55" x14ac:dyDescent="0.25">
      <c r="AS39" s="8"/>
      <c r="AT39" s="94" t="s">
        <v>4</v>
      </c>
      <c r="AU39" s="10" t="s">
        <v>4</v>
      </c>
      <c r="AV39" s="104" t="s">
        <v>4</v>
      </c>
      <c r="AW39" s="104" t="s">
        <v>4</v>
      </c>
      <c r="AX39" s="104" t="s">
        <v>4</v>
      </c>
      <c r="AY39" s="122" t="s">
        <v>4</v>
      </c>
      <c r="AZ39" s="8"/>
      <c r="BA39" s="8"/>
      <c r="BB39" s="8"/>
      <c r="BC39" s="8"/>
    </row>
    <row r="40" spans="1:55" ht="9.75" customHeight="1" x14ac:dyDescent="0.25">
      <c r="G40" s="107"/>
      <c r="H40" s="107"/>
      <c r="I40" s="106"/>
      <c r="J40" s="106"/>
      <c r="K40" s="106"/>
      <c r="AS40" s="8"/>
      <c r="AT40" s="94" t="s">
        <v>4</v>
      </c>
      <c r="AU40" s="10" t="s">
        <v>4</v>
      </c>
      <c r="AV40" s="104" t="s">
        <v>4</v>
      </c>
      <c r="AW40" s="104" t="s">
        <v>4</v>
      </c>
      <c r="AX40" s="104" t="s">
        <v>4</v>
      </c>
      <c r="AY40" s="183" t="s">
        <v>4</v>
      </c>
      <c r="AZ40" s="8"/>
      <c r="BA40" s="8"/>
      <c r="BB40" s="8"/>
      <c r="BC40" s="8"/>
    </row>
    <row r="41" spans="1:55" ht="9.75" customHeight="1" x14ac:dyDescent="0.25">
      <c r="G41" s="107"/>
      <c r="H41" s="107"/>
      <c r="I41" s="106"/>
      <c r="J41" s="106"/>
      <c r="K41" s="106"/>
      <c r="AT41" s="94" t="s">
        <v>4</v>
      </c>
      <c r="AU41" s="10" t="s">
        <v>4</v>
      </c>
      <c r="AV41" s="104" t="s">
        <v>4</v>
      </c>
      <c r="AW41" s="104" t="s">
        <v>4</v>
      </c>
      <c r="AX41" s="104" t="s">
        <v>4</v>
      </c>
      <c r="AY41" s="127" t="s">
        <v>4</v>
      </c>
    </row>
    <row r="42" spans="1:55" ht="25.5" customHeight="1" x14ac:dyDescent="0.25">
      <c r="G42" s="107"/>
      <c r="H42" s="108"/>
      <c r="I42" s="106"/>
      <c r="J42" s="106"/>
      <c r="K42" s="106"/>
      <c r="AT42" s="96" t="s">
        <v>4</v>
      </c>
      <c r="AU42" s="112" t="s">
        <v>4</v>
      </c>
      <c r="AV42" s="105" t="s">
        <v>4</v>
      </c>
      <c r="AW42" s="105" t="s">
        <v>4</v>
      </c>
      <c r="AX42" s="105" t="s">
        <v>4</v>
      </c>
      <c r="AY42" s="185" t="s">
        <v>4</v>
      </c>
    </row>
    <row r="43" spans="1:55" ht="25.5" customHeight="1" x14ac:dyDescent="0.25">
      <c r="G43" s="107"/>
      <c r="H43" s="108"/>
      <c r="I43" s="106"/>
      <c r="J43" s="106"/>
      <c r="K43" s="106"/>
      <c r="AT43" s="8"/>
      <c r="AU43" s="8"/>
      <c r="AV43" s="8"/>
    </row>
    <row r="44" spans="1:55" ht="15.75" customHeight="1" x14ac:dyDescent="0.25">
      <c r="G44" s="107"/>
      <c r="H44" s="107"/>
      <c r="I44" s="106"/>
      <c r="J44" s="106"/>
      <c r="K44" s="106"/>
      <c r="L44" s="109"/>
      <c r="AT44" s="8"/>
      <c r="AU44" s="8"/>
      <c r="AV44" s="8"/>
    </row>
    <row r="45" spans="1:55" ht="9" customHeight="1" x14ac:dyDescent="0.25">
      <c r="G45" s="107"/>
      <c r="H45" s="107"/>
      <c r="I45" s="106"/>
      <c r="J45" s="106"/>
      <c r="K45" s="106"/>
      <c r="L45" s="109"/>
      <c r="AT45" s="8"/>
      <c r="AU45" s="8"/>
      <c r="AV45" s="8"/>
    </row>
    <row r="46" spans="1:55" ht="9" customHeight="1" x14ac:dyDescent="0.25">
      <c r="G46" s="107"/>
      <c r="H46" s="107"/>
      <c r="I46" s="106"/>
      <c r="J46" s="106"/>
      <c r="K46" s="106"/>
      <c r="L46" s="109"/>
      <c r="AT46" s="8"/>
      <c r="AU46" s="8"/>
      <c r="AV46" s="8"/>
    </row>
    <row r="47" spans="1:55" ht="12.75" customHeight="1" x14ac:dyDescent="0.25">
      <c r="G47" s="107"/>
      <c r="I47" s="106"/>
      <c r="J47" s="106"/>
      <c r="K47" s="106"/>
      <c r="AT47" s="8"/>
      <c r="AU47" s="8"/>
      <c r="AV47" s="8"/>
    </row>
    <row r="48" spans="1:55" ht="12.75" customHeight="1" x14ac:dyDescent="0.25">
      <c r="H48" s="107"/>
      <c r="I48" s="106"/>
      <c r="J48" s="106"/>
      <c r="K48" s="106"/>
      <c r="AT48" s="8"/>
      <c r="AU48" s="8"/>
      <c r="AV48" s="8"/>
    </row>
    <row r="49" spans="8:48" ht="12.75" customHeight="1" x14ac:dyDescent="0.25">
      <c r="H49" s="107"/>
      <c r="I49" s="106"/>
      <c r="J49" s="106"/>
      <c r="K49" s="106"/>
      <c r="AT49" s="8"/>
      <c r="AU49" s="8"/>
      <c r="AV49" s="8"/>
    </row>
    <row r="50" spans="8:48" x14ac:dyDescent="0.25">
      <c r="AT50" s="8"/>
      <c r="AU50" s="8"/>
      <c r="AV50" s="8"/>
    </row>
    <row r="51" spans="8:48" x14ac:dyDescent="0.25">
      <c r="AT51" s="8"/>
      <c r="AU51" s="8"/>
      <c r="AV51" s="8"/>
    </row>
    <row r="52" spans="8:48" x14ac:dyDescent="0.25">
      <c r="AT52" s="8"/>
      <c r="AU52" s="8"/>
      <c r="AV52" s="8"/>
    </row>
    <row r="53" spans="8:48" x14ac:dyDescent="0.25">
      <c r="AT53" s="8"/>
      <c r="AU53" s="8"/>
      <c r="AV53" s="8"/>
    </row>
    <row r="54" spans="8:48" x14ac:dyDescent="0.25">
      <c r="AT54" s="61" t="s">
        <v>4</v>
      </c>
      <c r="AU54" s="58" t="s">
        <v>4</v>
      </c>
      <c r="AV54" s="58" t="s">
        <v>4</v>
      </c>
    </row>
    <row r="55" spans="8:48" x14ac:dyDescent="0.25">
      <c r="AT55" s="61" t="s">
        <v>4</v>
      </c>
      <c r="AU55" s="58" t="s">
        <v>4</v>
      </c>
      <c r="AV55" s="58" t="s">
        <v>4</v>
      </c>
    </row>
    <row r="56" spans="8:48" x14ac:dyDescent="0.25">
      <c r="AT56" s="61" t="s">
        <v>4</v>
      </c>
      <c r="AU56" s="58" t="s">
        <v>4</v>
      </c>
      <c r="AV56" s="58" t="s">
        <v>4</v>
      </c>
    </row>
    <row r="57" spans="8:48" x14ac:dyDescent="0.25">
      <c r="AT57" s="61" t="s">
        <v>4</v>
      </c>
      <c r="AU57" s="58" t="s">
        <v>4</v>
      </c>
      <c r="AV57" s="58" t="s">
        <v>4</v>
      </c>
    </row>
    <row r="58" spans="8:48" x14ac:dyDescent="0.25">
      <c r="AT58" s="61" t="s">
        <v>4</v>
      </c>
      <c r="AU58" s="58" t="s">
        <v>4</v>
      </c>
      <c r="AV58" s="58" t="s">
        <v>4</v>
      </c>
    </row>
  </sheetData>
  <phoneticPr fontId="0" type="noConversion"/>
  <pageMargins left="0.47" right="0.41" top="0.54" bottom="0.52" header="0.4921259845" footer="0.4921259845"/>
  <pageSetup paperSize="9" scale="34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9982" r:id="rId4" name="chkEP8_Description">
          <controlPr defaultSize="0" autoLine="0" r:id="rId5">
            <anchor moveWithCells="1">
              <from>
                <xdr:col>2</xdr:col>
                <xdr:colOff>4565650</xdr:colOff>
                <xdr:row>4</xdr:row>
                <xdr:rowOff>127000</xdr:rowOff>
              </from>
              <to>
                <xdr:col>2</xdr:col>
                <xdr:colOff>6210300</xdr:colOff>
                <xdr:row>5</xdr:row>
                <xdr:rowOff>158750</xdr:rowOff>
              </to>
            </anchor>
          </controlPr>
        </control>
      </mc:Choice>
      <mc:Fallback>
        <control shapeId="119982" r:id="rId4" name="chkEP8_Description"/>
      </mc:Fallback>
    </mc:AlternateContent>
    <mc:AlternateContent xmlns:mc="http://schemas.openxmlformats.org/markup-compatibility/2006">
      <mc:Choice Requires="x14">
        <control shapeId="119981" r:id="rId6" name="chkEP8_Comment">
          <controlPr defaultSize="0" autoLine="0" r:id="rId7">
            <anchor moveWithCells="1">
              <from>
                <xdr:col>2</xdr:col>
                <xdr:colOff>4565650</xdr:colOff>
                <xdr:row>3</xdr:row>
                <xdr:rowOff>222250</xdr:rowOff>
              </from>
              <to>
                <xdr:col>2</xdr:col>
                <xdr:colOff>6210300</xdr:colOff>
                <xdr:row>4</xdr:row>
                <xdr:rowOff>133350</xdr:rowOff>
              </to>
            </anchor>
          </controlPr>
        </control>
      </mc:Choice>
      <mc:Fallback>
        <control shapeId="119981" r:id="rId6" name="chkEP8_Comment"/>
      </mc:Fallback>
    </mc:AlternateContent>
    <mc:AlternateContent xmlns:mc="http://schemas.openxmlformats.org/markup-compatibility/2006">
      <mc:Choice Requires="x14">
        <control shapeId="116277" r:id="rId8" name="cmdNoArrows">
          <controlPr defaultSize="0" print="0" autoLine="0" autoPict="0" r:id="rId9">
            <anchor>
              <from>
                <xdr:col>9</xdr:col>
                <xdr:colOff>12700</xdr:colOff>
                <xdr:row>4</xdr:row>
                <xdr:rowOff>184150</xdr:rowOff>
              </from>
              <to>
                <xdr:col>9</xdr:col>
                <xdr:colOff>323850</xdr:colOff>
                <xdr:row>6</xdr:row>
                <xdr:rowOff>19050</xdr:rowOff>
              </to>
            </anchor>
          </controlPr>
        </control>
      </mc:Choice>
      <mc:Fallback>
        <control shapeId="116277" r:id="rId8" name="cmdNoArrows"/>
      </mc:Fallback>
    </mc:AlternateContent>
    <mc:AlternateContent xmlns:mc="http://schemas.openxmlformats.org/markup-compatibility/2006">
      <mc:Choice Requires="x14">
        <control shapeId="115717" r:id="rId10" name="cbDisplayedProd">
          <controlPr defaultSize="0" print="0" autoLine="0" r:id="rId11">
            <anchor>
              <from>
                <xdr:col>1</xdr:col>
                <xdr:colOff>1771650</xdr:colOff>
                <xdr:row>1</xdr:row>
                <xdr:rowOff>76200</xdr:rowOff>
              </from>
              <to>
                <xdr:col>2</xdr:col>
                <xdr:colOff>1549400</xdr:colOff>
                <xdr:row>3</xdr:row>
                <xdr:rowOff>165100</xdr:rowOff>
              </to>
            </anchor>
          </controlPr>
        </control>
      </mc:Choice>
      <mc:Fallback>
        <control shapeId="115717" r:id="rId10" name="cbDisplayedProd"/>
      </mc:Fallback>
    </mc:AlternateContent>
    <mc:AlternateContent xmlns:mc="http://schemas.openxmlformats.org/markup-compatibility/2006">
      <mc:Choice Requires="x14">
        <control shapeId="115715" r:id="rId12" name="cbCpPPT_Default">
          <controlPr defaultSize="0" print="0" autoLine="0" r:id="rId13">
            <anchor>
              <from>
                <xdr:col>2</xdr:col>
                <xdr:colOff>4476750</xdr:colOff>
                <xdr:row>1</xdr:row>
                <xdr:rowOff>76200</xdr:rowOff>
              </from>
              <to>
                <xdr:col>2</xdr:col>
                <xdr:colOff>6248400</xdr:colOff>
                <xdr:row>3</xdr:row>
                <xdr:rowOff>165100</xdr:rowOff>
              </to>
            </anchor>
          </controlPr>
        </control>
      </mc:Choice>
      <mc:Fallback>
        <control shapeId="115715" r:id="rId12" name="cbCpPPT_Default"/>
      </mc:Fallback>
    </mc:AlternateContent>
    <mc:AlternateContent xmlns:mc="http://schemas.openxmlformats.org/markup-compatibility/2006">
      <mc:Choice Requires="x14">
        <control shapeId="115714" r:id="rId14" name="cbStart">
          <controlPr defaultSize="0" print="0" autoLine="0" r:id="rId15">
            <anchor>
              <from>
                <xdr:col>0</xdr:col>
                <xdr:colOff>222250</xdr:colOff>
                <xdr:row>1</xdr:row>
                <xdr:rowOff>76200</xdr:rowOff>
              </from>
              <to>
                <xdr:col>1</xdr:col>
                <xdr:colOff>1517650</xdr:colOff>
                <xdr:row>3</xdr:row>
                <xdr:rowOff>165100</xdr:rowOff>
              </to>
            </anchor>
          </controlPr>
        </control>
      </mc:Choice>
      <mc:Fallback>
        <control shapeId="115714" r:id="rId14" name="cbStart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61">
    <pageSetUpPr fitToPage="1"/>
  </sheetPr>
  <dimension ref="A1:H50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ColWidth="11.453125" defaultRowHeight="12.5" x14ac:dyDescent="0.25"/>
  <cols>
    <col min="1" max="1" width="18.1796875" style="38" bestFit="1" customWidth="1"/>
    <col min="2" max="2" width="14.453125" style="38" bestFit="1" customWidth="1"/>
    <col min="3" max="6" width="30.7265625" style="44" bestFit="1" customWidth="1"/>
    <col min="7" max="256" width="11.453125" style="43" bestFit="1"/>
    <col min="257" max="16384" width="11.453125" style="43"/>
  </cols>
  <sheetData>
    <row r="1" spans="1:8" s="52" customFormat="1" x14ac:dyDescent="0.25">
      <c r="A1" s="51" t="s">
        <v>49</v>
      </c>
      <c r="B1" s="51" t="s">
        <v>59</v>
      </c>
      <c r="C1" s="53" t="s">
        <v>60</v>
      </c>
      <c r="D1" s="45" t="s">
        <v>61</v>
      </c>
      <c r="E1" s="54" t="s">
        <v>62</v>
      </c>
      <c r="F1" s="54"/>
      <c r="G1" s="46"/>
      <c r="H1" s="47"/>
    </row>
    <row r="2" spans="1:8" x14ac:dyDescent="0.25">
      <c r="A2" s="38" t="s">
        <v>63</v>
      </c>
      <c r="B2" s="38" t="s">
        <v>64</v>
      </c>
      <c r="C2" s="50" t="s">
        <v>65</v>
      </c>
      <c r="D2" s="50" t="s">
        <v>66</v>
      </c>
      <c r="E2" s="50" t="s">
        <v>65</v>
      </c>
      <c r="F2" s="50"/>
      <c r="G2" s="48"/>
      <c r="H2" s="48"/>
    </row>
    <row r="3" spans="1:8" x14ac:dyDescent="0.25">
      <c r="A3" s="38" t="s">
        <v>67</v>
      </c>
      <c r="B3" s="38" t="s">
        <v>64</v>
      </c>
      <c r="C3" s="50" t="s">
        <v>68</v>
      </c>
      <c r="D3" s="50" t="s">
        <v>69</v>
      </c>
      <c r="E3" s="50" t="s">
        <v>68</v>
      </c>
      <c r="F3" s="50"/>
      <c r="G3" s="49"/>
      <c r="H3" s="49"/>
    </row>
    <row r="4" spans="1:8" ht="25" x14ac:dyDescent="0.25">
      <c r="A4" s="38" t="s">
        <v>70</v>
      </c>
      <c r="B4" s="38" t="s">
        <v>64</v>
      </c>
      <c r="C4" s="50" t="s">
        <v>71</v>
      </c>
      <c r="D4" s="50" t="s">
        <v>72</v>
      </c>
      <c r="E4" s="50" t="s">
        <v>71</v>
      </c>
      <c r="F4" s="50"/>
      <c r="G4" s="49"/>
      <c r="H4" s="49"/>
    </row>
    <row r="5" spans="1:8" x14ac:dyDescent="0.25">
      <c r="A5" s="38" t="s">
        <v>73</v>
      </c>
      <c r="B5" s="38" t="s">
        <v>64</v>
      </c>
      <c r="C5" s="50" t="s">
        <v>74</v>
      </c>
      <c r="D5" s="50" t="s">
        <v>75</v>
      </c>
      <c r="E5" s="50" t="s">
        <v>74</v>
      </c>
      <c r="F5" s="50"/>
      <c r="G5" s="49"/>
      <c r="H5" s="49"/>
    </row>
    <row r="6" spans="1:8" x14ac:dyDescent="0.25">
      <c r="A6" s="38" t="s">
        <v>76</v>
      </c>
      <c r="B6" s="38" t="s">
        <v>64</v>
      </c>
      <c r="C6" s="50" t="s">
        <v>77</v>
      </c>
      <c r="D6" s="50" t="s">
        <v>78</v>
      </c>
      <c r="E6" s="50" t="s">
        <v>77</v>
      </c>
      <c r="F6" s="50"/>
      <c r="G6" s="49"/>
      <c r="H6" s="49"/>
    </row>
    <row r="7" spans="1:8" x14ac:dyDescent="0.25">
      <c r="A7" s="38" t="s">
        <v>79</v>
      </c>
      <c r="B7" s="38" t="s">
        <v>64</v>
      </c>
      <c r="C7" s="50" t="s">
        <v>80</v>
      </c>
      <c r="D7" s="50" t="s">
        <v>81</v>
      </c>
      <c r="E7" s="50" t="s">
        <v>80</v>
      </c>
      <c r="F7" s="50"/>
      <c r="G7" s="49"/>
      <c r="H7" s="49"/>
    </row>
    <row r="8" spans="1:8" x14ac:dyDescent="0.25">
      <c r="A8" s="38" t="s">
        <v>82</v>
      </c>
      <c r="B8" s="38" t="s">
        <v>64</v>
      </c>
      <c r="C8" s="50" t="s">
        <v>80</v>
      </c>
      <c r="D8" s="50" t="s">
        <v>83</v>
      </c>
      <c r="E8" s="50" t="s">
        <v>80</v>
      </c>
      <c r="F8" s="50"/>
      <c r="G8" s="49"/>
      <c r="H8" s="49"/>
    </row>
    <row r="9" spans="1:8" x14ac:dyDescent="0.25">
      <c r="A9" s="38" t="s">
        <v>84</v>
      </c>
      <c r="B9" s="38" t="s">
        <v>64</v>
      </c>
      <c r="C9" s="50" t="s">
        <v>85</v>
      </c>
      <c r="D9" s="50" t="s">
        <v>86</v>
      </c>
      <c r="E9" s="50" t="s">
        <v>85</v>
      </c>
      <c r="F9" s="50"/>
      <c r="G9" s="49"/>
      <c r="H9" s="49"/>
    </row>
    <row r="10" spans="1:8" x14ac:dyDescent="0.25">
      <c r="A10" s="38" t="s">
        <v>87</v>
      </c>
      <c r="B10" s="38" t="s">
        <v>64</v>
      </c>
      <c r="C10" s="50" t="s">
        <v>88</v>
      </c>
      <c r="D10" s="50" t="s">
        <v>89</v>
      </c>
      <c r="E10" s="50" t="s">
        <v>88</v>
      </c>
      <c r="F10" s="50"/>
      <c r="G10" s="49"/>
      <c r="H10" s="49"/>
    </row>
    <row r="11" spans="1:8" x14ac:dyDescent="0.25">
      <c r="A11" s="38" t="s">
        <v>90</v>
      </c>
      <c r="B11" s="38" t="s">
        <v>64</v>
      </c>
      <c r="C11" s="50" t="s">
        <v>91</v>
      </c>
      <c r="D11" s="50" t="s">
        <v>92</v>
      </c>
      <c r="E11" s="50" t="s">
        <v>91</v>
      </c>
      <c r="F11" s="50"/>
      <c r="G11" s="49"/>
      <c r="H11" s="49"/>
    </row>
    <row r="12" spans="1:8" x14ac:dyDescent="0.25">
      <c r="A12" s="38" t="s">
        <v>93</v>
      </c>
      <c r="B12" s="38" t="s">
        <v>64</v>
      </c>
      <c r="C12" s="50" t="s">
        <v>94</v>
      </c>
      <c r="D12" s="50" t="s">
        <v>95</v>
      </c>
      <c r="E12" s="50" t="s">
        <v>94</v>
      </c>
      <c r="F12" s="50"/>
      <c r="G12" s="49"/>
      <c r="H12" s="49"/>
    </row>
    <row r="13" spans="1:8" x14ac:dyDescent="0.25">
      <c r="A13" s="38" t="s">
        <v>96</v>
      </c>
      <c r="B13" s="38" t="s">
        <v>64</v>
      </c>
      <c r="C13" s="50" t="s">
        <v>97</v>
      </c>
      <c r="D13" s="50" t="s">
        <v>98</v>
      </c>
      <c r="E13" s="50" t="s">
        <v>97</v>
      </c>
      <c r="F13" s="50"/>
      <c r="G13" s="48"/>
      <c r="H13" s="48"/>
    </row>
    <row r="14" spans="1:8" x14ac:dyDescent="0.25">
      <c r="A14" s="38" t="s">
        <v>99</v>
      </c>
      <c r="B14" s="38" t="s">
        <v>64</v>
      </c>
      <c r="C14" s="50" t="s">
        <v>100</v>
      </c>
      <c r="D14" s="50" t="s">
        <v>101</v>
      </c>
      <c r="E14" s="50" t="s">
        <v>100</v>
      </c>
      <c r="F14" s="50"/>
      <c r="G14" s="48"/>
      <c r="H14" s="48"/>
    </row>
    <row r="15" spans="1:8" x14ac:dyDescent="0.25">
      <c r="A15" s="38" t="s">
        <v>102</v>
      </c>
      <c r="B15" s="38" t="s">
        <v>64</v>
      </c>
      <c r="C15" s="50" t="s">
        <v>103</v>
      </c>
      <c r="D15" s="50" t="s">
        <v>104</v>
      </c>
      <c r="E15" s="50" t="s">
        <v>103</v>
      </c>
      <c r="F15" s="50"/>
      <c r="G15" s="48"/>
      <c r="H15" s="48"/>
    </row>
    <row r="16" spans="1:8" x14ac:dyDescent="0.25">
      <c r="A16" s="38" t="s">
        <v>105</v>
      </c>
      <c r="B16" s="38" t="s">
        <v>64</v>
      </c>
      <c r="C16" s="50" t="s">
        <v>106</v>
      </c>
      <c r="D16" s="50" t="s">
        <v>107</v>
      </c>
      <c r="E16" s="50" t="s">
        <v>106</v>
      </c>
      <c r="F16" s="50"/>
      <c r="G16" s="48"/>
      <c r="H16" s="48"/>
    </row>
    <row r="17" spans="1:8" x14ac:dyDescent="0.25">
      <c r="A17" s="38" t="s">
        <v>108</v>
      </c>
      <c r="B17" s="38" t="s">
        <v>109</v>
      </c>
      <c r="C17" s="50" t="s">
        <v>110</v>
      </c>
      <c r="D17" s="50" t="s">
        <v>66</v>
      </c>
      <c r="E17" s="50" t="s">
        <v>110</v>
      </c>
      <c r="F17" s="50"/>
      <c r="G17" s="48"/>
      <c r="H17" s="48"/>
    </row>
    <row r="18" spans="1:8" x14ac:dyDescent="0.25">
      <c r="A18" s="38" t="s">
        <v>111</v>
      </c>
      <c r="B18" s="38" t="s">
        <v>112</v>
      </c>
      <c r="C18" s="50" t="s">
        <v>113</v>
      </c>
      <c r="D18" s="50" t="s">
        <v>114</v>
      </c>
      <c r="E18" s="50" t="s">
        <v>113</v>
      </c>
      <c r="F18" s="50"/>
      <c r="G18" s="48"/>
      <c r="H18" s="48"/>
    </row>
    <row r="19" spans="1:8" x14ac:dyDescent="0.25">
      <c r="A19" s="38" t="s">
        <v>115</v>
      </c>
      <c r="B19" s="38" t="s">
        <v>112</v>
      </c>
      <c r="C19" s="50" t="s">
        <v>116</v>
      </c>
      <c r="D19" s="50" t="s">
        <v>117</v>
      </c>
      <c r="E19" s="50" t="s">
        <v>116</v>
      </c>
      <c r="F19" s="50"/>
      <c r="G19" s="48"/>
      <c r="H19" s="48"/>
    </row>
    <row r="20" spans="1:8" ht="25" x14ac:dyDescent="0.25">
      <c r="A20" s="38" t="s">
        <v>118</v>
      </c>
      <c r="B20" s="38" t="s">
        <v>112</v>
      </c>
      <c r="C20" s="50" t="s">
        <v>119</v>
      </c>
      <c r="D20" s="50" t="s">
        <v>120</v>
      </c>
      <c r="E20" s="50" t="s">
        <v>119</v>
      </c>
      <c r="F20" s="50"/>
      <c r="G20" s="48"/>
      <c r="H20" s="48"/>
    </row>
    <row r="21" spans="1:8" ht="25" x14ac:dyDescent="0.25">
      <c r="A21" s="38" t="s">
        <v>121</v>
      </c>
      <c r="B21" s="38" t="s">
        <v>112</v>
      </c>
      <c r="C21" s="50" t="s">
        <v>80</v>
      </c>
      <c r="D21" s="50" t="s">
        <v>122</v>
      </c>
      <c r="E21" s="50" t="s">
        <v>80</v>
      </c>
      <c r="F21" s="50"/>
      <c r="G21" s="48"/>
      <c r="H21" s="48"/>
    </row>
    <row r="22" spans="1:8" x14ac:dyDescent="0.25">
      <c r="A22" s="38" t="s">
        <v>123</v>
      </c>
      <c r="B22" s="38" t="s">
        <v>112</v>
      </c>
      <c r="C22" s="50" t="s">
        <v>124</v>
      </c>
      <c r="D22" s="50" t="s">
        <v>125</v>
      </c>
      <c r="E22" s="50" t="s">
        <v>124</v>
      </c>
      <c r="F22" s="50"/>
      <c r="G22" s="48"/>
      <c r="H22" s="48"/>
    </row>
    <row r="23" spans="1:8" ht="25" x14ac:dyDescent="0.25">
      <c r="A23" s="38" t="s">
        <v>126</v>
      </c>
      <c r="B23" s="38" t="s">
        <v>112</v>
      </c>
      <c r="C23" s="50" t="s">
        <v>127</v>
      </c>
      <c r="D23" s="50" t="s">
        <v>128</v>
      </c>
      <c r="E23" s="50" t="s">
        <v>127</v>
      </c>
      <c r="F23" s="50"/>
      <c r="G23" s="48"/>
      <c r="H23" s="48"/>
    </row>
    <row r="24" spans="1:8" x14ac:dyDescent="0.25">
      <c r="A24" s="38" t="s">
        <v>129</v>
      </c>
      <c r="B24" s="38" t="s">
        <v>109</v>
      </c>
      <c r="C24" s="50" t="s">
        <v>130</v>
      </c>
      <c r="D24" s="50" t="s">
        <v>86</v>
      </c>
      <c r="E24" s="50" t="s">
        <v>130</v>
      </c>
      <c r="F24" s="50"/>
      <c r="G24" s="48"/>
      <c r="H24" s="48"/>
    </row>
    <row r="25" spans="1:8" x14ac:dyDescent="0.25">
      <c r="A25" s="38" t="s">
        <v>131</v>
      </c>
      <c r="B25" s="38" t="s">
        <v>109</v>
      </c>
      <c r="C25" s="50" t="s">
        <v>132</v>
      </c>
      <c r="D25" s="50" t="s">
        <v>89</v>
      </c>
      <c r="E25" s="50" t="s">
        <v>132</v>
      </c>
      <c r="F25" s="50"/>
      <c r="G25" s="48"/>
      <c r="H25" s="48"/>
    </row>
    <row r="26" spans="1:8" x14ac:dyDescent="0.25">
      <c r="A26" s="38" t="s">
        <v>133</v>
      </c>
      <c r="B26" s="38" t="s">
        <v>112</v>
      </c>
      <c r="C26" s="50" t="s">
        <v>85</v>
      </c>
      <c r="D26" s="50" t="s">
        <v>134</v>
      </c>
      <c r="E26" s="50" t="s">
        <v>85</v>
      </c>
      <c r="F26" s="50"/>
      <c r="G26" s="49"/>
      <c r="H26" s="49"/>
    </row>
    <row r="27" spans="1:8" x14ac:dyDescent="0.25">
      <c r="A27" s="38" t="s">
        <v>135</v>
      </c>
      <c r="B27" s="38" t="s">
        <v>112</v>
      </c>
      <c r="C27" s="50" t="s">
        <v>88</v>
      </c>
      <c r="D27" s="50" t="s">
        <v>136</v>
      </c>
      <c r="E27" s="50" t="s">
        <v>88</v>
      </c>
      <c r="F27" s="50"/>
      <c r="G27" s="48"/>
      <c r="H27" s="48"/>
    </row>
    <row r="28" spans="1:8" x14ac:dyDescent="0.25">
      <c r="A28" s="38" t="s">
        <v>137</v>
      </c>
      <c r="B28" s="38" t="s">
        <v>138</v>
      </c>
      <c r="C28" s="50" t="s">
        <v>65</v>
      </c>
      <c r="D28" s="50" t="s">
        <v>139</v>
      </c>
      <c r="E28" s="50" t="s">
        <v>65</v>
      </c>
      <c r="F28" s="50"/>
      <c r="G28" s="48"/>
      <c r="H28" s="48"/>
    </row>
    <row r="29" spans="1:8" x14ac:dyDescent="0.25">
      <c r="A29" s="38" t="s">
        <v>140</v>
      </c>
      <c r="B29" s="38" t="s">
        <v>138</v>
      </c>
      <c r="C29" s="50" t="s">
        <v>65</v>
      </c>
      <c r="D29" s="50" t="s">
        <v>141</v>
      </c>
      <c r="E29" s="50" t="s">
        <v>65</v>
      </c>
      <c r="F29" s="50"/>
      <c r="G29" s="48"/>
      <c r="H29" s="48"/>
    </row>
    <row r="30" spans="1:8" x14ac:dyDescent="0.25">
      <c r="A30" s="38" t="s">
        <v>142</v>
      </c>
      <c r="B30" s="38" t="s">
        <v>138</v>
      </c>
      <c r="C30" s="50" t="s">
        <v>143</v>
      </c>
      <c r="D30" s="50" t="s">
        <v>78</v>
      </c>
      <c r="E30" s="50" t="s">
        <v>143</v>
      </c>
      <c r="F30" s="50"/>
      <c r="G30" s="48"/>
      <c r="H30" s="48"/>
    </row>
    <row r="31" spans="1:8" x14ac:dyDescent="0.25">
      <c r="A31" s="38" t="s">
        <v>144</v>
      </c>
      <c r="B31" s="38" t="s">
        <v>138</v>
      </c>
      <c r="C31" s="50" t="s">
        <v>143</v>
      </c>
      <c r="D31" s="50" t="s">
        <v>75</v>
      </c>
      <c r="E31" s="50" t="s">
        <v>143</v>
      </c>
      <c r="F31" s="50"/>
      <c r="G31" s="48"/>
      <c r="H31" s="48"/>
    </row>
    <row r="32" spans="1:8" x14ac:dyDescent="0.25">
      <c r="A32" s="38" t="s">
        <v>145</v>
      </c>
      <c r="B32" s="38" t="s">
        <v>138</v>
      </c>
      <c r="C32" s="50" t="s">
        <v>146</v>
      </c>
      <c r="D32" s="50" t="s">
        <v>147</v>
      </c>
      <c r="E32" s="50" t="s">
        <v>146</v>
      </c>
      <c r="F32" s="50"/>
      <c r="G32" s="48"/>
      <c r="H32" s="48"/>
    </row>
    <row r="33" spans="1:8" x14ac:dyDescent="0.25">
      <c r="A33" s="38" t="s">
        <v>148</v>
      </c>
      <c r="B33" s="38" t="s">
        <v>138</v>
      </c>
      <c r="C33" s="50" t="s">
        <v>149</v>
      </c>
      <c r="D33" s="50" t="s">
        <v>150</v>
      </c>
      <c r="E33" s="50" t="s">
        <v>149</v>
      </c>
      <c r="F33" s="50"/>
      <c r="G33" s="48"/>
      <c r="H33" s="48"/>
    </row>
    <row r="34" spans="1:8" x14ac:dyDescent="0.25">
      <c r="A34" s="38" t="s">
        <v>151</v>
      </c>
      <c r="B34" s="38" t="s">
        <v>152</v>
      </c>
      <c r="C34" s="50" t="s">
        <v>153</v>
      </c>
      <c r="D34" s="50" t="s">
        <v>154</v>
      </c>
      <c r="E34" s="50" t="s">
        <v>153</v>
      </c>
      <c r="F34" s="50"/>
      <c r="G34" s="48"/>
      <c r="H34" s="48"/>
    </row>
    <row r="35" spans="1:8" x14ac:dyDescent="0.25">
      <c r="A35" s="38" t="s">
        <v>155</v>
      </c>
      <c r="B35" s="38" t="s">
        <v>152</v>
      </c>
      <c r="C35" s="50" t="s">
        <v>156</v>
      </c>
      <c r="D35" s="50" t="s">
        <v>95</v>
      </c>
      <c r="E35" s="50" t="s">
        <v>156</v>
      </c>
      <c r="F35" s="50"/>
      <c r="G35" s="48"/>
      <c r="H35" s="48"/>
    </row>
    <row r="36" spans="1:8" x14ac:dyDescent="0.25">
      <c r="A36" s="38" t="s">
        <v>157</v>
      </c>
      <c r="B36" s="38" t="s">
        <v>152</v>
      </c>
      <c r="C36" s="50" t="s">
        <v>158</v>
      </c>
      <c r="D36" s="50" t="s">
        <v>92</v>
      </c>
      <c r="E36" s="50" t="s">
        <v>158</v>
      </c>
      <c r="F36" s="50"/>
      <c r="G36" s="48"/>
      <c r="H36" s="48"/>
    </row>
    <row r="37" spans="1:8" x14ac:dyDescent="0.25">
      <c r="A37" s="38" t="s">
        <v>159</v>
      </c>
      <c r="B37" s="38" t="s">
        <v>152</v>
      </c>
      <c r="C37" s="50" t="s">
        <v>91</v>
      </c>
      <c r="D37" s="50" t="s">
        <v>160</v>
      </c>
      <c r="E37" s="50" t="s">
        <v>91</v>
      </c>
      <c r="F37" s="50"/>
      <c r="G37" s="48"/>
      <c r="H37" s="48"/>
    </row>
    <row r="38" spans="1:8" x14ac:dyDescent="0.25">
      <c r="A38" s="38" t="s">
        <v>161</v>
      </c>
      <c r="B38" s="38" t="s">
        <v>152</v>
      </c>
      <c r="C38" s="50" t="s">
        <v>162</v>
      </c>
      <c r="D38" s="50" t="s">
        <v>162</v>
      </c>
      <c r="E38" s="50" t="s">
        <v>162</v>
      </c>
      <c r="F38" s="50"/>
      <c r="G38" s="48"/>
      <c r="H38" s="48"/>
    </row>
    <row r="39" spans="1:8" x14ac:dyDescent="0.25">
      <c r="A39" s="38" t="s">
        <v>163</v>
      </c>
      <c r="B39" s="38" t="s">
        <v>152</v>
      </c>
      <c r="C39" s="50" t="s">
        <v>164</v>
      </c>
      <c r="D39" s="50" t="s">
        <v>101</v>
      </c>
      <c r="E39" s="50" t="s">
        <v>164</v>
      </c>
      <c r="F39" s="50"/>
      <c r="G39" s="48"/>
      <c r="H39" s="48"/>
    </row>
    <row r="40" spans="1:8" x14ac:dyDescent="0.25">
      <c r="A40" s="38" t="s">
        <v>165</v>
      </c>
      <c r="B40" s="38" t="s">
        <v>152</v>
      </c>
      <c r="C40" s="50" t="s">
        <v>166</v>
      </c>
      <c r="D40" s="50" t="s">
        <v>167</v>
      </c>
      <c r="E40" s="50" t="s">
        <v>166</v>
      </c>
      <c r="F40" s="50"/>
      <c r="G40" s="48"/>
      <c r="H40" s="48"/>
    </row>
    <row r="41" spans="1:8" x14ac:dyDescent="0.25">
      <c r="A41" s="38" t="s">
        <v>168</v>
      </c>
      <c r="B41" s="38" t="s">
        <v>152</v>
      </c>
      <c r="C41" s="50" t="s">
        <v>169</v>
      </c>
      <c r="D41" s="50" t="s">
        <v>170</v>
      </c>
      <c r="E41" s="50" t="s">
        <v>169</v>
      </c>
      <c r="F41" s="50"/>
      <c r="G41" s="48"/>
      <c r="H41" s="48"/>
    </row>
    <row r="42" spans="1:8" x14ac:dyDescent="0.25">
      <c r="A42" s="38" t="s">
        <v>171</v>
      </c>
      <c r="B42" s="38" t="s">
        <v>172</v>
      </c>
      <c r="C42" s="50" t="s">
        <v>173</v>
      </c>
      <c r="D42" s="50" t="s">
        <v>66</v>
      </c>
      <c r="E42" s="50" t="s">
        <v>173</v>
      </c>
      <c r="F42" s="50"/>
      <c r="G42" s="48"/>
      <c r="H42" s="48"/>
    </row>
    <row r="43" spans="1:8" x14ac:dyDescent="0.25">
      <c r="A43" s="38" t="s">
        <v>174</v>
      </c>
      <c r="B43" s="38" t="s">
        <v>172</v>
      </c>
      <c r="C43" s="50" t="s">
        <v>169</v>
      </c>
      <c r="D43" s="50" t="s">
        <v>66</v>
      </c>
      <c r="E43" s="50" t="s">
        <v>169</v>
      </c>
      <c r="F43" s="50"/>
      <c r="G43" s="48"/>
      <c r="H43" s="48"/>
    </row>
    <row r="44" spans="1:8" x14ac:dyDescent="0.25">
      <c r="A44" s="38" t="s">
        <v>175</v>
      </c>
      <c r="B44" s="38" t="s">
        <v>172</v>
      </c>
      <c r="C44" s="50" t="s">
        <v>176</v>
      </c>
      <c r="D44" s="50" t="s">
        <v>177</v>
      </c>
      <c r="E44" s="50" t="s">
        <v>176</v>
      </c>
      <c r="F44" s="50"/>
      <c r="G44" s="48"/>
      <c r="H44" s="48"/>
    </row>
    <row r="45" spans="1:8" x14ac:dyDescent="0.25">
      <c r="A45" s="38" t="s">
        <v>178</v>
      </c>
      <c r="B45" s="38" t="s">
        <v>172</v>
      </c>
      <c r="C45" s="50" t="s">
        <v>179</v>
      </c>
      <c r="D45" s="50" t="s">
        <v>180</v>
      </c>
      <c r="E45" s="50" t="s">
        <v>179</v>
      </c>
      <c r="F45" s="50"/>
      <c r="G45" s="48"/>
      <c r="H45" s="48"/>
    </row>
    <row r="46" spans="1:8" x14ac:dyDescent="0.25">
      <c r="A46" s="38" t="s">
        <v>181</v>
      </c>
      <c r="B46" s="38" t="s">
        <v>172</v>
      </c>
      <c r="C46" s="50" t="s">
        <v>182</v>
      </c>
      <c r="D46" s="50" t="s">
        <v>183</v>
      </c>
      <c r="E46" s="50" t="s">
        <v>182</v>
      </c>
      <c r="F46" s="50"/>
      <c r="G46" s="48"/>
      <c r="H46" s="48"/>
    </row>
    <row r="47" spans="1:8" x14ac:dyDescent="0.25">
      <c r="A47" s="38" t="s">
        <v>184</v>
      </c>
      <c r="B47" s="38" t="s">
        <v>185</v>
      </c>
      <c r="C47" s="50" t="s">
        <v>97</v>
      </c>
      <c r="D47" s="50" t="s">
        <v>186</v>
      </c>
      <c r="E47" s="50" t="s">
        <v>97</v>
      </c>
      <c r="F47" s="50"/>
      <c r="G47" s="48"/>
      <c r="H47" s="48"/>
    </row>
    <row r="48" spans="1:8" x14ac:dyDescent="0.25">
      <c r="A48" s="38" t="s">
        <v>187</v>
      </c>
      <c r="B48" s="38" t="s">
        <v>185</v>
      </c>
      <c r="C48" s="50" t="s">
        <v>100</v>
      </c>
      <c r="D48" s="50" t="s">
        <v>101</v>
      </c>
      <c r="E48" s="50" t="s">
        <v>100</v>
      </c>
      <c r="F48" s="50"/>
      <c r="G48" s="48"/>
      <c r="H48" s="48"/>
    </row>
    <row r="49" spans="1:8" x14ac:dyDescent="0.25">
      <c r="A49" s="38" t="s">
        <v>188</v>
      </c>
      <c r="B49" s="38" t="s">
        <v>185</v>
      </c>
      <c r="C49" s="50" t="s">
        <v>103</v>
      </c>
      <c r="D49" s="50" t="s">
        <v>104</v>
      </c>
      <c r="E49" s="50" t="s">
        <v>103</v>
      </c>
      <c r="F49" s="50"/>
      <c r="G49" s="48"/>
      <c r="H49" s="48"/>
    </row>
    <row r="50" spans="1:8" x14ac:dyDescent="0.25">
      <c r="A50" s="38" t="s">
        <v>189</v>
      </c>
      <c r="B50" s="38" t="s">
        <v>185</v>
      </c>
      <c r="C50" s="50" t="s">
        <v>106</v>
      </c>
      <c r="D50" s="50" t="s">
        <v>107</v>
      </c>
      <c r="E50" s="50" t="s">
        <v>106</v>
      </c>
    </row>
  </sheetData>
  <phoneticPr fontId="0" type="noConversion"/>
  <pageMargins left="0.23" right="0.17" top="0.984251969" bottom="0.984251969" header="0.4921259845" footer="0.4921259845"/>
  <pageSetup paperSize="9" scale="60" orientation="portrait" useFirstPageNumber="1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">
    <pageSetUpPr fitToPage="1"/>
  </sheetPr>
  <dimension ref="A1:J55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ColWidth="11.453125" defaultRowHeight="12.5" x14ac:dyDescent="0.25"/>
  <cols>
    <col min="1" max="1" width="23.453125" bestFit="1" customWidth="1"/>
    <col min="2" max="2" width="11.453125" bestFit="1" customWidth="1"/>
    <col min="3" max="3" width="21.7265625" bestFit="1" customWidth="1"/>
    <col min="4" max="4" width="11.453125" style="9" bestFit="1" customWidth="1"/>
  </cols>
  <sheetData>
    <row r="1" spans="1:10" s="4" customFormat="1" x14ac:dyDescent="0.25">
      <c r="A1" s="4" t="s">
        <v>190</v>
      </c>
      <c r="B1" s="4" t="s">
        <v>191</v>
      </c>
      <c r="C1" s="4" t="s">
        <v>192</v>
      </c>
      <c r="D1" s="33" t="s">
        <v>193</v>
      </c>
      <c r="F1"/>
      <c r="G1"/>
      <c r="H1"/>
      <c r="I1"/>
      <c r="J1"/>
    </row>
    <row r="2" spans="1:10" x14ac:dyDescent="0.25">
      <c r="A2" s="42" t="s">
        <v>194</v>
      </c>
      <c r="B2" s="42">
        <v>1</v>
      </c>
      <c r="C2" s="42" t="s">
        <v>195</v>
      </c>
      <c r="D2" s="5" t="s">
        <v>196</v>
      </c>
    </row>
    <row r="3" spans="1:10" x14ac:dyDescent="0.25">
      <c r="A3" s="42" t="s">
        <v>194</v>
      </c>
      <c r="B3" s="42">
        <v>1000</v>
      </c>
      <c r="C3" s="42" t="s">
        <v>197</v>
      </c>
      <c r="D3" s="5" t="s">
        <v>196</v>
      </c>
    </row>
    <row r="4" spans="1:10" x14ac:dyDescent="0.25">
      <c r="A4" s="42" t="s">
        <v>194</v>
      </c>
      <c r="B4" s="42">
        <v>1000000</v>
      </c>
      <c r="C4" s="42" t="s">
        <v>198</v>
      </c>
      <c r="D4" s="5" t="s">
        <v>196</v>
      </c>
    </row>
    <row r="5" spans="1:10" x14ac:dyDescent="0.25">
      <c r="A5" s="42" t="s">
        <v>199</v>
      </c>
      <c r="B5" s="42">
        <v>1</v>
      </c>
      <c r="C5" s="42" t="s">
        <v>200</v>
      </c>
      <c r="D5" s="5" t="s">
        <v>196</v>
      </c>
    </row>
    <row r="6" spans="1:10" x14ac:dyDescent="0.25">
      <c r="A6" s="42" t="s">
        <v>199</v>
      </c>
      <c r="B6" s="42">
        <v>1000</v>
      </c>
      <c r="C6" s="42" t="s">
        <v>201</v>
      </c>
      <c r="D6" s="5" t="s">
        <v>196</v>
      </c>
    </row>
    <row r="7" spans="1:10" x14ac:dyDescent="0.25">
      <c r="A7" s="42" t="s">
        <v>199</v>
      </c>
      <c r="B7" s="42">
        <v>1000000</v>
      </c>
      <c r="C7" s="42" t="s">
        <v>202</v>
      </c>
      <c r="D7" s="5" t="s">
        <v>196</v>
      </c>
    </row>
    <row r="8" spans="1:10" x14ac:dyDescent="0.25">
      <c r="A8" s="42" t="s">
        <v>203</v>
      </c>
      <c r="B8" s="42">
        <v>1</v>
      </c>
      <c r="C8" s="42" t="s">
        <v>204</v>
      </c>
      <c r="D8" s="5" t="s">
        <v>196</v>
      </c>
    </row>
    <row r="9" spans="1:10" x14ac:dyDescent="0.25">
      <c r="A9" s="42" t="s">
        <v>203</v>
      </c>
      <c r="B9" s="42">
        <v>100</v>
      </c>
      <c r="C9" s="42" t="s">
        <v>205</v>
      </c>
      <c r="D9" s="5" t="s">
        <v>196</v>
      </c>
    </row>
    <row r="10" spans="1:10" x14ac:dyDescent="0.25">
      <c r="A10" s="42" t="s">
        <v>203</v>
      </c>
      <c r="B10" s="42">
        <v>100000</v>
      </c>
      <c r="C10" s="42" t="s">
        <v>206</v>
      </c>
      <c r="D10" s="5" t="s">
        <v>196</v>
      </c>
    </row>
    <row r="11" spans="1:10" x14ac:dyDescent="0.25">
      <c r="A11" s="38" t="s">
        <v>207</v>
      </c>
      <c r="B11" s="38">
        <v>1</v>
      </c>
      <c r="C11" s="38" t="s">
        <v>195</v>
      </c>
      <c r="D11" s="39" t="s">
        <v>208</v>
      </c>
    </row>
    <row r="12" spans="1:10" x14ac:dyDescent="0.25">
      <c r="A12" s="38" t="s">
        <v>207</v>
      </c>
      <c r="B12" s="38">
        <v>1000</v>
      </c>
      <c r="C12" s="38" t="s">
        <v>197</v>
      </c>
      <c r="D12" s="39" t="s">
        <v>208</v>
      </c>
    </row>
    <row r="13" spans="1:10" x14ac:dyDescent="0.25">
      <c r="A13" s="38" t="s">
        <v>207</v>
      </c>
      <c r="B13" s="38">
        <v>1000000</v>
      </c>
      <c r="C13" s="38" t="s">
        <v>198</v>
      </c>
      <c r="D13" s="39" t="s">
        <v>208</v>
      </c>
    </row>
    <row r="14" spans="1:10" x14ac:dyDescent="0.25">
      <c r="A14" s="38" t="s">
        <v>209</v>
      </c>
      <c r="B14" s="38">
        <v>1</v>
      </c>
      <c r="C14" s="38" t="s">
        <v>200</v>
      </c>
      <c r="D14" s="39" t="s">
        <v>208</v>
      </c>
    </row>
    <row r="15" spans="1:10" x14ac:dyDescent="0.25">
      <c r="A15" s="38" t="s">
        <v>209</v>
      </c>
      <c r="B15" s="38">
        <v>1000</v>
      </c>
      <c r="C15" s="38" t="s">
        <v>201</v>
      </c>
      <c r="D15" s="39" t="s">
        <v>208</v>
      </c>
    </row>
    <row r="16" spans="1:10" x14ac:dyDescent="0.25">
      <c r="A16" s="38" t="s">
        <v>209</v>
      </c>
      <c r="B16" s="38">
        <v>1000000</v>
      </c>
      <c r="C16" s="38" t="s">
        <v>202</v>
      </c>
      <c r="D16" s="39" t="s">
        <v>208</v>
      </c>
    </row>
    <row r="17" spans="1:4" x14ac:dyDescent="0.25">
      <c r="A17" s="38" t="s">
        <v>210</v>
      </c>
      <c r="B17" s="38">
        <v>1</v>
      </c>
      <c r="C17" s="38" t="s">
        <v>204</v>
      </c>
      <c r="D17" s="39" t="s">
        <v>208</v>
      </c>
    </row>
    <row r="18" spans="1:4" x14ac:dyDescent="0.25">
      <c r="A18" s="38" t="s">
        <v>210</v>
      </c>
      <c r="B18" s="38">
        <v>100</v>
      </c>
      <c r="C18" s="38" t="s">
        <v>205</v>
      </c>
      <c r="D18" s="39" t="s">
        <v>208</v>
      </c>
    </row>
    <row r="19" spans="1:4" x14ac:dyDescent="0.25">
      <c r="A19" s="38" t="s">
        <v>210</v>
      </c>
      <c r="B19" s="38">
        <v>100000</v>
      </c>
      <c r="C19" s="38" t="s">
        <v>206</v>
      </c>
      <c r="D19" s="39" t="s">
        <v>208</v>
      </c>
    </row>
    <row r="20" spans="1:4" x14ac:dyDescent="0.25">
      <c r="A20" s="40" t="s">
        <v>211</v>
      </c>
      <c r="B20" s="40">
        <v>1</v>
      </c>
      <c r="C20" s="40" t="s">
        <v>195</v>
      </c>
      <c r="D20" s="41" t="s">
        <v>212</v>
      </c>
    </row>
    <row r="21" spans="1:4" x14ac:dyDescent="0.25">
      <c r="A21" s="40" t="s">
        <v>211</v>
      </c>
      <c r="B21" s="40">
        <v>1000</v>
      </c>
      <c r="C21" s="40" t="s">
        <v>197</v>
      </c>
      <c r="D21" s="41" t="s">
        <v>212</v>
      </c>
    </row>
    <row r="22" spans="1:4" x14ac:dyDescent="0.25">
      <c r="A22" s="40" t="s">
        <v>211</v>
      </c>
      <c r="B22" s="40">
        <v>1000000</v>
      </c>
      <c r="C22" s="40" t="s">
        <v>198</v>
      </c>
      <c r="D22" s="41" t="s">
        <v>212</v>
      </c>
    </row>
    <row r="23" spans="1:4" x14ac:dyDescent="0.25">
      <c r="A23" s="40" t="s">
        <v>213</v>
      </c>
      <c r="B23" s="40">
        <v>1</v>
      </c>
      <c r="C23" s="40" t="s">
        <v>200</v>
      </c>
      <c r="D23" s="41" t="s">
        <v>212</v>
      </c>
    </row>
    <row r="24" spans="1:4" x14ac:dyDescent="0.25">
      <c r="A24" s="40" t="s">
        <v>213</v>
      </c>
      <c r="B24" s="40">
        <v>1000</v>
      </c>
      <c r="C24" s="40" t="s">
        <v>201</v>
      </c>
      <c r="D24" s="41" t="s">
        <v>212</v>
      </c>
    </row>
    <row r="25" spans="1:4" x14ac:dyDescent="0.25">
      <c r="A25" s="40" t="s">
        <v>213</v>
      </c>
      <c r="B25" s="40">
        <v>1000000</v>
      </c>
      <c r="C25" s="40" t="s">
        <v>202</v>
      </c>
      <c r="D25" s="41" t="s">
        <v>212</v>
      </c>
    </row>
    <row r="26" spans="1:4" x14ac:dyDescent="0.25">
      <c r="A26" s="40" t="s">
        <v>214</v>
      </c>
      <c r="B26" s="40">
        <v>1</v>
      </c>
      <c r="C26" s="40" t="s">
        <v>204</v>
      </c>
      <c r="D26" s="41" t="s">
        <v>212</v>
      </c>
    </row>
    <row r="27" spans="1:4" x14ac:dyDescent="0.25">
      <c r="A27" s="40" t="s">
        <v>214</v>
      </c>
      <c r="B27" s="40">
        <v>100</v>
      </c>
      <c r="C27" s="40" t="s">
        <v>205</v>
      </c>
      <c r="D27" s="41" t="s">
        <v>212</v>
      </c>
    </row>
    <row r="28" spans="1:4" x14ac:dyDescent="0.25">
      <c r="A28" s="40" t="s">
        <v>214</v>
      </c>
      <c r="B28" s="40">
        <v>100000</v>
      </c>
      <c r="C28" s="40" t="s">
        <v>206</v>
      </c>
      <c r="D28" s="41" t="s">
        <v>212</v>
      </c>
    </row>
    <row r="29" spans="1:4" x14ac:dyDescent="0.25">
      <c r="A29" s="38" t="s">
        <v>215</v>
      </c>
      <c r="B29" s="38">
        <v>1</v>
      </c>
      <c r="C29" s="38" t="s">
        <v>195</v>
      </c>
      <c r="D29" s="39" t="s">
        <v>216</v>
      </c>
    </row>
    <row r="30" spans="1:4" x14ac:dyDescent="0.25">
      <c r="A30" s="38" t="s">
        <v>215</v>
      </c>
      <c r="B30" s="38">
        <v>1000</v>
      </c>
      <c r="C30" s="38" t="s">
        <v>197</v>
      </c>
      <c r="D30" s="39" t="s">
        <v>216</v>
      </c>
    </row>
    <row r="31" spans="1:4" x14ac:dyDescent="0.25">
      <c r="A31" s="38" t="s">
        <v>215</v>
      </c>
      <c r="B31" s="38">
        <v>1000000</v>
      </c>
      <c r="C31" s="38" t="s">
        <v>198</v>
      </c>
      <c r="D31" s="39" t="s">
        <v>216</v>
      </c>
    </row>
    <row r="32" spans="1:4" x14ac:dyDescent="0.25">
      <c r="A32" s="38" t="s">
        <v>217</v>
      </c>
      <c r="B32" s="38">
        <v>1</v>
      </c>
      <c r="C32" s="38" t="s">
        <v>200</v>
      </c>
      <c r="D32" s="39" t="s">
        <v>216</v>
      </c>
    </row>
    <row r="33" spans="1:4" x14ac:dyDescent="0.25">
      <c r="A33" s="38" t="s">
        <v>217</v>
      </c>
      <c r="B33" s="38">
        <v>1000</v>
      </c>
      <c r="C33" s="38" t="s">
        <v>201</v>
      </c>
      <c r="D33" s="39" t="s">
        <v>216</v>
      </c>
    </row>
    <row r="34" spans="1:4" x14ac:dyDescent="0.25">
      <c r="A34" s="38" t="s">
        <v>217</v>
      </c>
      <c r="B34" s="38">
        <v>1000000</v>
      </c>
      <c r="C34" s="38" t="s">
        <v>202</v>
      </c>
      <c r="D34" s="39" t="s">
        <v>216</v>
      </c>
    </row>
    <row r="35" spans="1:4" x14ac:dyDescent="0.25">
      <c r="A35" s="38" t="s">
        <v>218</v>
      </c>
      <c r="B35" s="38">
        <v>1</v>
      </c>
      <c r="C35" s="38" t="s">
        <v>204</v>
      </c>
      <c r="D35" s="39" t="s">
        <v>216</v>
      </c>
    </row>
    <row r="36" spans="1:4" x14ac:dyDescent="0.25">
      <c r="A36" s="38" t="s">
        <v>218</v>
      </c>
      <c r="B36" s="38">
        <v>100</v>
      </c>
      <c r="C36" s="38" t="s">
        <v>205</v>
      </c>
      <c r="D36" s="39" t="s">
        <v>216</v>
      </c>
    </row>
    <row r="37" spans="1:4" x14ac:dyDescent="0.25">
      <c r="A37" s="38" t="s">
        <v>218</v>
      </c>
      <c r="B37" s="38">
        <v>100000</v>
      </c>
      <c r="C37" s="38" t="s">
        <v>206</v>
      </c>
      <c r="D37" s="39" t="s">
        <v>216</v>
      </c>
    </row>
    <row r="38" spans="1:4" x14ac:dyDescent="0.25">
      <c r="A38" s="42" t="s">
        <v>195</v>
      </c>
      <c r="B38" s="42">
        <v>1</v>
      </c>
      <c r="C38" s="42" t="s">
        <v>195</v>
      </c>
      <c r="D38" s="5" t="s">
        <v>219</v>
      </c>
    </row>
    <row r="39" spans="1:4" x14ac:dyDescent="0.25">
      <c r="A39" s="42" t="s">
        <v>195</v>
      </c>
      <c r="B39" s="42">
        <v>1000</v>
      </c>
      <c r="C39" s="42" t="s">
        <v>197</v>
      </c>
      <c r="D39" s="5" t="s">
        <v>219</v>
      </c>
    </row>
    <row r="40" spans="1:4" x14ac:dyDescent="0.25">
      <c r="A40" s="42" t="s">
        <v>195</v>
      </c>
      <c r="B40" s="42">
        <v>1000000</v>
      </c>
      <c r="C40" s="42" t="s">
        <v>198</v>
      </c>
      <c r="D40" s="5" t="s">
        <v>219</v>
      </c>
    </row>
    <row r="41" spans="1:4" x14ac:dyDescent="0.25">
      <c r="A41" s="42" t="s">
        <v>200</v>
      </c>
      <c r="B41" s="42">
        <v>1</v>
      </c>
      <c r="C41" s="42" t="s">
        <v>200</v>
      </c>
      <c r="D41" s="5" t="s">
        <v>219</v>
      </c>
    </row>
    <row r="42" spans="1:4" x14ac:dyDescent="0.25">
      <c r="A42" s="42" t="s">
        <v>200</v>
      </c>
      <c r="B42" s="42">
        <v>1000</v>
      </c>
      <c r="C42" s="42" t="s">
        <v>201</v>
      </c>
      <c r="D42" s="5" t="s">
        <v>219</v>
      </c>
    </row>
    <row r="43" spans="1:4" x14ac:dyDescent="0.25">
      <c r="A43" s="42" t="s">
        <v>200</v>
      </c>
      <c r="B43" s="42">
        <v>1000000</v>
      </c>
      <c r="C43" s="42" t="s">
        <v>202</v>
      </c>
      <c r="D43" s="5" t="s">
        <v>219</v>
      </c>
    </row>
    <row r="44" spans="1:4" x14ac:dyDescent="0.25">
      <c r="A44" s="42" t="s">
        <v>204</v>
      </c>
      <c r="B44" s="42">
        <v>1</v>
      </c>
      <c r="C44" s="42" t="s">
        <v>204</v>
      </c>
      <c r="D44" s="5" t="s">
        <v>219</v>
      </c>
    </row>
    <row r="45" spans="1:4" x14ac:dyDescent="0.25">
      <c r="A45" s="42" t="s">
        <v>204</v>
      </c>
      <c r="B45" s="42">
        <v>100</v>
      </c>
      <c r="C45" s="42" t="s">
        <v>205</v>
      </c>
      <c r="D45" s="5" t="s">
        <v>219</v>
      </c>
    </row>
    <row r="46" spans="1:4" x14ac:dyDescent="0.25">
      <c r="A46" s="42" t="s">
        <v>204</v>
      </c>
      <c r="B46" s="42">
        <v>100000</v>
      </c>
      <c r="C46" s="42" t="s">
        <v>206</v>
      </c>
      <c r="D46" s="5" t="s">
        <v>219</v>
      </c>
    </row>
    <row r="47" spans="1:4" x14ac:dyDescent="0.25">
      <c r="A47" s="192" t="s">
        <v>220</v>
      </c>
      <c r="B47" s="192">
        <v>1000</v>
      </c>
      <c r="C47" s="192" t="s">
        <v>220</v>
      </c>
      <c r="D47" s="193" t="s">
        <v>221</v>
      </c>
    </row>
    <row r="48" spans="1:4" x14ac:dyDescent="0.25">
      <c r="A48" s="192" t="s">
        <v>222</v>
      </c>
      <c r="B48" s="194">
        <v>100000</v>
      </c>
      <c r="C48" s="192" t="s">
        <v>222</v>
      </c>
      <c r="D48" s="193" t="s">
        <v>221</v>
      </c>
    </row>
    <row r="49" spans="1:4" x14ac:dyDescent="0.25">
      <c r="A49" s="192" t="s">
        <v>223</v>
      </c>
      <c r="B49" s="194">
        <v>1000000</v>
      </c>
      <c r="C49" s="192" t="s">
        <v>223</v>
      </c>
      <c r="D49" s="193" t="s">
        <v>221</v>
      </c>
    </row>
    <row r="50" spans="1:4" x14ac:dyDescent="0.25">
      <c r="A50" s="195" t="s">
        <v>224</v>
      </c>
      <c r="B50" s="195">
        <v>1</v>
      </c>
      <c r="C50" s="195" t="s">
        <v>224</v>
      </c>
      <c r="D50" s="196" t="s">
        <v>225</v>
      </c>
    </row>
    <row r="51" spans="1:4" x14ac:dyDescent="0.25">
      <c r="A51" s="195" t="s">
        <v>226</v>
      </c>
      <c r="B51" s="197">
        <v>100</v>
      </c>
      <c r="C51" s="195" t="s">
        <v>226</v>
      </c>
      <c r="D51" s="196" t="s">
        <v>225</v>
      </c>
    </row>
    <row r="52" spans="1:4" x14ac:dyDescent="0.25">
      <c r="A52" s="195" t="s">
        <v>227</v>
      </c>
      <c r="B52" s="197">
        <v>1000</v>
      </c>
      <c r="C52" s="195" t="s">
        <v>227</v>
      </c>
      <c r="D52" s="196" t="s">
        <v>225</v>
      </c>
    </row>
    <row r="53" spans="1:4" x14ac:dyDescent="0.25">
      <c r="A53" s="192" t="s">
        <v>220</v>
      </c>
      <c r="B53" s="192">
        <v>1000</v>
      </c>
      <c r="C53" s="192" t="s">
        <v>220</v>
      </c>
      <c r="D53" s="193" t="s">
        <v>228</v>
      </c>
    </row>
    <row r="54" spans="1:4" x14ac:dyDescent="0.25">
      <c r="A54" s="192" t="s">
        <v>222</v>
      </c>
      <c r="B54" s="194">
        <v>100000</v>
      </c>
      <c r="C54" s="192" t="s">
        <v>222</v>
      </c>
      <c r="D54" s="193" t="s">
        <v>228</v>
      </c>
    </row>
    <row r="55" spans="1:4" x14ac:dyDescent="0.25">
      <c r="A55" s="192" t="s">
        <v>229</v>
      </c>
      <c r="B55" s="194">
        <v>1000000</v>
      </c>
      <c r="C55" s="192" t="s">
        <v>229</v>
      </c>
      <c r="D55" s="193" t="s">
        <v>228</v>
      </c>
    </row>
  </sheetData>
  <phoneticPr fontId="0" type="noConversion"/>
  <pageMargins left="0.78740157499999996" right="0.78740157499999996" top="0.984251969" bottom="0.984251969" header="0.5" footer="0.5"/>
  <pageSetup paperSize="9" firstPageNumber="0" fitToWidth="0" fitToHeight="0" pageOrder="overThenDown" orientation="portrait" horizontalDpi="300" verticalDpi="30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3">
    <pageSetUpPr fitToPage="1"/>
  </sheetPr>
  <dimension ref="A1:G49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ColWidth="11.453125" defaultRowHeight="12.5" x14ac:dyDescent="0.25"/>
  <cols>
    <col min="1" max="8" width="11.453125" bestFit="1" customWidth="1"/>
    <col min="9" max="12" width="10.453125" bestFit="1" customWidth="1"/>
  </cols>
  <sheetData>
    <row r="1" spans="1:7" x14ac:dyDescent="0.25">
      <c r="A1" s="4" t="s">
        <v>230</v>
      </c>
      <c r="B1" s="4" t="s">
        <v>231</v>
      </c>
      <c r="C1" s="4" t="s">
        <v>232</v>
      </c>
      <c r="D1" s="4" t="s">
        <v>233</v>
      </c>
      <c r="E1" s="4" t="s">
        <v>234</v>
      </c>
      <c r="F1" s="4" t="s">
        <v>235</v>
      </c>
      <c r="G1" s="4" t="s">
        <v>236</v>
      </c>
    </row>
    <row r="2" spans="1:7" ht="25" x14ac:dyDescent="0.25">
      <c r="A2" s="12">
        <v>1</v>
      </c>
      <c r="B2" s="12" t="s">
        <v>237</v>
      </c>
      <c r="C2" s="12" t="s">
        <v>238</v>
      </c>
      <c r="D2" s="12">
        <v>1</v>
      </c>
      <c r="E2" s="12">
        <v>1000000</v>
      </c>
      <c r="F2" s="12" t="b">
        <v>0</v>
      </c>
      <c r="G2" s="13" t="s">
        <v>238</v>
      </c>
    </row>
    <row r="3" spans="1:7" ht="25" x14ac:dyDescent="0.25">
      <c r="A3" s="12">
        <v>2</v>
      </c>
      <c r="B3" s="12" t="s">
        <v>239</v>
      </c>
      <c r="C3" s="12" t="s">
        <v>240</v>
      </c>
      <c r="D3" s="12">
        <v>1</v>
      </c>
      <c r="E3" s="12">
        <v>0.01</v>
      </c>
      <c r="F3" s="12" t="b">
        <v>1</v>
      </c>
      <c r="G3" s="13" t="s">
        <v>240</v>
      </c>
    </row>
    <row r="4" spans="1:7" x14ac:dyDescent="0.25">
      <c r="A4" s="12">
        <v>3</v>
      </c>
      <c r="B4" s="12" t="s">
        <v>241</v>
      </c>
      <c r="C4" s="12" t="s">
        <v>130</v>
      </c>
      <c r="D4" s="12">
        <v>1</v>
      </c>
      <c r="E4" s="12">
        <v>1000000</v>
      </c>
      <c r="F4" s="12" t="b">
        <v>0</v>
      </c>
      <c r="G4" s="14" t="s">
        <v>130</v>
      </c>
    </row>
    <row r="5" spans="1:7" x14ac:dyDescent="0.25">
      <c r="A5" s="12">
        <v>4</v>
      </c>
      <c r="B5" s="12" t="s">
        <v>242</v>
      </c>
      <c r="C5" s="12" t="s">
        <v>243</v>
      </c>
      <c r="D5" s="12">
        <v>1</v>
      </c>
      <c r="E5" s="12">
        <v>0.01</v>
      </c>
      <c r="F5" s="12" t="b">
        <v>1</v>
      </c>
      <c r="G5" s="14" t="s">
        <v>243</v>
      </c>
    </row>
    <row r="6" spans="1:7" x14ac:dyDescent="0.25">
      <c r="A6" s="12">
        <v>5</v>
      </c>
      <c r="B6" s="12" t="s">
        <v>244</v>
      </c>
      <c r="C6" s="12" t="s">
        <v>132</v>
      </c>
      <c r="D6" s="12">
        <v>1</v>
      </c>
      <c r="E6" s="12">
        <v>1000000</v>
      </c>
      <c r="F6" s="12" t="b">
        <v>0</v>
      </c>
      <c r="G6" s="14" t="s">
        <v>132</v>
      </c>
    </row>
    <row r="7" spans="1:7" x14ac:dyDescent="0.25">
      <c r="A7" s="12">
        <v>6</v>
      </c>
      <c r="B7" s="12" t="s">
        <v>245</v>
      </c>
      <c r="C7" s="12" t="s">
        <v>246</v>
      </c>
      <c r="D7" s="12">
        <v>1</v>
      </c>
      <c r="E7" s="12">
        <v>0.01</v>
      </c>
      <c r="F7" s="12" t="b">
        <v>1</v>
      </c>
      <c r="G7" s="14" t="s">
        <v>246</v>
      </c>
    </row>
    <row r="8" spans="1:7" x14ac:dyDescent="0.25">
      <c r="A8" s="12">
        <v>7</v>
      </c>
      <c r="B8" s="12" t="s">
        <v>247</v>
      </c>
      <c r="C8" s="12" t="s">
        <v>248</v>
      </c>
      <c r="D8" s="12">
        <v>1</v>
      </c>
      <c r="E8" s="12">
        <v>1000000</v>
      </c>
      <c r="F8" s="12" t="b">
        <v>0</v>
      </c>
      <c r="G8" s="14" t="s">
        <v>248</v>
      </c>
    </row>
    <row r="9" spans="1:7" x14ac:dyDescent="0.25">
      <c r="A9" s="12">
        <v>8</v>
      </c>
      <c r="B9" s="12" t="s">
        <v>249</v>
      </c>
      <c r="C9" s="12" t="s">
        <v>250</v>
      </c>
      <c r="D9" s="12">
        <v>1</v>
      </c>
      <c r="E9" s="12">
        <v>0.01</v>
      </c>
      <c r="F9" s="12" t="b">
        <v>1</v>
      </c>
      <c r="G9" s="14" t="s">
        <v>250</v>
      </c>
    </row>
    <row r="10" spans="1:7" x14ac:dyDescent="0.25">
      <c r="A10" s="12">
        <v>9</v>
      </c>
      <c r="B10" s="12" t="s">
        <v>251</v>
      </c>
      <c r="C10" s="12" t="s">
        <v>164</v>
      </c>
      <c r="D10" s="12">
        <v>0</v>
      </c>
      <c r="E10" s="12">
        <v>0.01</v>
      </c>
      <c r="F10" s="12" t="b">
        <v>0</v>
      </c>
      <c r="G10" s="14" t="s">
        <v>164</v>
      </c>
    </row>
    <row r="11" spans="1:7" x14ac:dyDescent="0.25">
      <c r="A11" s="12">
        <v>10</v>
      </c>
      <c r="B11" s="12" t="s">
        <v>252</v>
      </c>
      <c r="C11" s="12" t="s">
        <v>132</v>
      </c>
      <c r="D11" s="12">
        <v>1</v>
      </c>
      <c r="E11" s="12">
        <v>1000000</v>
      </c>
      <c r="F11" s="12" t="b">
        <v>0</v>
      </c>
      <c r="G11" s="14" t="s">
        <v>132</v>
      </c>
    </row>
    <row r="12" spans="1:7" x14ac:dyDescent="0.25">
      <c r="A12" s="12">
        <v>11</v>
      </c>
      <c r="B12" s="12" t="s">
        <v>253</v>
      </c>
      <c r="C12" s="12" t="s">
        <v>246</v>
      </c>
      <c r="D12" s="12">
        <v>1</v>
      </c>
      <c r="E12" s="12">
        <v>0.01</v>
      </c>
      <c r="F12" s="12" t="b">
        <v>1</v>
      </c>
      <c r="G12" s="14" t="s">
        <v>246</v>
      </c>
    </row>
    <row r="13" spans="1:7" ht="25" x14ac:dyDescent="0.25">
      <c r="A13" s="12">
        <v>12</v>
      </c>
      <c r="B13" s="12" t="s">
        <v>254</v>
      </c>
      <c r="C13" s="12" t="s">
        <v>255</v>
      </c>
      <c r="D13" s="12">
        <v>1</v>
      </c>
      <c r="E13" s="12">
        <v>1000000</v>
      </c>
      <c r="F13" s="12" t="b">
        <v>0</v>
      </c>
      <c r="G13" s="13" t="s">
        <v>255</v>
      </c>
    </row>
    <row r="14" spans="1:7" ht="25" x14ac:dyDescent="0.25">
      <c r="A14" s="12">
        <v>13</v>
      </c>
      <c r="B14" s="12" t="s">
        <v>256</v>
      </c>
      <c r="C14" s="12" t="s">
        <v>257</v>
      </c>
      <c r="D14" s="12">
        <v>1</v>
      </c>
      <c r="E14" s="12">
        <v>0.01</v>
      </c>
      <c r="F14" s="12" t="b">
        <v>1</v>
      </c>
      <c r="G14" s="13" t="s">
        <v>257</v>
      </c>
    </row>
    <row r="15" spans="1:7" ht="25" x14ac:dyDescent="0.25">
      <c r="A15" s="12">
        <v>14</v>
      </c>
      <c r="B15" s="12" t="s">
        <v>258</v>
      </c>
      <c r="C15" s="12" t="s">
        <v>259</v>
      </c>
      <c r="D15" s="12">
        <v>1</v>
      </c>
      <c r="E15" s="12">
        <v>1000000</v>
      </c>
      <c r="F15" s="12" t="b">
        <v>0</v>
      </c>
      <c r="G15" s="13" t="s">
        <v>259</v>
      </c>
    </row>
    <row r="16" spans="1:7" ht="25" x14ac:dyDescent="0.25">
      <c r="A16" s="12">
        <v>15</v>
      </c>
      <c r="B16" s="12" t="s">
        <v>260</v>
      </c>
      <c r="C16" s="12" t="s">
        <v>261</v>
      </c>
      <c r="D16" s="12">
        <v>1</v>
      </c>
      <c r="E16" s="12">
        <v>0.01</v>
      </c>
      <c r="F16" s="12" t="b">
        <v>1</v>
      </c>
      <c r="G16" s="13" t="s">
        <v>261</v>
      </c>
    </row>
    <row r="17" spans="1:7" ht="25" x14ac:dyDescent="0.25">
      <c r="A17" s="12">
        <v>16</v>
      </c>
      <c r="B17" s="12" t="s">
        <v>262</v>
      </c>
      <c r="C17" s="12" t="s">
        <v>263</v>
      </c>
      <c r="D17" s="12">
        <v>1</v>
      </c>
      <c r="E17" s="12">
        <v>1000000</v>
      </c>
      <c r="F17" s="12" t="b">
        <v>0</v>
      </c>
      <c r="G17" s="13" t="s">
        <v>263</v>
      </c>
    </row>
    <row r="18" spans="1:7" ht="25" x14ac:dyDescent="0.25">
      <c r="A18" s="12">
        <v>17</v>
      </c>
      <c r="B18" s="12" t="s">
        <v>264</v>
      </c>
      <c r="C18" s="12" t="s">
        <v>265</v>
      </c>
      <c r="D18" s="12">
        <v>1</v>
      </c>
      <c r="E18" s="12">
        <v>0.01</v>
      </c>
      <c r="F18" s="12" t="b">
        <v>1</v>
      </c>
      <c r="G18" s="13" t="s">
        <v>265</v>
      </c>
    </row>
    <row r="19" spans="1:7" ht="37.5" x14ac:dyDescent="0.25">
      <c r="A19" s="12">
        <v>18</v>
      </c>
      <c r="B19" s="12" t="s">
        <v>266</v>
      </c>
      <c r="C19" s="12" t="s">
        <v>267</v>
      </c>
      <c r="D19" s="12">
        <v>1</v>
      </c>
      <c r="E19" s="12">
        <v>1000000</v>
      </c>
      <c r="F19" s="12" t="b">
        <v>0</v>
      </c>
      <c r="G19" s="13" t="s">
        <v>267</v>
      </c>
    </row>
    <row r="20" spans="1:7" ht="37.5" x14ac:dyDescent="0.25">
      <c r="A20" s="12">
        <v>19</v>
      </c>
      <c r="B20" s="12" t="s">
        <v>268</v>
      </c>
      <c r="C20" s="12" t="s">
        <v>269</v>
      </c>
      <c r="D20" s="12">
        <v>1</v>
      </c>
      <c r="E20" s="12">
        <v>0.01</v>
      </c>
      <c r="F20" s="12" t="b">
        <v>1</v>
      </c>
      <c r="G20" s="13" t="s">
        <v>269</v>
      </c>
    </row>
    <row r="21" spans="1:7" ht="37.5" x14ac:dyDescent="0.25">
      <c r="A21" s="12">
        <v>20</v>
      </c>
      <c r="B21" s="12" t="s">
        <v>270</v>
      </c>
      <c r="C21" s="12" t="s">
        <v>271</v>
      </c>
      <c r="D21" s="12">
        <v>1</v>
      </c>
      <c r="E21" s="12">
        <v>1000000</v>
      </c>
      <c r="F21" s="12" t="b">
        <v>0</v>
      </c>
      <c r="G21" s="13" t="s">
        <v>271</v>
      </c>
    </row>
    <row r="22" spans="1:7" ht="25" x14ac:dyDescent="0.25">
      <c r="A22" s="12">
        <v>21</v>
      </c>
      <c r="B22" s="12" t="s">
        <v>272</v>
      </c>
      <c r="C22" s="12" t="s">
        <v>238</v>
      </c>
      <c r="D22" s="12">
        <v>1</v>
      </c>
      <c r="E22" s="12">
        <v>1000000</v>
      </c>
      <c r="F22" s="12" t="b">
        <v>0</v>
      </c>
      <c r="G22" s="13" t="s">
        <v>238</v>
      </c>
    </row>
    <row r="23" spans="1:7" x14ac:dyDescent="0.25">
      <c r="A23" s="12">
        <v>22</v>
      </c>
      <c r="B23" s="12" t="s">
        <v>252</v>
      </c>
      <c r="C23" s="12" t="s">
        <v>130</v>
      </c>
      <c r="D23" s="12">
        <v>1</v>
      </c>
      <c r="E23" s="12">
        <v>1000000</v>
      </c>
      <c r="F23" s="12" t="b">
        <v>0</v>
      </c>
      <c r="G23" s="14" t="s">
        <v>130</v>
      </c>
    </row>
    <row r="24" spans="1:7" x14ac:dyDescent="0.25">
      <c r="A24" s="12">
        <v>23</v>
      </c>
      <c r="B24" s="12" t="s">
        <v>253</v>
      </c>
      <c r="C24" s="12" t="s">
        <v>243</v>
      </c>
      <c r="D24" s="12">
        <v>1</v>
      </c>
      <c r="E24" s="12">
        <v>0.01</v>
      </c>
      <c r="F24" s="12" t="b">
        <v>1</v>
      </c>
      <c r="G24" s="14" t="s">
        <v>243</v>
      </c>
    </row>
    <row r="25" spans="1:7" ht="25" x14ac:dyDescent="0.25">
      <c r="A25" s="12">
        <v>24</v>
      </c>
      <c r="B25" s="12" t="s">
        <v>254</v>
      </c>
      <c r="C25" s="12" t="s">
        <v>273</v>
      </c>
      <c r="D25" s="12">
        <v>1</v>
      </c>
      <c r="E25" s="12">
        <v>1000000</v>
      </c>
      <c r="F25" s="12" t="b">
        <v>0</v>
      </c>
      <c r="G25" s="13" t="s">
        <v>273</v>
      </c>
    </row>
    <row r="26" spans="1:7" ht="25" x14ac:dyDescent="0.25">
      <c r="A26" s="12">
        <v>25</v>
      </c>
      <c r="B26" s="12" t="s">
        <v>256</v>
      </c>
      <c r="C26" s="12" t="s">
        <v>274</v>
      </c>
      <c r="D26" s="12">
        <v>1</v>
      </c>
      <c r="E26" s="12">
        <v>0.01</v>
      </c>
      <c r="F26" s="12" t="b">
        <v>1</v>
      </c>
      <c r="G26" s="13" t="s">
        <v>274</v>
      </c>
    </row>
    <row r="27" spans="1:7" ht="25" x14ac:dyDescent="0.25">
      <c r="A27" s="12">
        <v>26</v>
      </c>
      <c r="B27" s="12" t="s">
        <v>258</v>
      </c>
      <c r="C27" s="12" t="s">
        <v>259</v>
      </c>
      <c r="D27" s="12">
        <v>1</v>
      </c>
      <c r="E27" s="12">
        <v>1000000</v>
      </c>
      <c r="F27" s="12" t="b">
        <v>0</v>
      </c>
      <c r="G27" s="13" t="s">
        <v>259</v>
      </c>
    </row>
    <row r="28" spans="1:7" ht="25" x14ac:dyDescent="0.25">
      <c r="A28" s="12">
        <v>27</v>
      </c>
      <c r="B28" s="12" t="s">
        <v>260</v>
      </c>
      <c r="C28" s="12" t="s">
        <v>261</v>
      </c>
      <c r="D28" s="12">
        <v>1</v>
      </c>
      <c r="E28" s="12">
        <v>0.01</v>
      </c>
      <c r="F28" s="12" t="b">
        <v>1</v>
      </c>
      <c r="G28" s="13" t="s">
        <v>261</v>
      </c>
    </row>
    <row r="29" spans="1:7" ht="25" x14ac:dyDescent="0.25">
      <c r="A29" s="12">
        <v>28</v>
      </c>
      <c r="B29" s="12" t="s">
        <v>262</v>
      </c>
      <c r="C29" s="12" t="s">
        <v>275</v>
      </c>
      <c r="D29" s="12">
        <v>1</v>
      </c>
      <c r="E29" s="12">
        <v>1000000</v>
      </c>
      <c r="F29" s="12" t="b">
        <v>0</v>
      </c>
      <c r="G29" s="13" t="s">
        <v>275</v>
      </c>
    </row>
    <row r="30" spans="1:7" ht="25" x14ac:dyDescent="0.25">
      <c r="A30" s="12">
        <v>29</v>
      </c>
      <c r="B30" s="12" t="s">
        <v>264</v>
      </c>
      <c r="C30" s="12" t="s">
        <v>276</v>
      </c>
      <c r="D30" s="12">
        <v>1</v>
      </c>
      <c r="E30" s="12">
        <v>0.01</v>
      </c>
      <c r="F30" s="12" t="b">
        <v>1</v>
      </c>
      <c r="G30" s="13" t="s">
        <v>276</v>
      </c>
    </row>
    <row r="31" spans="1:7" ht="37.5" x14ac:dyDescent="0.25">
      <c r="A31" s="12">
        <v>30</v>
      </c>
      <c r="B31" s="12" t="s">
        <v>266</v>
      </c>
      <c r="C31" s="12" t="s">
        <v>277</v>
      </c>
      <c r="D31" s="12">
        <v>1</v>
      </c>
      <c r="E31" s="12">
        <v>1000000</v>
      </c>
      <c r="F31" s="12" t="b">
        <v>0</v>
      </c>
      <c r="G31" s="13" t="s">
        <v>277</v>
      </c>
    </row>
    <row r="32" spans="1:7" ht="37.5" x14ac:dyDescent="0.25">
      <c r="A32" s="12">
        <v>31</v>
      </c>
      <c r="B32" s="12" t="s">
        <v>268</v>
      </c>
      <c r="C32" s="12" t="s">
        <v>278</v>
      </c>
      <c r="D32" s="12">
        <v>1</v>
      </c>
      <c r="E32" s="12">
        <v>0.01</v>
      </c>
      <c r="F32" s="12" t="b">
        <v>1</v>
      </c>
      <c r="G32" s="13" t="s">
        <v>278</v>
      </c>
    </row>
    <row r="33" spans="1:7" ht="37.5" x14ac:dyDescent="0.25">
      <c r="A33" s="12">
        <v>32</v>
      </c>
      <c r="B33" s="12" t="s">
        <v>270</v>
      </c>
      <c r="C33" s="12" t="s">
        <v>279</v>
      </c>
      <c r="D33" s="12">
        <v>1</v>
      </c>
      <c r="E33" s="12">
        <v>1000000</v>
      </c>
      <c r="F33" s="12" t="b">
        <v>0</v>
      </c>
      <c r="G33" s="13" t="s">
        <v>279</v>
      </c>
    </row>
    <row r="34" spans="1:7" ht="25" x14ac:dyDescent="0.25">
      <c r="A34" s="12">
        <v>33</v>
      </c>
      <c r="B34" s="12" t="s">
        <v>272</v>
      </c>
      <c r="C34" s="12" t="s">
        <v>238</v>
      </c>
      <c r="D34" s="12">
        <v>1</v>
      </c>
      <c r="E34" s="12">
        <v>1000000</v>
      </c>
      <c r="F34" s="12" t="b">
        <v>0</v>
      </c>
      <c r="G34" s="13" t="s">
        <v>238</v>
      </c>
    </row>
    <row r="35" spans="1:7" ht="37.5" x14ac:dyDescent="0.25">
      <c r="A35" s="12">
        <v>34</v>
      </c>
      <c r="B35" s="12" t="s">
        <v>280</v>
      </c>
      <c r="C35" s="12" t="s">
        <v>281</v>
      </c>
      <c r="D35" s="12">
        <v>0</v>
      </c>
      <c r="E35" s="12">
        <v>0.01</v>
      </c>
      <c r="F35" s="12" t="b">
        <v>0</v>
      </c>
      <c r="G35" s="13" t="s">
        <v>281</v>
      </c>
    </row>
    <row r="36" spans="1:7" x14ac:dyDescent="0.25">
      <c r="A36" s="12">
        <v>35</v>
      </c>
      <c r="B36" s="12" t="s">
        <v>282</v>
      </c>
      <c r="C36" s="12" t="s">
        <v>283</v>
      </c>
      <c r="D36" s="12">
        <v>1</v>
      </c>
      <c r="E36" s="12">
        <v>1000000</v>
      </c>
      <c r="F36" s="12" t="b">
        <v>0</v>
      </c>
      <c r="G36" s="14" t="s">
        <v>283</v>
      </c>
    </row>
    <row r="37" spans="1:7" x14ac:dyDescent="0.25">
      <c r="A37" s="12">
        <v>36</v>
      </c>
      <c r="B37" s="12" t="s">
        <v>284</v>
      </c>
      <c r="C37" s="12" t="s">
        <v>285</v>
      </c>
      <c r="D37" s="12">
        <v>1</v>
      </c>
      <c r="E37" s="12">
        <v>1000000</v>
      </c>
      <c r="F37" s="12" t="b">
        <v>0</v>
      </c>
      <c r="G37" s="14" t="s">
        <v>285</v>
      </c>
    </row>
    <row r="38" spans="1:7" x14ac:dyDescent="0.25">
      <c r="A38" s="12">
        <v>37</v>
      </c>
      <c r="B38" s="12" t="s">
        <v>251</v>
      </c>
      <c r="C38" s="12" t="s">
        <v>164</v>
      </c>
      <c r="D38" s="12">
        <v>1</v>
      </c>
      <c r="E38" s="12">
        <v>0.01</v>
      </c>
      <c r="F38" s="12" t="b">
        <v>0</v>
      </c>
      <c r="G38" s="14" t="s">
        <v>164</v>
      </c>
    </row>
    <row r="39" spans="1:7" x14ac:dyDescent="0.25">
      <c r="A39" s="12">
        <v>38</v>
      </c>
      <c r="B39" s="12" t="s">
        <v>286</v>
      </c>
      <c r="C39" s="12" t="s">
        <v>287</v>
      </c>
      <c r="D39" s="12">
        <v>1</v>
      </c>
      <c r="E39" s="12">
        <v>0.01</v>
      </c>
      <c r="F39" s="12" t="b">
        <v>0</v>
      </c>
      <c r="G39" s="14" t="s">
        <v>287</v>
      </c>
    </row>
    <row r="40" spans="1:7" x14ac:dyDescent="0.25">
      <c r="A40" s="12">
        <v>39</v>
      </c>
      <c r="B40" s="12" t="s">
        <v>288</v>
      </c>
      <c r="C40" s="12" t="s">
        <v>289</v>
      </c>
      <c r="D40" s="12">
        <v>1</v>
      </c>
      <c r="E40" s="12">
        <v>0.01</v>
      </c>
      <c r="F40" s="12" t="b">
        <v>0</v>
      </c>
      <c r="G40" s="14" t="s">
        <v>289</v>
      </c>
    </row>
    <row r="41" spans="1:7" x14ac:dyDescent="0.25">
      <c r="A41" s="12">
        <v>40</v>
      </c>
      <c r="B41" s="12" t="s">
        <v>290</v>
      </c>
      <c r="C41" s="12" t="s">
        <v>291</v>
      </c>
      <c r="D41" s="12">
        <v>1</v>
      </c>
      <c r="E41" s="12">
        <v>1000000</v>
      </c>
      <c r="F41" s="12" t="b">
        <v>0</v>
      </c>
      <c r="G41" s="14" t="s">
        <v>291</v>
      </c>
    </row>
    <row r="42" spans="1:7" ht="25" x14ac:dyDescent="0.25">
      <c r="A42" s="12">
        <v>41</v>
      </c>
      <c r="B42" s="12" t="s">
        <v>292</v>
      </c>
      <c r="C42" s="12" t="s">
        <v>293</v>
      </c>
      <c r="D42" s="12">
        <v>1</v>
      </c>
      <c r="E42" s="12">
        <v>1000000</v>
      </c>
      <c r="F42" s="12" t="b">
        <v>0</v>
      </c>
      <c r="G42" s="13" t="s">
        <v>293</v>
      </c>
    </row>
    <row r="43" spans="1:7" x14ac:dyDescent="0.25">
      <c r="A43" s="12">
        <v>42</v>
      </c>
      <c r="B43" s="12" t="s">
        <v>294</v>
      </c>
      <c r="C43" s="12" t="s">
        <v>295</v>
      </c>
      <c r="D43" s="12">
        <v>1</v>
      </c>
      <c r="E43" s="12">
        <v>1000000</v>
      </c>
      <c r="F43" s="12" t="b">
        <v>0</v>
      </c>
      <c r="G43" s="14" t="s">
        <v>295</v>
      </c>
    </row>
    <row r="44" spans="1:7" ht="25" x14ac:dyDescent="0.25">
      <c r="A44" s="12">
        <v>43</v>
      </c>
      <c r="B44" s="12" t="s">
        <v>296</v>
      </c>
      <c r="C44" s="12" t="s">
        <v>297</v>
      </c>
      <c r="D44" s="12">
        <v>1</v>
      </c>
      <c r="E44" s="12">
        <v>1000000</v>
      </c>
      <c r="F44" s="12" t="b">
        <v>0</v>
      </c>
      <c r="G44" s="13" t="s">
        <v>297</v>
      </c>
    </row>
    <row r="45" spans="1:7" ht="37.5" x14ac:dyDescent="0.25">
      <c r="A45" s="12">
        <v>44</v>
      </c>
      <c r="B45" s="12" t="s">
        <v>298</v>
      </c>
      <c r="C45" s="12" t="s">
        <v>299</v>
      </c>
      <c r="D45" s="12">
        <v>1</v>
      </c>
      <c r="E45" s="12">
        <v>1000000</v>
      </c>
      <c r="F45" s="12" t="b">
        <v>0</v>
      </c>
      <c r="G45" s="13" t="s">
        <v>299</v>
      </c>
    </row>
    <row r="46" spans="1:7" x14ac:dyDescent="0.25">
      <c r="A46" s="12">
        <v>45</v>
      </c>
      <c r="B46" s="12" t="s">
        <v>300</v>
      </c>
      <c r="C46" s="12" t="s">
        <v>301</v>
      </c>
      <c r="D46" s="12">
        <v>1</v>
      </c>
      <c r="E46" s="12">
        <v>1000000</v>
      </c>
      <c r="F46" s="12" t="b">
        <v>0</v>
      </c>
      <c r="G46" s="14" t="s">
        <v>301</v>
      </c>
    </row>
    <row r="47" spans="1:7" x14ac:dyDescent="0.25">
      <c r="A47" s="12">
        <v>46</v>
      </c>
      <c r="B47" s="12" t="s">
        <v>302</v>
      </c>
      <c r="C47" s="12" t="s">
        <v>303</v>
      </c>
      <c r="D47" s="12">
        <v>1</v>
      </c>
      <c r="E47" s="12">
        <v>1000000</v>
      </c>
      <c r="F47" s="12" t="b">
        <v>0</v>
      </c>
      <c r="G47" s="14" t="s">
        <v>303</v>
      </c>
    </row>
    <row r="48" spans="1:7" x14ac:dyDescent="0.25">
      <c r="A48" s="12">
        <v>47</v>
      </c>
      <c r="B48" s="12" t="s">
        <v>304</v>
      </c>
      <c r="C48" s="12" t="s">
        <v>305</v>
      </c>
      <c r="D48" s="12">
        <v>1</v>
      </c>
      <c r="E48" s="12">
        <v>1000000</v>
      </c>
      <c r="F48" s="12" t="b">
        <v>0</v>
      </c>
      <c r="G48" s="14" t="s">
        <v>305</v>
      </c>
    </row>
    <row r="49" spans="1:7" x14ac:dyDescent="0.25">
      <c r="A49" s="12">
        <v>48</v>
      </c>
      <c r="B49" s="12" t="s">
        <v>306</v>
      </c>
      <c r="C49" s="12" t="s">
        <v>307</v>
      </c>
      <c r="D49" s="12">
        <v>1</v>
      </c>
      <c r="E49" s="12">
        <v>1000000</v>
      </c>
      <c r="F49" s="12" t="b">
        <v>0</v>
      </c>
      <c r="G49" s="14" t="s">
        <v>307</v>
      </c>
    </row>
  </sheetData>
  <phoneticPr fontId="0" type="noConversion"/>
  <pageMargins left="0.78740157499999996" right="0.78740157499999996" top="0.984251969" bottom="0.984251969" header="0.5" footer="0.5"/>
  <pageSetup paperSize="9" scale="0" firstPageNumber="0" fitToWidth="0" fitToHeight="0" pageOrder="overThenDown" orientation="portrait" horizontalDpi="300" verticalDpi="300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C9669-39F1-4758-96BB-22EA174EC4D7}">
  <dimension ref="A1:D72"/>
  <sheetViews>
    <sheetView workbookViewId="0"/>
  </sheetViews>
  <sheetFormatPr defaultRowHeight="12.5" x14ac:dyDescent="0.25"/>
  <sheetData>
    <row r="1" spans="1:4" x14ac:dyDescent="0.25">
      <c r="A1" t="s">
        <v>860</v>
      </c>
      <c r="B1" t="s">
        <v>861</v>
      </c>
      <c r="C1" t="s">
        <v>862</v>
      </c>
    </row>
    <row r="2" spans="1:4" x14ac:dyDescent="0.25">
      <c r="A2" t="s">
        <v>863</v>
      </c>
      <c r="B2" t="s">
        <v>963</v>
      </c>
      <c r="C2" t="s">
        <v>963</v>
      </c>
    </row>
    <row r="3" spans="1:4" x14ac:dyDescent="0.25">
      <c r="A3" t="s">
        <v>864</v>
      </c>
      <c r="B3" t="s">
        <v>474</v>
      </c>
      <c r="C3" t="s">
        <v>474</v>
      </c>
    </row>
    <row r="4" spans="1:4" x14ac:dyDescent="0.25">
      <c r="A4" t="s">
        <v>865</v>
      </c>
    </row>
    <row r="5" spans="1:4" x14ac:dyDescent="0.25">
      <c r="A5" t="s">
        <v>866</v>
      </c>
      <c r="B5" s="198" t="s">
        <v>965</v>
      </c>
      <c r="C5" s="198" t="s">
        <v>990</v>
      </c>
    </row>
    <row r="6" spans="1:4" x14ac:dyDescent="0.25">
      <c r="A6" t="s">
        <v>867</v>
      </c>
      <c r="B6" s="198" t="s">
        <v>964</v>
      </c>
      <c r="C6" s="198" t="s">
        <v>991</v>
      </c>
    </row>
    <row r="7" spans="1:4" x14ac:dyDescent="0.25">
      <c r="A7" t="s">
        <v>190</v>
      </c>
      <c r="B7" t="s">
        <v>214</v>
      </c>
      <c r="C7" t="s">
        <v>992</v>
      </c>
    </row>
    <row r="8" spans="1:4" x14ac:dyDescent="0.25">
      <c r="A8" t="s">
        <v>868</v>
      </c>
      <c r="B8" s="198" t="s">
        <v>958</v>
      </c>
      <c r="C8" s="198" t="s">
        <v>958</v>
      </c>
      <c r="D8" s="198" t="s">
        <v>958</v>
      </c>
    </row>
    <row r="9" spans="1:4" x14ac:dyDescent="0.25">
      <c r="A9" t="s">
        <v>868</v>
      </c>
      <c r="B9" s="198" t="s">
        <v>957</v>
      </c>
      <c r="C9" s="198" t="s">
        <v>957</v>
      </c>
      <c r="D9" s="198" t="s">
        <v>957</v>
      </c>
    </row>
    <row r="10" spans="1:4" x14ac:dyDescent="0.25">
      <c r="A10" t="s">
        <v>868</v>
      </c>
      <c r="B10" s="198" t="s">
        <v>956</v>
      </c>
      <c r="C10" s="198" t="s">
        <v>956</v>
      </c>
      <c r="D10" s="198" t="s">
        <v>956</v>
      </c>
    </row>
    <row r="11" spans="1:4" x14ac:dyDescent="0.25">
      <c r="A11" t="s">
        <v>868</v>
      </c>
      <c r="B11" s="198" t="s">
        <v>955</v>
      </c>
      <c r="C11" s="198" t="s">
        <v>955</v>
      </c>
      <c r="D11" s="198" t="s">
        <v>955</v>
      </c>
    </row>
    <row r="12" spans="1:4" x14ac:dyDescent="0.25">
      <c r="A12" t="s">
        <v>868</v>
      </c>
      <c r="B12" s="198" t="s">
        <v>954</v>
      </c>
      <c r="C12" s="198" t="s">
        <v>954</v>
      </c>
      <c r="D12" s="198" t="s">
        <v>954</v>
      </c>
    </row>
    <row r="13" spans="1:4" x14ac:dyDescent="0.25">
      <c r="A13" t="s">
        <v>868</v>
      </c>
      <c r="B13" s="198" t="s">
        <v>953</v>
      </c>
      <c r="C13" s="198" t="s">
        <v>953</v>
      </c>
      <c r="D13" s="198" t="s">
        <v>953</v>
      </c>
    </row>
    <row r="14" spans="1:4" x14ac:dyDescent="0.25">
      <c r="A14" t="s">
        <v>868</v>
      </c>
      <c r="B14" s="198" t="s">
        <v>952</v>
      </c>
      <c r="C14" s="198" t="s">
        <v>952</v>
      </c>
      <c r="D14" s="198" t="s">
        <v>952</v>
      </c>
    </row>
    <row r="15" spans="1:4" x14ac:dyDescent="0.25">
      <c r="A15" t="s">
        <v>868</v>
      </c>
      <c r="B15" s="198" t="s">
        <v>951</v>
      </c>
      <c r="C15" s="198" t="s">
        <v>951</v>
      </c>
      <c r="D15" s="198" t="s">
        <v>951</v>
      </c>
    </row>
    <row r="16" spans="1:4" x14ac:dyDescent="0.25">
      <c r="A16" t="s">
        <v>868</v>
      </c>
      <c r="B16" s="198" t="s">
        <v>950</v>
      </c>
      <c r="C16" s="198" t="s">
        <v>950</v>
      </c>
      <c r="D16" s="198" t="s">
        <v>950</v>
      </c>
    </row>
    <row r="17" spans="1:4" x14ac:dyDescent="0.25">
      <c r="A17" t="s">
        <v>868</v>
      </c>
      <c r="B17" s="198" t="s">
        <v>949</v>
      </c>
      <c r="C17" s="198" t="s">
        <v>949</v>
      </c>
      <c r="D17" s="198" t="s">
        <v>949</v>
      </c>
    </row>
    <row r="18" spans="1:4" x14ac:dyDescent="0.25">
      <c r="A18" t="s">
        <v>868</v>
      </c>
      <c r="B18" s="198" t="s">
        <v>948</v>
      </c>
      <c r="C18" s="198" t="s">
        <v>948</v>
      </c>
      <c r="D18" s="198" t="s">
        <v>948</v>
      </c>
    </row>
    <row r="19" spans="1:4" x14ac:dyDescent="0.25">
      <c r="A19" t="s">
        <v>868</v>
      </c>
      <c r="B19" s="198" t="s">
        <v>947</v>
      </c>
      <c r="C19" s="198" t="s">
        <v>947</v>
      </c>
      <c r="D19" s="198" t="s">
        <v>947</v>
      </c>
    </row>
    <row r="20" spans="1:4" x14ac:dyDescent="0.25">
      <c r="A20" t="s">
        <v>868</v>
      </c>
      <c r="B20" s="198" t="s">
        <v>946</v>
      </c>
      <c r="C20" s="198" t="s">
        <v>946</v>
      </c>
      <c r="D20" s="198" t="s">
        <v>946</v>
      </c>
    </row>
    <row r="21" spans="1:4" x14ac:dyDescent="0.25">
      <c r="A21" t="s">
        <v>868</v>
      </c>
      <c r="B21" s="198" t="s">
        <v>945</v>
      </c>
      <c r="C21" s="198" t="s">
        <v>945</v>
      </c>
      <c r="D21" s="198" t="s">
        <v>945</v>
      </c>
    </row>
    <row r="22" spans="1:4" x14ac:dyDescent="0.25">
      <c r="A22" t="s">
        <v>868</v>
      </c>
      <c r="B22" s="198" t="s">
        <v>944</v>
      </c>
      <c r="C22" s="198" t="s">
        <v>944</v>
      </c>
      <c r="D22" s="198" t="s">
        <v>944</v>
      </c>
    </row>
    <row r="23" spans="1:4" x14ac:dyDescent="0.25">
      <c r="A23" t="s">
        <v>868</v>
      </c>
      <c r="B23" s="198" t="s">
        <v>943</v>
      </c>
      <c r="C23" s="198" t="s">
        <v>943</v>
      </c>
      <c r="D23" s="198" t="s">
        <v>943</v>
      </c>
    </row>
    <row r="24" spans="1:4" x14ac:dyDescent="0.25">
      <c r="A24" t="s">
        <v>868</v>
      </c>
      <c r="B24" s="198" t="s">
        <v>942</v>
      </c>
      <c r="C24" s="198" t="s">
        <v>942</v>
      </c>
      <c r="D24" s="198" t="s">
        <v>942</v>
      </c>
    </row>
    <row r="25" spans="1:4" x14ac:dyDescent="0.25">
      <c r="A25" t="s">
        <v>868</v>
      </c>
      <c r="B25" s="198" t="s">
        <v>941</v>
      </c>
      <c r="C25" s="198" t="s">
        <v>941</v>
      </c>
      <c r="D25" s="198" t="s">
        <v>941</v>
      </c>
    </row>
    <row r="26" spans="1:4" x14ac:dyDescent="0.25">
      <c r="A26" t="s">
        <v>868</v>
      </c>
      <c r="B26" s="198" t="s">
        <v>940</v>
      </c>
      <c r="C26" s="198" t="s">
        <v>940</v>
      </c>
      <c r="D26" s="198" t="s">
        <v>940</v>
      </c>
    </row>
    <row r="27" spans="1:4" x14ac:dyDescent="0.25">
      <c r="A27" t="s">
        <v>868</v>
      </c>
      <c r="B27" s="198" t="s">
        <v>939</v>
      </c>
      <c r="C27" s="198" t="s">
        <v>939</v>
      </c>
      <c r="D27" s="198" t="s">
        <v>939</v>
      </c>
    </row>
    <row r="28" spans="1:4" x14ac:dyDescent="0.25">
      <c r="A28" t="s">
        <v>868</v>
      </c>
      <c r="B28" s="198" t="s">
        <v>938</v>
      </c>
      <c r="C28" s="198" t="s">
        <v>938</v>
      </c>
      <c r="D28" s="198" t="s">
        <v>938</v>
      </c>
    </row>
    <row r="29" spans="1:4" x14ac:dyDescent="0.25">
      <c r="A29" t="s">
        <v>868</v>
      </c>
      <c r="B29" s="198" t="s">
        <v>937</v>
      </c>
      <c r="C29" s="198" t="s">
        <v>937</v>
      </c>
      <c r="D29" s="198" t="s">
        <v>937</v>
      </c>
    </row>
    <row r="30" spans="1:4" x14ac:dyDescent="0.25">
      <c r="A30" t="s">
        <v>868</v>
      </c>
      <c r="B30" s="198" t="s">
        <v>936</v>
      </c>
      <c r="C30" s="198" t="s">
        <v>936</v>
      </c>
      <c r="D30" s="198" t="s">
        <v>936</v>
      </c>
    </row>
    <row r="31" spans="1:4" x14ac:dyDescent="0.25">
      <c r="A31" t="s">
        <v>868</v>
      </c>
      <c r="B31" s="198" t="s">
        <v>935</v>
      </c>
      <c r="C31" s="198" t="s">
        <v>935</v>
      </c>
      <c r="D31" s="198" t="s">
        <v>935</v>
      </c>
    </row>
    <row r="32" spans="1:4" x14ac:dyDescent="0.25">
      <c r="A32" t="s">
        <v>868</v>
      </c>
      <c r="B32" s="198" t="s">
        <v>934</v>
      </c>
      <c r="C32" s="198" t="s">
        <v>934</v>
      </c>
      <c r="D32" s="198" t="s">
        <v>934</v>
      </c>
    </row>
    <row r="33" spans="1:4" x14ac:dyDescent="0.25">
      <c r="A33" t="s">
        <v>868</v>
      </c>
      <c r="B33" s="198" t="s">
        <v>933</v>
      </c>
      <c r="C33" s="198" t="s">
        <v>933</v>
      </c>
      <c r="D33" s="198" t="s">
        <v>933</v>
      </c>
    </row>
    <row r="34" spans="1:4" x14ac:dyDescent="0.25">
      <c r="A34" t="s">
        <v>868</v>
      </c>
      <c r="B34" s="198" t="s">
        <v>932</v>
      </c>
      <c r="C34" s="198" t="s">
        <v>932</v>
      </c>
      <c r="D34" s="198" t="s">
        <v>932</v>
      </c>
    </row>
    <row r="35" spans="1:4" x14ac:dyDescent="0.25">
      <c r="A35" t="s">
        <v>868</v>
      </c>
      <c r="B35" s="198" t="s">
        <v>931</v>
      </c>
      <c r="C35" s="198" t="s">
        <v>931</v>
      </c>
      <c r="D35" s="198" t="s">
        <v>931</v>
      </c>
    </row>
    <row r="36" spans="1:4" x14ac:dyDescent="0.25">
      <c r="A36" t="s">
        <v>868</v>
      </c>
      <c r="B36" s="198" t="s">
        <v>930</v>
      </c>
      <c r="C36" s="198" t="s">
        <v>930</v>
      </c>
      <c r="D36" s="198" t="s">
        <v>930</v>
      </c>
    </row>
    <row r="37" spans="1:4" x14ac:dyDescent="0.25">
      <c r="A37" t="s">
        <v>868</v>
      </c>
      <c r="B37" s="198" t="s">
        <v>929</v>
      </c>
      <c r="C37" s="198" t="s">
        <v>929</v>
      </c>
      <c r="D37" s="198" t="s">
        <v>929</v>
      </c>
    </row>
    <row r="38" spans="1:4" x14ac:dyDescent="0.25">
      <c r="A38" t="s">
        <v>868</v>
      </c>
      <c r="B38" s="198" t="s">
        <v>928</v>
      </c>
      <c r="C38" s="198" t="s">
        <v>928</v>
      </c>
      <c r="D38" s="198" t="s">
        <v>928</v>
      </c>
    </row>
    <row r="39" spans="1:4" x14ac:dyDescent="0.25">
      <c r="A39" t="s">
        <v>868</v>
      </c>
      <c r="B39" s="198" t="s">
        <v>927</v>
      </c>
      <c r="C39" s="198" t="s">
        <v>927</v>
      </c>
      <c r="D39" s="198" t="s">
        <v>927</v>
      </c>
    </row>
    <row r="40" spans="1:4" x14ac:dyDescent="0.25">
      <c r="A40" t="s">
        <v>868</v>
      </c>
      <c r="B40" s="198" t="s">
        <v>926</v>
      </c>
      <c r="C40" s="198" t="s">
        <v>926</v>
      </c>
      <c r="D40" s="198" t="s">
        <v>926</v>
      </c>
    </row>
    <row r="41" spans="1:4" x14ac:dyDescent="0.25">
      <c r="A41" t="s">
        <v>868</v>
      </c>
      <c r="B41" s="198" t="s">
        <v>925</v>
      </c>
      <c r="C41" s="198" t="s">
        <v>925</v>
      </c>
      <c r="D41" s="198" t="s">
        <v>925</v>
      </c>
    </row>
    <row r="42" spans="1:4" x14ac:dyDescent="0.25">
      <c r="A42" t="s">
        <v>868</v>
      </c>
      <c r="B42" s="198" t="s">
        <v>924</v>
      </c>
      <c r="C42" s="198" t="s">
        <v>924</v>
      </c>
      <c r="D42" s="198" t="s">
        <v>924</v>
      </c>
    </row>
    <row r="43" spans="1:4" x14ac:dyDescent="0.25">
      <c r="A43" t="s">
        <v>868</v>
      </c>
      <c r="B43" s="198" t="s">
        <v>923</v>
      </c>
      <c r="C43" s="198" t="s">
        <v>923</v>
      </c>
      <c r="D43" s="198" t="s">
        <v>923</v>
      </c>
    </row>
    <row r="44" spans="1:4" x14ac:dyDescent="0.25">
      <c r="A44" t="s">
        <v>868</v>
      </c>
      <c r="B44" s="198" t="s">
        <v>922</v>
      </c>
      <c r="C44" s="198" t="s">
        <v>922</v>
      </c>
      <c r="D44" s="198" t="s">
        <v>922</v>
      </c>
    </row>
    <row r="45" spans="1:4" x14ac:dyDescent="0.25">
      <c r="A45" t="s">
        <v>868</v>
      </c>
      <c r="B45" s="198" t="s">
        <v>921</v>
      </c>
      <c r="C45" s="198" t="s">
        <v>921</v>
      </c>
      <c r="D45" s="198" t="s">
        <v>921</v>
      </c>
    </row>
    <row r="46" spans="1:4" x14ac:dyDescent="0.25">
      <c r="A46" t="s">
        <v>868</v>
      </c>
      <c r="B46" s="198" t="s">
        <v>920</v>
      </c>
      <c r="C46" s="198" t="s">
        <v>920</v>
      </c>
      <c r="D46" s="198" t="s">
        <v>920</v>
      </c>
    </row>
    <row r="47" spans="1:4" x14ac:dyDescent="0.25">
      <c r="A47" t="s">
        <v>868</v>
      </c>
      <c r="B47" s="198" t="s">
        <v>919</v>
      </c>
      <c r="C47" s="198" t="s">
        <v>919</v>
      </c>
      <c r="D47" s="198" t="s">
        <v>919</v>
      </c>
    </row>
    <row r="48" spans="1:4" x14ac:dyDescent="0.25">
      <c r="A48" t="s">
        <v>868</v>
      </c>
      <c r="B48" s="198" t="s">
        <v>918</v>
      </c>
      <c r="C48" s="198" t="s">
        <v>918</v>
      </c>
      <c r="D48" s="198" t="s">
        <v>918</v>
      </c>
    </row>
    <row r="49" spans="1:4" x14ac:dyDescent="0.25">
      <c r="A49" t="s">
        <v>868</v>
      </c>
      <c r="B49" s="198" t="s">
        <v>917</v>
      </c>
      <c r="C49" s="198" t="s">
        <v>917</v>
      </c>
      <c r="D49" s="198" t="s">
        <v>917</v>
      </c>
    </row>
    <row r="50" spans="1:4" x14ac:dyDescent="0.25">
      <c r="A50" t="s">
        <v>868</v>
      </c>
      <c r="B50" s="198" t="s">
        <v>916</v>
      </c>
      <c r="C50" s="198" t="s">
        <v>916</v>
      </c>
      <c r="D50" s="198" t="s">
        <v>916</v>
      </c>
    </row>
    <row r="51" spans="1:4" x14ac:dyDescent="0.25">
      <c r="A51" t="s">
        <v>868</v>
      </c>
      <c r="B51" s="198" t="s">
        <v>915</v>
      </c>
      <c r="C51" s="198" t="s">
        <v>915</v>
      </c>
      <c r="D51" s="198" t="s">
        <v>915</v>
      </c>
    </row>
    <row r="52" spans="1:4" x14ac:dyDescent="0.25">
      <c r="A52" t="s">
        <v>868</v>
      </c>
      <c r="B52" s="198" t="s">
        <v>914</v>
      </c>
      <c r="C52" s="198" t="s">
        <v>914</v>
      </c>
      <c r="D52" s="198" t="s">
        <v>914</v>
      </c>
    </row>
    <row r="53" spans="1:4" x14ac:dyDescent="0.25">
      <c r="A53" t="s">
        <v>868</v>
      </c>
      <c r="B53" s="198" t="s">
        <v>913</v>
      </c>
      <c r="C53" s="198" t="s">
        <v>913</v>
      </c>
      <c r="D53" s="198" t="s">
        <v>913</v>
      </c>
    </row>
    <row r="54" spans="1:4" x14ac:dyDescent="0.25">
      <c r="A54" t="s">
        <v>868</v>
      </c>
      <c r="B54" s="198" t="s">
        <v>912</v>
      </c>
      <c r="C54" s="198" t="s">
        <v>912</v>
      </c>
      <c r="D54" s="198" t="s">
        <v>912</v>
      </c>
    </row>
    <row r="55" spans="1:4" x14ac:dyDescent="0.25">
      <c r="A55" t="s">
        <v>868</v>
      </c>
      <c r="B55" s="198" t="s">
        <v>911</v>
      </c>
      <c r="C55" s="198" t="s">
        <v>911</v>
      </c>
      <c r="D55" s="198" t="s">
        <v>911</v>
      </c>
    </row>
    <row r="56" spans="1:4" x14ac:dyDescent="0.25">
      <c r="A56" t="s">
        <v>868</v>
      </c>
      <c r="B56" s="198" t="s">
        <v>910</v>
      </c>
      <c r="C56" s="198" t="s">
        <v>910</v>
      </c>
      <c r="D56" s="198" t="s">
        <v>910</v>
      </c>
    </row>
    <row r="57" spans="1:4" x14ac:dyDescent="0.25">
      <c r="A57" t="s">
        <v>868</v>
      </c>
      <c r="B57" s="198" t="s">
        <v>909</v>
      </c>
      <c r="C57" s="198" t="s">
        <v>909</v>
      </c>
      <c r="D57" s="198" t="s">
        <v>909</v>
      </c>
    </row>
    <row r="58" spans="1:4" x14ac:dyDescent="0.25">
      <c r="A58" t="s">
        <v>868</v>
      </c>
      <c r="B58" s="198" t="s">
        <v>908</v>
      </c>
      <c r="C58" s="198" t="s">
        <v>908</v>
      </c>
      <c r="D58" s="198" t="s">
        <v>908</v>
      </c>
    </row>
    <row r="59" spans="1:4" x14ac:dyDescent="0.25">
      <c r="A59" t="s">
        <v>868</v>
      </c>
      <c r="B59" s="198" t="s">
        <v>907</v>
      </c>
      <c r="C59" s="198" t="s">
        <v>907</v>
      </c>
      <c r="D59" s="198" t="s">
        <v>907</v>
      </c>
    </row>
    <row r="60" spans="1:4" x14ac:dyDescent="0.25">
      <c r="A60" t="s">
        <v>868</v>
      </c>
      <c r="B60" s="198" t="s">
        <v>906</v>
      </c>
      <c r="C60" s="198" t="s">
        <v>906</v>
      </c>
      <c r="D60" s="198" t="s">
        <v>906</v>
      </c>
    </row>
    <row r="61" spans="1:4" x14ac:dyDescent="0.25">
      <c r="A61" t="s">
        <v>868</v>
      </c>
      <c r="B61" s="198" t="s">
        <v>905</v>
      </c>
      <c r="C61" s="198" t="s">
        <v>905</v>
      </c>
      <c r="D61" s="198" t="s">
        <v>905</v>
      </c>
    </row>
    <row r="62" spans="1:4" x14ac:dyDescent="0.25">
      <c r="A62" t="s">
        <v>868</v>
      </c>
      <c r="B62" s="198" t="s">
        <v>904</v>
      </c>
      <c r="C62" s="198" t="s">
        <v>904</v>
      </c>
      <c r="D62" s="198" t="s">
        <v>904</v>
      </c>
    </row>
    <row r="63" spans="1:4" x14ac:dyDescent="0.25">
      <c r="A63" t="s">
        <v>868</v>
      </c>
      <c r="B63" s="198" t="s">
        <v>903</v>
      </c>
      <c r="C63" s="198" t="s">
        <v>903</v>
      </c>
      <c r="D63" s="198" t="s">
        <v>903</v>
      </c>
    </row>
    <row r="64" spans="1:4" x14ac:dyDescent="0.25">
      <c r="A64" t="s">
        <v>868</v>
      </c>
      <c r="B64" s="198" t="s">
        <v>902</v>
      </c>
      <c r="C64" s="198" t="s">
        <v>902</v>
      </c>
      <c r="D64" s="198" t="s">
        <v>902</v>
      </c>
    </row>
    <row r="65" spans="1:4" x14ac:dyDescent="0.25">
      <c r="A65" t="s">
        <v>868</v>
      </c>
      <c r="B65" s="198" t="s">
        <v>901</v>
      </c>
      <c r="C65" s="198" t="s">
        <v>901</v>
      </c>
      <c r="D65" s="198" t="s">
        <v>901</v>
      </c>
    </row>
    <row r="66" spans="1:4" x14ac:dyDescent="0.25">
      <c r="A66" t="s">
        <v>868</v>
      </c>
      <c r="B66" s="198" t="s">
        <v>900</v>
      </c>
      <c r="C66" s="198" t="s">
        <v>900</v>
      </c>
      <c r="D66" s="198" t="s">
        <v>900</v>
      </c>
    </row>
    <row r="67" spans="1:4" x14ac:dyDescent="0.25">
      <c r="A67" t="s">
        <v>868</v>
      </c>
      <c r="B67" s="198" t="s">
        <v>899</v>
      </c>
      <c r="C67" s="198" t="s">
        <v>899</v>
      </c>
      <c r="D67" s="198" t="s">
        <v>899</v>
      </c>
    </row>
    <row r="68" spans="1:4" x14ac:dyDescent="0.25">
      <c r="A68" t="s">
        <v>868</v>
      </c>
      <c r="B68" s="198" t="s">
        <v>898</v>
      </c>
      <c r="C68" s="198" t="s">
        <v>898</v>
      </c>
      <c r="D68" s="198" t="s">
        <v>898</v>
      </c>
    </row>
    <row r="69" spans="1:4" x14ac:dyDescent="0.25">
      <c r="A69" t="s">
        <v>868</v>
      </c>
      <c r="B69" s="198" t="s">
        <v>897</v>
      </c>
      <c r="C69" s="198" t="s">
        <v>897</v>
      </c>
      <c r="D69" s="198" t="s">
        <v>897</v>
      </c>
    </row>
    <row r="70" spans="1:4" x14ac:dyDescent="0.25">
      <c r="A70" t="s">
        <v>868</v>
      </c>
      <c r="B70" s="198" t="s">
        <v>896</v>
      </c>
      <c r="C70" s="198" t="s">
        <v>896</v>
      </c>
      <c r="D70" s="198" t="s">
        <v>896</v>
      </c>
    </row>
    <row r="71" spans="1:4" x14ac:dyDescent="0.25">
      <c r="A71" t="s">
        <v>868</v>
      </c>
      <c r="B71" s="198" t="s">
        <v>895</v>
      </c>
      <c r="C71" s="198" t="s">
        <v>895</v>
      </c>
      <c r="D71" s="198" t="s">
        <v>895</v>
      </c>
    </row>
    <row r="72" spans="1:4" x14ac:dyDescent="0.25">
      <c r="A72" t="s">
        <v>868</v>
      </c>
      <c r="B72" s="198" t="s">
        <v>894</v>
      </c>
      <c r="C72" s="198" t="s">
        <v>894</v>
      </c>
      <c r="D72" s="198" t="s">
        <v>894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C12F89-70FE-4349-BFE7-1EE20A5C94BD}">
  <dimension ref="A1:P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16" width="15.7265625" style="200" customWidth="1"/>
    <col min="17" max="16384" width="8.7265625" style="199"/>
  </cols>
  <sheetData>
    <row r="1" spans="1:13" x14ac:dyDescent="0.35">
      <c r="A1" s="201" t="s">
        <v>878</v>
      </c>
      <c r="B1" s="200" t="s">
        <v>474</v>
      </c>
    </row>
    <row r="2" spans="1:13" x14ac:dyDescent="0.35">
      <c r="A2" s="201" t="s">
        <v>877</v>
      </c>
      <c r="B2" s="200" t="s">
        <v>475</v>
      </c>
    </row>
    <row r="3" spans="1:13" x14ac:dyDescent="0.35">
      <c r="A3" s="201" t="s">
        <v>876</v>
      </c>
      <c r="B3" s="200" t="s">
        <v>857</v>
      </c>
    </row>
    <row r="4" spans="1:13" x14ac:dyDescent="0.35">
      <c r="A4" s="201" t="s">
        <v>7</v>
      </c>
      <c r="B4" s="200" t="s">
        <v>875</v>
      </c>
    </row>
    <row r="5" spans="1:13" x14ac:dyDescent="0.35">
      <c r="A5" s="201" t="s">
        <v>874</v>
      </c>
      <c r="B5" s="200" t="s">
        <v>965</v>
      </c>
    </row>
    <row r="6" spans="1:13" x14ac:dyDescent="0.35">
      <c r="A6" s="201" t="s">
        <v>873</v>
      </c>
      <c r="B6" s="200" t="s">
        <v>964</v>
      </c>
    </row>
    <row r="7" spans="1:13" x14ac:dyDescent="0.35">
      <c r="A7" s="201" t="s">
        <v>872</v>
      </c>
      <c r="B7" s="200">
        <v>16467</v>
      </c>
    </row>
    <row r="8" spans="1:13" x14ac:dyDescent="0.35">
      <c r="A8" s="201" t="s">
        <v>871</v>
      </c>
      <c r="B8" s="200">
        <v>8430</v>
      </c>
    </row>
    <row r="9" spans="1:13" x14ac:dyDescent="0.35">
      <c r="A9" s="201" t="s">
        <v>6</v>
      </c>
      <c r="B9" s="200" t="s">
        <v>214</v>
      </c>
    </row>
    <row r="10" spans="1:13" x14ac:dyDescent="0.35">
      <c r="A10" s="201" t="s">
        <v>476</v>
      </c>
      <c r="B10" s="200" t="s">
        <v>963</v>
      </c>
    </row>
    <row r="11" spans="1:13" x14ac:dyDescent="0.35">
      <c r="A11" s="201" t="s">
        <v>892</v>
      </c>
      <c r="B11" s="200">
        <v>99</v>
      </c>
    </row>
    <row r="15" spans="1:13" s="202" customFormat="1" ht="55" customHeight="1" x14ac:dyDescent="0.35">
      <c r="A15" s="202" t="s">
        <v>4</v>
      </c>
      <c r="B15" s="202" t="s">
        <v>960</v>
      </c>
      <c r="C15" s="202" t="s">
        <v>246</v>
      </c>
      <c r="D15" s="202" t="s">
        <v>988</v>
      </c>
      <c r="E15" s="202" t="s">
        <v>886</v>
      </c>
      <c r="F15" s="202" t="s">
        <v>983</v>
      </c>
      <c r="G15" s="202" t="s">
        <v>882</v>
      </c>
      <c r="H15" s="202" t="s">
        <v>987</v>
      </c>
      <c r="I15" s="202" t="s">
        <v>885</v>
      </c>
      <c r="J15" s="202" t="s">
        <v>986</v>
      </c>
      <c r="K15" s="202" t="s">
        <v>884</v>
      </c>
      <c r="L15" s="202" t="s">
        <v>985</v>
      </c>
      <c r="M15" s="202" t="s">
        <v>962</v>
      </c>
    </row>
    <row r="16" spans="1:13" x14ac:dyDescent="0.35">
      <c r="A16" s="201" t="s">
        <v>478</v>
      </c>
      <c r="B16" s="200">
        <v>38803650.404042073</v>
      </c>
      <c r="C16" s="200">
        <v>50.264822923586223</v>
      </c>
      <c r="D16" s="200">
        <v>20565494.152532939</v>
      </c>
      <c r="E16" s="200">
        <v>26.639785462180019</v>
      </c>
      <c r="F16" s="200">
        <v>59369144.556575023</v>
      </c>
      <c r="G16" s="200">
        <v>76.904608385766252</v>
      </c>
      <c r="H16" s="200">
        <v>17829278.012290519</v>
      </c>
      <c r="I16" s="200">
        <v>23.095391614233751</v>
      </c>
      <c r="J16" s="200">
        <v>77198422.568865523</v>
      </c>
      <c r="K16" s="200">
        <v>100</v>
      </c>
      <c r="L16" s="200">
        <v>868415.41043238714</v>
      </c>
      <c r="M16" s="200">
        <v>78066837.979297906</v>
      </c>
    </row>
    <row r="17" spans="1:13" x14ac:dyDescent="0.35">
      <c r="A17" s="201" t="s">
        <v>958</v>
      </c>
      <c r="B17" s="200">
        <v>384449.72388943599</v>
      </c>
      <c r="C17" s="200">
        <v>47.255963805378983</v>
      </c>
      <c r="D17" s="200">
        <v>239064.4757793209</v>
      </c>
      <c r="E17" s="200">
        <v>29.385434590215642</v>
      </c>
      <c r="F17" s="200">
        <v>623514.19966875692</v>
      </c>
      <c r="G17" s="200">
        <v>76.641398395594621</v>
      </c>
      <c r="H17" s="200">
        <v>190033.3251955556</v>
      </c>
      <c r="I17" s="200">
        <v>23.358601604405379</v>
      </c>
      <c r="J17" s="200">
        <v>813547.52486431249</v>
      </c>
      <c r="K17" s="200">
        <v>100</v>
      </c>
      <c r="L17" s="200">
        <v>1295.2115734116519</v>
      </c>
      <c r="M17" s="200">
        <v>814842.73643772409</v>
      </c>
    </row>
    <row r="18" spans="1:13" x14ac:dyDescent="0.35">
      <c r="A18" s="201" t="s">
        <v>957</v>
      </c>
      <c r="B18" s="200">
        <v>302377.8203008569</v>
      </c>
      <c r="C18" s="200">
        <v>54.205824967579147</v>
      </c>
      <c r="D18" s="200">
        <v>140969.8097857057</v>
      </c>
      <c r="E18" s="200">
        <v>25.270983259797099</v>
      </c>
      <c r="F18" s="200">
        <v>443347.6300865626</v>
      </c>
      <c r="G18" s="200">
        <v>79.476808227376267</v>
      </c>
      <c r="H18" s="200">
        <v>114485.076051036</v>
      </c>
      <c r="I18" s="200">
        <v>20.523191772623729</v>
      </c>
      <c r="J18" s="200">
        <v>557832.70613759861</v>
      </c>
      <c r="K18" s="200">
        <v>100</v>
      </c>
      <c r="L18" s="200">
        <v>8529.3883201202589</v>
      </c>
      <c r="M18" s="200">
        <v>566362.09445771889</v>
      </c>
    </row>
    <row r="19" spans="1:13" x14ac:dyDescent="0.35">
      <c r="A19" s="201" t="s">
        <v>956</v>
      </c>
      <c r="B19" s="200">
        <v>394085.06334293011</v>
      </c>
      <c r="C19" s="200">
        <v>74.102311725145938</v>
      </c>
      <c r="D19" s="200">
        <v>43234.327784793582</v>
      </c>
      <c r="E19" s="200">
        <v>8.1296246235752907</v>
      </c>
      <c r="F19" s="200">
        <v>437319.39112772362</v>
      </c>
      <c r="G19" s="200">
        <v>82.231936348721234</v>
      </c>
      <c r="H19" s="200">
        <v>94492.713202620624</v>
      </c>
      <c r="I19" s="200">
        <v>17.768063651278769</v>
      </c>
      <c r="J19" s="200">
        <v>531812.10433034424</v>
      </c>
      <c r="K19" s="200">
        <v>100</v>
      </c>
      <c r="L19" s="200">
        <v>613.88414071086481</v>
      </c>
      <c r="M19" s="200">
        <v>532425.98847105505</v>
      </c>
    </row>
    <row r="20" spans="1:13" x14ac:dyDescent="0.35">
      <c r="A20" s="201" t="s">
        <v>955</v>
      </c>
      <c r="B20" s="200">
        <v>86688.883913928861</v>
      </c>
      <c r="C20" s="200">
        <v>52.940964198419593</v>
      </c>
      <c r="D20" s="200">
        <v>54284.845446406529</v>
      </c>
      <c r="E20" s="200">
        <v>33.15179443477853</v>
      </c>
      <c r="F20" s="200">
        <v>140973.72936033539</v>
      </c>
      <c r="G20" s="200">
        <v>86.092758633198116</v>
      </c>
      <c r="H20" s="200">
        <v>22772.596809743551</v>
      </c>
      <c r="I20" s="200">
        <v>13.90724136680188</v>
      </c>
      <c r="J20" s="200">
        <v>163746.32617007889</v>
      </c>
      <c r="K20" s="200">
        <v>100</v>
      </c>
      <c r="L20" s="200">
        <v>0</v>
      </c>
      <c r="M20" s="200">
        <v>163746.32617007889</v>
      </c>
    </row>
    <row r="21" spans="1:13" x14ac:dyDescent="0.35">
      <c r="A21" s="201" t="s">
        <v>954</v>
      </c>
      <c r="B21" s="200">
        <v>5412.3116191953923</v>
      </c>
      <c r="C21" s="200">
        <v>81.770785197308811</v>
      </c>
      <c r="D21" s="200">
        <v>220.4763269266526</v>
      </c>
      <c r="E21" s="200">
        <v>3.3310207613084759</v>
      </c>
      <c r="F21" s="200">
        <v>5632.7879461220446</v>
      </c>
      <c r="G21" s="200">
        <v>85.101805958617291</v>
      </c>
      <c r="H21" s="200">
        <v>986.09385394353467</v>
      </c>
      <c r="I21" s="200">
        <v>14.898194041382711</v>
      </c>
      <c r="J21" s="200">
        <v>6618.8818000655792</v>
      </c>
      <c r="K21" s="200">
        <v>100</v>
      </c>
      <c r="L21" s="200">
        <v>0</v>
      </c>
      <c r="M21" s="200">
        <v>6618.8818000655792</v>
      </c>
    </row>
    <row r="22" spans="1:13" x14ac:dyDescent="0.35">
      <c r="A22" s="201" t="s">
        <v>953</v>
      </c>
      <c r="B22" s="200">
        <v>81559.81069168754</v>
      </c>
      <c r="C22" s="200">
        <v>79.009881324789788</v>
      </c>
      <c r="D22" s="200">
        <v>8470.3111785656401</v>
      </c>
      <c r="E22" s="200">
        <v>8.205490857897729</v>
      </c>
      <c r="F22" s="200">
        <v>90030.121870253177</v>
      </c>
      <c r="G22" s="200">
        <v>87.215372182687517</v>
      </c>
      <c r="H22" s="200">
        <v>13197.23314426157</v>
      </c>
      <c r="I22" s="200">
        <v>12.784627817312479</v>
      </c>
      <c r="J22" s="200">
        <v>103227.3550145147</v>
      </c>
      <c r="K22" s="200">
        <v>100</v>
      </c>
      <c r="L22" s="200">
        <v>282.45519412137418</v>
      </c>
      <c r="M22" s="200">
        <v>103509.8102086361</v>
      </c>
    </row>
    <row r="23" spans="1:13" x14ac:dyDescent="0.35">
      <c r="A23" s="201" t="s">
        <v>952</v>
      </c>
      <c r="B23" s="200">
        <v>27146.3053116917</v>
      </c>
      <c r="C23" s="200">
        <v>74.930507106073179</v>
      </c>
      <c r="D23" s="200">
        <v>2480.4049356758092</v>
      </c>
      <c r="E23" s="200">
        <v>6.8465302192909316</v>
      </c>
      <c r="F23" s="200">
        <v>29626.710247367511</v>
      </c>
      <c r="G23" s="200">
        <v>81.77703732536412</v>
      </c>
      <c r="H23" s="200">
        <v>6601.9319440737236</v>
      </c>
      <c r="I23" s="200">
        <v>18.22296267463588</v>
      </c>
      <c r="J23" s="200">
        <v>36228.642191441228</v>
      </c>
      <c r="K23" s="200">
        <v>100</v>
      </c>
      <c r="L23" s="200">
        <v>2674.6656307071198</v>
      </c>
      <c r="M23" s="200">
        <v>38903.307822148352</v>
      </c>
    </row>
    <row r="24" spans="1:13" x14ac:dyDescent="0.35">
      <c r="A24" s="201" t="s">
        <v>951</v>
      </c>
      <c r="B24" s="200">
        <v>168218.10837632109</v>
      </c>
      <c r="C24" s="200">
        <v>77.097302065094553</v>
      </c>
      <c r="D24" s="200">
        <v>26747.50566761036</v>
      </c>
      <c r="E24" s="200">
        <v>12.25884979832445</v>
      </c>
      <c r="F24" s="200">
        <v>194965.61404393151</v>
      </c>
      <c r="G24" s="200">
        <v>89.356151863419001</v>
      </c>
      <c r="H24" s="200">
        <v>23223.743910892601</v>
      </c>
      <c r="I24" s="200">
        <v>10.643848136580999</v>
      </c>
      <c r="J24" s="200">
        <v>218189.35795482411</v>
      </c>
      <c r="K24" s="200">
        <v>100</v>
      </c>
      <c r="L24" s="200">
        <v>0</v>
      </c>
      <c r="M24" s="200">
        <v>218189.35795482411</v>
      </c>
    </row>
    <row r="25" spans="1:13" x14ac:dyDescent="0.35">
      <c r="A25" s="201" t="s">
        <v>950</v>
      </c>
      <c r="B25" s="200">
        <v>227830.9772428826</v>
      </c>
      <c r="C25" s="200">
        <v>64.315049940342092</v>
      </c>
      <c r="D25" s="200">
        <v>58559.773224175238</v>
      </c>
      <c r="E25" s="200">
        <v>16.531003751052019</v>
      </c>
      <c r="F25" s="200">
        <v>286390.75046705781</v>
      </c>
      <c r="G25" s="200">
        <v>80.846053691394104</v>
      </c>
      <c r="H25" s="200">
        <v>67851.339765657554</v>
      </c>
      <c r="I25" s="200">
        <v>19.153946308605899</v>
      </c>
      <c r="J25" s="200">
        <v>354242.09023271542</v>
      </c>
      <c r="K25" s="200">
        <v>100</v>
      </c>
      <c r="L25" s="200">
        <v>0</v>
      </c>
      <c r="M25" s="200">
        <v>354242.09023271542</v>
      </c>
    </row>
    <row r="26" spans="1:13" x14ac:dyDescent="0.35">
      <c r="A26" s="201" t="s">
        <v>949</v>
      </c>
      <c r="B26" s="200">
        <v>21826.375147180908</v>
      </c>
      <c r="C26" s="200">
        <v>50.701227239783151</v>
      </c>
      <c r="D26" s="200">
        <v>21.341905917146271</v>
      </c>
      <c r="E26" s="200">
        <v>4.957583723081313E-2</v>
      </c>
      <c r="F26" s="200">
        <v>21847.717053098051</v>
      </c>
      <c r="G26" s="200">
        <v>50.750803077013963</v>
      </c>
      <c r="H26" s="200">
        <v>21201.29050633762</v>
      </c>
      <c r="I26" s="200">
        <v>49.249196922986037</v>
      </c>
      <c r="J26" s="200">
        <v>43049.007559435668</v>
      </c>
      <c r="K26" s="200">
        <v>100</v>
      </c>
      <c r="L26" s="200">
        <v>0</v>
      </c>
      <c r="M26" s="200">
        <v>43049.007559435668</v>
      </c>
    </row>
    <row r="27" spans="1:13" x14ac:dyDescent="0.35">
      <c r="A27" s="201" t="s">
        <v>948</v>
      </c>
      <c r="B27" s="200">
        <v>411847.01766483003</v>
      </c>
      <c r="C27" s="200">
        <v>74.492571514799209</v>
      </c>
      <c r="D27" s="200">
        <v>22234.206068819491</v>
      </c>
      <c r="E27" s="200">
        <v>4.0215981046735116</v>
      </c>
      <c r="F27" s="200">
        <v>434081.22373364947</v>
      </c>
      <c r="G27" s="200">
        <v>78.514169619472725</v>
      </c>
      <c r="H27" s="200">
        <v>118788.6924069278</v>
      </c>
      <c r="I27" s="200">
        <v>21.485830380527279</v>
      </c>
      <c r="J27" s="200">
        <v>552869.91614057729</v>
      </c>
      <c r="K27" s="200">
        <v>100</v>
      </c>
      <c r="L27" s="200">
        <v>1875.8938990597931</v>
      </c>
      <c r="M27" s="200">
        <v>554745.81003963703</v>
      </c>
    </row>
    <row r="28" spans="1:13" x14ac:dyDescent="0.35">
      <c r="A28" s="201" t="s">
        <v>947</v>
      </c>
      <c r="B28" s="200">
        <v>32563.687350321161</v>
      </c>
      <c r="C28" s="200">
        <v>64.981126714027894</v>
      </c>
      <c r="D28" s="200">
        <v>13221.667538253319</v>
      </c>
      <c r="E28" s="200">
        <v>26.383954753991169</v>
      </c>
      <c r="F28" s="200">
        <v>45785.354888574482</v>
      </c>
      <c r="G28" s="200">
        <v>91.365081468019071</v>
      </c>
      <c r="H28" s="200">
        <v>4327.1762370075958</v>
      </c>
      <c r="I28" s="200">
        <v>8.6349185319809294</v>
      </c>
      <c r="J28" s="200">
        <v>50112.531125582078</v>
      </c>
      <c r="K28" s="200">
        <v>100</v>
      </c>
      <c r="L28" s="200">
        <v>0</v>
      </c>
      <c r="M28" s="200">
        <v>50112.531125582078</v>
      </c>
    </row>
    <row r="29" spans="1:13" x14ac:dyDescent="0.35">
      <c r="A29" s="201" t="s">
        <v>946</v>
      </c>
      <c r="B29" s="200">
        <v>34717.6267860281</v>
      </c>
      <c r="C29" s="200">
        <v>72.757380653816227</v>
      </c>
      <c r="D29" s="200">
        <v>324.43439059152621</v>
      </c>
      <c r="E29" s="200">
        <v>0.6799138834845776</v>
      </c>
      <c r="F29" s="200">
        <v>35042.061176619623</v>
      </c>
      <c r="G29" s="200">
        <v>73.437294537300801</v>
      </c>
      <c r="H29" s="200">
        <v>12674.92158725495</v>
      </c>
      <c r="I29" s="200">
        <v>26.562705462699199</v>
      </c>
      <c r="J29" s="200">
        <v>47716.98276387457</v>
      </c>
      <c r="K29" s="200">
        <v>100</v>
      </c>
      <c r="L29" s="200">
        <v>0</v>
      </c>
      <c r="M29" s="200">
        <v>47716.98276387457</v>
      </c>
    </row>
    <row r="30" spans="1:13" x14ac:dyDescent="0.35">
      <c r="A30" s="201" t="s">
        <v>945</v>
      </c>
      <c r="B30" s="200">
        <v>415.83046782343081</v>
      </c>
      <c r="C30" s="200">
        <v>51.11517600773211</v>
      </c>
      <c r="D30" s="200">
        <v>0</v>
      </c>
      <c r="E30" s="200">
        <v>0</v>
      </c>
      <c r="F30" s="200">
        <v>415.83046782343081</v>
      </c>
      <c r="G30" s="200">
        <v>51.11517600773211</v>
      </c>
      <c r="H30" s="200">
        <v>397.68618280989341</v>
      </c>
      <c r="I30" s="200">
        <v>48.88482399226789</v>
      </c>
      <c r="J30" s="200">
        <v>813.51665063332416</v>
      </c>
      <c r="K30" s="200">
        <v>100</v>
      </c>
      <c r="L30" s="200">
        <v>0</v>
      </c>
      <c r="M30" s="200">
        <v>813.51665063332416</v>
      </c>
    </row>
    <row r="31" spans="1:13" x14ac:dyDescent="0.35">
      <c r="A31" s="201" t="s">
        <v>944</v>
      </c>
      <c r="B31" s="200">
        <v>6838088.2633566977</v>
      </c>
      <c r="C31" s="200">
        <v>43.975535371652683</v>
      </c>
      <c r="D31" s="200">
        <v>5679379.7747804793</v>
      </c>
      <c r="E31" s="200">
        <v>36.523916708309358</v>
      </c>
      <c r="F31" s="200">
        <v>12517468.038137181</v>
      </c>
      <c r="G31" s="200">
        <v>80.49945207996204</v>
      </c>
      <c r="H31" s="200">
        <v>3032287.5374700651</v>
      </c>
      <c r="I31" s="200">
        <v>19.50054792003796</v>
      </c>
      <c r="J31" s="200">
        <v>15549755.57560724</v>
      </c>
      <c r="K31" s="200">
        <v>100</v>
      </c>
      <c r="L31" s="200">
        <v>178919.11568899179</v>
      </c>
      <c r="M31" s="200">
        <v>15728674.691296229</v>
      </c>
    </row>
    <row r="32" spans="1:13" x14ac:dyDescent="0.35">
      <c r="A32" s="201" t="s">
        <v>943</v>
      </c>
      <c r="B32" s="200">
        <v>5973055.1622471604</v>
      </c>
      <c r="C32" s="200">
        <v>51.043629750414063</v>
      </c>
      <c r="D32" s="200">
        <v>3171611.1843187641</v>
      </c>
      <c r="E32" s="200">
        <v>27.103474286973331</v>
      </c>
      <c r="F32" s="200">
        <v>9144666.3465659246</v>
      </c>
      <c r="G32" s="200">
        <v>78.147104037387379</v>
      </c>
      <c r="H32" s="200">
        <v>2557195.7495533428</v>
      </c>
      <c r="I32" s="200">
        <v>21.852895962612621</v>
      </c>
      <c r="J32" s="200">
        <v>11701862.09611927</v>
      </c>
      <c r="K32" s="200">
        <v>100</v>
      </c>
      <c r="L32" s="200">
        <v>131605.08600376171</v>
      </c>
      <c r="M32" s="200">
        <v>11833467.18212303</v>
      </c>
    </row>
    <row r="33" spans="1:13" x14ac:dyDescent="0.35">
      <c r="A33" s="201" t="s">
        <v>942</v>
      </c>
      <c r="B33" s="200">
        <v>1037582.155082903</v>
      </c>
      <c r="C33" s="200">
        <v>73.928654809556562</v>
      </c>
      <c r="D33" s="200">
        <v>187148.25587370971</v>
      </c>
      <c r="E33" s="200">
        <v>13.33448030010943</v>
      </c>
      <c r="F33" s="200">
        <v>1224730.4109566121</v>
      </c>
      <c r="G33" s="200">
        <v>87.263135109665996</v>
      </c>
      <c r="H33" s="200">
        <v>178760.7762640391</v>
      </c>
      <c r="I33" s="200">
        <v>12.736864890333999</v>
      </c>
      <c r="J33" s="200">
        <v>1403491.187220651</v>
      </c>
      <c r="K33" s="200">
        <v>100</v>
      </c>
      <c r="L33" s="200">
        <v>16552.88938482587</v>
      </c>
      <c r="M33" s="200">
        <v>1420044.0766054769</v>
      </c>
    </row>
    <row r="34" spans="1:13" x14ac:dyDescent="0.35">
      <c r="A34" s="201" t="s">
        <v>941</v>
      </c>
      <c r="B34" s="200">
        <v>1643372.602357588</v>
      </c>
      <c r="C34" s="200">
        <v>55.635428762649589</v>
      </c>
      <c r="D34" s="200">
        <v>749950.40339416382</v>
      </c>
      <c r="E34" s="200">
        <v>25.389137061004408</v>
      </c>
      <c r="F34" s="200">
        <v>2393323.0057517518</v>
      </c>
      <c r="G34" s="200">
        <v>81.024565823654001</v>
      </c>
      <c r="H34" s="200">
        <v>560500.91347874701</v>
      </c>
      <c r="I34" s="200">
        <v>18.975434176345999</v>
      </c>
      <c r="J34" s="200">
        <v>2953823.9192304988</v>
      </c>
      <c r="K34" s="200">
        <v>100</v>
      </c>
      <c r="L34" s="200">
        <v>27568.577633310961</v>
      </c>
      <c r="M34" s="200">
        <v>2981392.4968638099</v>
      </c>
    </row>
    <row r="35" spans="1:13" x14ac:dyDescent="0.35">
      <c r="A35" s="201" t="s">
        <v>940</v>
      </c>
      <c r="B35" s="200">
        <v>1442814.7483498859</v>
      </c>
      <c r="C35" s="200">
        <v>55.039646983145673</v>
      </c>
      <c r="D35" s="200">
        <v>588709.17557542201</v>
      </c>
      <c r="E35" s="200">
        <v>22.45773079078084</v>
      </c>
      <c r="F35" s="200">
        <v>2031523.923925308</v>
      </c>
      <c r="G35" s="200">
        <v>77.497377773926516</v>
      </c>
      <c r="H35" s="200">
        <v>589885.96409905935</v>
      </c>
      <c r="I35" s="200">
        <v>22.502622226073481</v>
      </c>
      <c r="J35" s="200">
        <v>2621409.8880243669</v>
      </c>
      <c r="K35" s="200">
        <v>100</v>
      </c>
      <c r="L35" s="200">
        <v>16975.460391728549</v>
      </c>
      <c r="M35" s="200">
        <v>2638385.3484160961</v>
      </c>
    </row>
    <row r="36" spans="1:13" x14ac:dyDescent="0.35">
      <c r="A36" s="201" t="s">
        <v>939</v>
      </c>
      <c r="B36" s="200">
        <v>1351223.440920999</v>
      </c>
      <c r="C36" s="200">
        <v>63.344219375392271</v>
      </c>
      <c r="D36" s="200">
        <v>343380.46080786531</v>
      </c>
      <c r="E36" s="200">
        <v>16.09738743416931</v>
      </c>
      <c r="F36" s="200">
        <v>1694603.901728865</v>
      </c>
      <c r="G36" s="200">
        <v>79.441606809561577</v>
      </c>
      <c r="H36" s="200">
        <v>438540.13926616521</v>
      </c>
      <c r="I36" s="200">
        <v>20.558393190438419</v>
      </c>
      <c r="J36" s="200">
        <v>2133144.0409950302</v>
      </c>
      <c r="K36" s="200">
        <v>100</v>
      </c>
      <c r="L36" s="200">
        <v>19282.20389924755</v>
      </c>
      <c r="M36" s="200">
        <v>2152426.2448942768</v>
      </c>
    </row>
    <row r="37" spans="1:13" x14ac:dyDescent="0.35">
      <c r="A37" s="201" t="s">
        <v>938</v>
      </c>
      <c r="B37" s="200">
        <v>859967.57437803911</v>
      </c>
      <c r="C37" s="200">
        <v>52.491699412322433</v>
      </c>
      <c r="D37" s="200">
        <v>201155.83637288489</v>
      </c>
      <c r="E37" s="200">
        <v>12.27838352574684</v>
      </c>
      <c r="F37" s="200">
        <v>1061123.4107509239</v>
      </c>
      <c r="G37" s="200">
        <v>64.770082938069265</v>
      </c>
      <c r="H37" s="200">
        <v>577169.08883647132</v>
      </c>
      <c r="I37" s="200">
        <v>35.229917061930728</v>
      </c>
      <c r="J37" s="200">
        <v>1638292.499587395</v>
      </c>
      <c r="K37" s="200">
        <v>100</v>
      </c>
      <c r="L37" s="200">
        <v>8827.799200347481</v>
      </c>
      <c r="M37" s="200">
        <v>1647120.2987877431</v>
      </c>
    </row>
    <row r="38" spans="1:13" x14ac:dyDescent="0.35">
      <c r="A38" s="201" t="s">
        <v>937</v>
      </c>
      <c r="B38" s="200">
        <v>862677.8880033138</v>
      </c>
      <c r="C38" s="200">
        <v>53.664093695580632</v>
      </c>
      <c r="D38" s="200">
        <v>358773.34775212669</v>
      </c>
      <c r="E38" s="200">
        <v>22.318001674772621</v>
      </c>
      <c r="F38" s="200">
        <v>1221451.235755441</v>
      </c>
      <c r="G38" s="200">
        <v>75.98209537035325</v>
      </c>
      <c r="H38" s="200">
        <v>386100.16145441751</v>
      </c>
      <c r="I38" s="200">
        <v>24.01790462964675</v>
      </c>
      <c r="J38" s="200">
        <v>1607551.3972098581</v>
      </c>
      <c r="K38" s="200">
        <v>100</v>
      </c>
      <c r="L38" s="200">
        <v>18559.255738070879</v>
      </c>
      <c r="M38" s="200">
        <v>1626110.652947929</v>
      </c>
    </row>
    <row r="39" spans="1:13" x14ac:dyDescent="0.35">
      <c r="A39" s="201" t="s">
        <v>936</v>
      </c>
      <c r="B39" s="200">
        <v>578959.86499330332</v>
      </c>
      <c r="C39" s="200">
        <v>55.578021901545739</v>
      </c>
      <c r="D39" s="200">
        <v>137530.3706670547</v>
      </c>
      <c r="E39" s="200">
        <v>13.202410763222209</v>
      </c>
      <c r="F39" s="200">
        <v>716490.23566035798</v>
      </c>
      <c r="G39" s="200">
        <v>68.780432664767957</v>
      </c>
      <c r="H39" s="200">
        <v>325216.26123315818</v>
      </c>
      <c r="I39" s="200">
        <v>31.219567335232039</v>
      </c>
      <c r="J39" s="200">
        <v>1041706.496893516</v>
      </c>
      <c r="K39" s="200">
        <v>100</v>
      </c>
      <c r="L39" s="200">
        <v>7998.1037340018611</v>
      </c>
      <c r="M39" s="200">
        <v>1049704.600627518</v>
      </c>
    </row>
    <row r="40" spans="1:13" x14ac:dyDescent="0.35">
      <c r="A40" s="201" t="s">
        <v>935</v>
      </c>
      <c r="B40" s="200">
        <v>912425.07639861689</v>
      </c>
      <c r="C40" s="200">
        <v>51.039894580682201</v>
      </c>
      <c r="D40" s="200">
        <v>244758.06708802879</v>
      </c>
      <c r="E40" s="200">
        <v>13.69145397806547</v>
      </c>
      <c r="F40" s="200">
        <v>1157183.143486646</v>
      </c>
      <c r="G40" s="200">
        <v>64.731348558747669</v>
      </c>
      <c r="H40" s="200">
        <v>630487.23454731563</v>
      </c>
      <c r="I40" s="200">
        <v>35.268651441252331</v>
      </c>
      <c r="J40" s="200">
        <v>1787670.3780339609</v>
      </c>
      <c r="K40" s="200">
        <v>100</v>
      </c>
      <c r="L40" s="200">
        <v>6742.2742012368653</v>
      </c>
      <c r="M40" s="200">
        <v>1794412.6522351981</v>
      </c>
    </row>
    <row r="41" spans="1:13" x14ac:dyDescent="0.35">
      <c r="A41" s="201" t="s">
        <v>934</v>
      </c>
      <c r="B41" s="200">
        <v>43924.978725155648</v>
      </c>
      <c r="C41" s="200">
        <v>61.299383937725139</v>
      </c>
      <c r="D41" s="200">
        <v>15177.40180164228</v>
      </c>
      <c r="E41" s="200">
        <v>21.18078157845925</v>
      </c>
      <c r="F41" s="200">
        <v>59102.380526797933</v>
      </c>
      <c r="G41" s="200">
        <v>82.480165516184385</v>
      </c>
      <c r="H41" s="200">
        <v>12554.096102363021</v>
      </c>
      <c r="I41" s="200">
        <v>17.519834483815611</v>
      </c>
      <c r="J41" s="200">
        <v>71656.476629160941</v>
      </c>
      <c r="K41" s="200">
        <v>100</v>
      </c>
      <c r="L41" s="200">
        <v>354.96716559028158</v>
      </c>
      <c r="M41" s="200">
        <v>72011.44379475122</v>
      </c>
    </row>
    <row r="42" spans="1:13" x14ac:dyDescent="0.35">
      <c r="A42" s="201" t="s">
        <v>933</v>
      </c>
      <c r="B42" s="200">
        <v>931437.11088769964</v>
      </c>
      <c r="C42" s="200">
        <v>49.46019797782256</v>
      </c>
      <c r="D42" s="200">
        <v>498168.3980762852</v>
      </c>
      <c r="E42" s="200">
        <v>26.453216547991389</v>
      </c>
      <c r="F42" s="200">
        <v>1429605.5089639849</v>
      </c>
      <c r="G42" s="200">
        <v>75.913414525813948</v>
      </c>
      <c r="H42" s="200">
        <v>453599.87429256091</v>
      </c>
      <c r="I42" s="200">
        <v>24.086585474186052</v>
      </c>
      <c r="J42" s="200">
        <v>1883205.383256546</v>
      </c>
      <c r="K42" s="200">
        <v>100</v>
      </c>
      <c r="L42" s="200">
        <v>11701.89403334445</v>
      </c>
      <c r="M42" s="200">
        <v>1894907.27728989</v>
      </c>
    </row>
    <row r="43" spans="1:13" x14ac:dyDescent="0.35">
      <c r="A43" s="201" t="s">
        <v>932</v>
      </c>
      <c r="B43" s="200">
        <v>480155.27391498612</v>
      </c>
      <c r="C43" s="200">
        <v>62.847106755126163</v>
      </c>
      <c r="D43" s="200">
        <v>186815.38200969479</v>
      </c>
      <c r="E43" s="200">
        <v>24.452103089347158</v>
      </c>
      <c r="F43" s="200">
        <v>666970.65592468088</v>
      </c>
      <c r="G43" s="200">
        <v>87.29920984447331</v>
      </c>
      <c r="H43" s="200">
        <v>97034.719511033967</v>
      </c>
      <c r="I43" s="200">
        <v>12.70079015552669</v>
      </c>
      <c r="J43" s="200">
        <v>764005.37543571484</v>
      </c>
      <c r="K43" s="200">
        <v>100</v>
      </c>
      <c r="L43" s="200">
        <v>8930.4556904148631</v>
      </c>
      <c r="M43" s="200">
        <v>772935.83112612972</v>
      </c>
    </row>
    <row r="44" spans="1:13" x14ac:dyDescent="0.35">
      <c r="A44" s="201" t="s">
        <v>931</v>
      </c>
      <c r="B44" s="200">
        <v>2644.312039079291</v>
      </c>
      <c r="C44" s="200">
        <v>61.37792411706635</v>
      </c>
      <c r="D44" s="200">
        <v>0</v>
      </c>
      <c r="E44" s="200">
        <v>0</v>
      </c>
      <c r="F44" s="200">
        <v>2644.312039079291</v>
      </c>
      <c r="G44" s="200">
        <v>61.37792411706635</v>
      </c>
      <c r="H44" s="200">
        <v>1663.9340886909879</v>
      </c>
      <c r="I44" s="200">
        <v>38.62207588293365</v>
      </c>
      <c r="J44" s="200">
        <v>4308.2461277702787</v>
      </c>
      <c r="K44" s="200">
        <v>100</v>
      </c>
      <c r="L44" s="200">
        <v>0</v>
      </c>
      <c r="M44" s="200">
        <v>4308.2461277702787</v>
      </c>
    </row>
    <row r="45" spans="1:13" x14ac:dyDescent="0.35">
      <c r="A45" s="201" t="s">
        <v>930</v>
      </c>
      <c r="B45" s="200">
        <v>571883.99981938791</v>
      </c>
      <c r="C45" s="200">
        <v>64.96166166941903</v>
      </c>
      <c r="D45" s="200">
        <v>137996.6385586276</v>
      </c>
      <c r="E45" s="200">
        <v>15.675365893072421</v>
      </c>
      <c r="F45" s="200">
        <v>709880.63837801549</v>
      </c>
      <c r="G45" s="200">
        <v>80.637027562491454</v>
      </c>
      <c r="H45" s="200">
        <v>170460.14281940379</v>
      </c>
      <c r="I45" s="200">
        <v>19.362972437508549</v>
      </c>
      <c r="J45" s="200">
        <v>880340.78119741927</v>
      </c>
      <c r="K45" s="200">
        <v>100</v>
      </c>
      <c r="L45" s="200">
        <v>12472.10193099048</v>
      </c>
      <c r="M45" s="200">
        <v>892812.88312840974</v>
      </c>
    </row>
    <row r="46" spans="1:13" x14ac:dyDescent="0.35">
      <c r="A46" s="201" t="s">
        <v>929</v>
      </c>
      <c r="B46" s="200">
        <v>261636.70064533051</v>
      </c>
      <c r="C46" s="200">
        <v>62.865837872235289</v>
      </c>
      <c r="D46" s="200">
        <v>58882.045632321213</v>
      </c>
      <c r="E46" s="200">
        <v>14.14812648675376</v>
      </c>
      <c r="F46" s="200">
        <v>320518.74627765169</v>
      </c>
      <c r="G46" s="200">
        <v>77.013964358989043</v>
      </c>
      <c r="H46" s="200">
        <v>95663.888839794847</v>
      </c>
      <c r="I46" s="200">
        <v>22.986035641010961</v>
      </c>
      <c r="J46" s="200">
        <v>416182.63511744648</v>
      </c>
      <c r="K46" s="200">
        <v>100</v>
      </c>
      <c r="L46" s="200">
        <v>1412.0322597323891</v>
      </c>
      <c r="M46" s="200">
        <v>417594.66737717891</v>
      </c>
    </row>
    <row r="47" spans="1:13" x14ac:dyDescent="0.35">
      <c r="A47" s="201" t="s">
        <v>928</v>
      </c>
      <c r="B47" s="200">
        <v>358009.12816135731</v>
      </c>
      <c r="C47" s="200">
        <v>77.790789285592908</v>
      </c>
      <c r="D47" s="200">
        <v>46370.523160816461</v>
      </c>
      <c r="E47" s="200">
        <v>10.07571961863494</v>
      </c>
      <c r="F47" s="200">
        <v>404379.65132217383</v>
      </c>
      <c r="G47" s="200">
        <v>87.866508904227842</v>
      </c>
      <c r="H47" s="200">
        <v>55840.808515301731</v>
      </c>
      <c r="I47" s="200">
        <v>12.133491095772159</v>
      </c>
      <c r="J47" s="200">
        <v>460220.4598374755</v>
      </c>
      <c r="K47" s="200">
        <v>100</v>
      </c>
      <c r="L47" s="200">
        <v>1842.0550120995381</v>
      </c>
      <c r="M47" s="200">
        <v>462062.51484957512</v>
      </c>
    </row>
    <row r="48" spans="1:13" x14ac:dyDescent="0.35">
      <c r="A48" s="201" t="s">
        <v>927</v>
      </c>
      <c r="B48" s="200">
        <v>526144.69721219095</v>
      </c>
      <c r="C48" s="200">
        <v>60.827578118280407</v>
      </c>
      <c r="D48" s="200">
        <v>193833.11438382001</v>
      </c>
      <c r="E48" s="200">
        <v>22.4090425496323</v>
      </c>
      <c r="F48" s="200">
        <v>719977.81159601093</v>
      </c>
      <c r="G48" s="200">
        <v>83.236620667912717</v>
      </c>
      <c r="H48" s="200">
        <v>144999.4133546394</v>
      </c>
      <c r="I48" s="200">
        <v>16.763379332087279</v>
      </c>
      <c r="J48" s="200">
        <v>864977.22495065036</v>
      </c>
      <c r="K48" s="200">
        <v>100</v>
      </c>
      <c r="L48" s="200">
        <v>2794.7784272647759</v>
      </c>
      <c r="M48" s="200">
        <v>867772.00337791513</v>
      </c>
    </row>
    <row r="49" spans="1:13" x14ac:dyDescent="0.35">
      <c r="A49" s="201" t="s">
        <v>926</v>
      </c>
      <c r="B49" s="200">
        <v>590482.00532952638</v>
      </c>
      <c r="C49" s="200">
        <v>50.997625452236903</v>
      </c>
      <c r="D49" s="200">
        <v>295162.66728483618</v>
      </c>
      <c r="E49" s="200">
        <v>25.492047205189579</v>
      </c>
      <c r="F49" s="200">
        <v>885644.67261436256</v>
      </c>
      <c r="G49" s="200">
        <v>76.489672657426482</v>
      </c>
      <c r="H49" s="200">
        <v>272217.09073882952</v>
      </c>
      <c r="I49" s="200">
        <v>23.510327342573522</v>
      </c>
      <c r="J49" s="200">
        <v>1157861.763353192</v>
      </c>
      <c r="K49" s="200">
        <v>100</v>
      </c>
      <c r="L49" s="200">
        <v>15678.46659586675</v>
      </c>
      <c r="M49" s="200">
        <v>1173540.229949059</v>
      </c>
    </row>
    <row r="50" spans="1:13" x14ac:dyDescent="0.35">
      <c r="A50" s="201" t="s">
        <v>925</v>
      </c>
      <c r="B50" s="200">
        <v>274918.91704231879</v>
      </c>
      <c r="C50" s="200">
        <v>57.970171359627379</v>
      </c>
      <c r="D50" s="200">
        <v>123417.4120931574</v>
      </c>
      <c r="E50" s="200">
        <v>26.024140516677399</v>
      </c>
      <c r="F50" s="200">
        <v>398336.32913547609</v>
      </c>
      <c r="G50" s="200">
        <v>83.994311876304778</v>
      </c>
      <c r="H50" s="200">
        <v>75905.700160615845</v>
      </c>
      <c r="I50" s="200">
        <v>16.005688123695219</v>
      </c>
      <c r="J50" s="200">
        <v>474242.02929609199</v>
      </c>
      <c r="K50" s="200">
        <v>100</v>
      </c>
      <c r="L50" s="200">
        <v>4721.218489670161</v>
      </c>
      <c r="M50" s="200">
        <v>478963.24778576213</v>
      </c>
    </row>
    <row r="51" spans="1:13" x14ac:dyDescent="0.35">
      <c r="A51" s="201" t="s">
        <v>924</v>
      </c>
      <c r="B51" s="200">
        <v>104179.1303140184</v>
      </c>
      <c r="C51" s="200">
        <v>36.756204554651717</v>
      </c>
      <c r="D51" s="200">
        <v>37379.980447211929</v>
      </c>
      <c r="E51" s="200">
        <v>13.188305598493979</v>
      </c>
      <c r="F51" s="200">
        <v>141559.11076123029</v>
      </c>
      <c r="G51" s="200">
        <v>49.944510153145693</v>
      </c>
      <c r="H51" s="200">
        <v>141873.66358607079</v>
      </c>
      <c r="I51" s="200">
        <v>50.055489846854307</v>
      </c>
      <c r="J51" s="200">
        <v>283432.77434730122</v>
      </c>
      <c r="K51" s="200">
        <v>100</v>
      </c>
      <c r="L51" s="200">
        <v>2092.4400162214379</v>
      </c>
      <c r="M51" s="200">
        <v>285525.21436352259</v>
      </c>
    </row>
    <row r="52" spans="1:13" x14ac:dyDescent="0.35">
      <c r="A52" s="201" t="s">
        <v>923</v>
      </c>
      <c r="B52" s="200">
        <v>460506.5458853973</v>
      </c>
      <c r="C52" s="200">
        <v>55.733786562929012</v>
      </c>
      <c r="D52" s="200">
        <v>243454.86921185601</v>
      </c>
      <c r="E52" s="200">
        <v>29.46464461709542</v>
      </c>
      <c r="F52" s="200">
        <v>703961.41509725328</v>
      </c>
      <c r="G52" s="200">
        <v>85.198431180024443</v>
      </c>
      <c r="H52" s="200">
        <v>122299.5915283049</v>
      </c>
      <c r="I52" s="200">
        <v>14.801568819975561</v>
      </c>
      <c r="J52" s="200">
        <v>826261.00662555813</v>
      </c>
      <c r="K52" s="200">
        <v>100</v>
      </c>
      <c r="L52" s="200">
        <v>13027.296940196409</v>
      </c>
      <c r="M52" s="200">
        <v>839288.30356575456</v>
      </c>
    </row>
    <row r="53" spans="1:13" x14ac:dyDescent="0.35">
      <c r="A53" s="201" t="s">
        <v>922</v>
      </c>
      <c r="B53" s="200">
        <v>180017.19141094311</v>
      </c>
      <c r="C53" s="200">
        <v>61.161765869379863</v>
      </c>
      <c r="D53" s="200">
        <v>19342.120927368989</v>
      </c>
      <c r="E53" s="200">
        <v>6.5715849819944534</v>
      </c>
      <c r="F53" s="200">
        <v>199359.3123383121</v>
      </c>
      <c r="G53" s="200">
        <v>67.733350851374311</v>
      </c>
      <c r="H53" s="200">
        <v>94970.304951347061</v>
      </c>
      <c r="I53" s="200">
        <v>32.266649148625689</v>
      </c>
      <c r="J53" s="200">
        <v>294329.61728965922</v>
      </c>
      <c r="K53" s="200">
        <v>100</v>
      </c>
      <c r="L53" s="200">
        <v>2871.8586581168711</v>
      </c>
      <c r="M53" s="200">
        <v>297201.47594777611</v>
      </c>
    </row>
    <row r="54" spans="1:13" x14ac:dyDescent="0.35">
      <c r="A54" s="201" t="s">
        <v>921</v>
      </c>
      <c r="B54" s="200">
        <v>449898.37095763767</v>
      </c>
      <c r="C54" s="200">
        <v>55.436793001887771</v>
      </c>
      <c r="D54" s="200">
        <v>141543.43379395481</v>
      </c>
      <c r="E54" s="200">
        <v>17.44108124532579</v>
      </c>
      <c r="F54" s="200">
        <v>591441.80475159246</v>
      </c>
      <c r="G54" s="200">
        <v>72.877874247213555</v>
      </c>
      <c r="H54" s="200">
        <v>220110.13863430539</v>
      </c>
      <c r="I54" s="200">
        <v>27.122125752786449</v>
      </c>
      <c r="J54" s="200">
        <v>811551.9433858979</v>
      </c>
      <c r="K54" s="200">
        <v>100</v>
      </c>
      <c r="L54" s="200">
        <v>7321.8480606440116</v>
      </c>
      <c r="M54" s="200">
        <v>818873.7914465419</v>
      </c>
    </row>
    <row r="55" spans="1:13" x14ac:dyDescent="0.35">
      <c r="A55" s="201" t="s">
        <v>920</v>
      </c>
      <c r="B55" s="200">
        <v>221516.76900518921</v>
      </c>
      <c r="C55" s="200">
        <v>54.593043529514382</v>
      </c>
      <c r="D55" s="200">
        <v>66733.386946655693</v>
      </c>
      <c r="E55" s="200">
        <v>16.446514251773671</v>
      </c>
      <c r="F55" s="200">
        <v>288250.15595184488</v>
      </c>
      <c r="G55" s="200">
        <v>71.039557781288053</v>
      </c>
      <c r="H55" s="200">
        <v>117509.9092209855</v>
      </c>
      <c r="I55" s="200">
        <v>28.96044221871195</v>
      </c>
      <c r="J55" s="200">
        <v>405760.06517283042</v>
      </c>
      <c r="K55" s="200">
        <v>100</v>
      </c>
      <c r="L55" s="200">
        <v>1731.0152756978321</v>
      </c>
      <c r="M55" s="200">
        <v>407491.08044852823</v>
      </c>
    </row>
    <row r="56" spans="1:13" x14ac:dyDescent="0.35">
      <c r="A56" s="201" t="s">
        <v>919</v>
      </c>
      <c r="B56" s="200">
        <v>223395.6687414404</v>
      </c>
      <c r="C56" s="200">
        <v>48.00919705292155</v>
      </c>
      <c r="D56" s="200">
        <v>68545.416954668413</v>
      </c>
      <c r="E56" s="200">
        <v>14.730860487094541</v>
      </c>
      <c r="F56" s="200">
        <v>291941.08569610887</v>
      </c>
      <c r="G56" s="200">
        <v>62.740057540016089</v>
      </c>
      <c r="H56" s="200">
        <v>173377.40004150241</v>
      </c>
      <c r="I56" s="200">
        <v>37.259942459983911</v>
      </c>
      <c r="J56" s="200">
        <v>465318.48573761119</v>
      </c>
      <c r="K56" s="200">
        <v>100</v>
      </c>
      <c r="L56" s="200">
        <v>12766.52025691223</v>
      </c>
      <c r="M56" s="200">
        <v>478085.00599452353</v>
      </c>
    </row>
    <row r="57" spans="1:13" x14ac:dyDescent="0.35">
      <c r="A57" s="201" t="s">
        <v>918</v>
      </c>
      <c r="B57" s="200">
        <v>433970.12679468148</v>
      </c>
      <c r="C57" s="200">
        <v>39.682540057007813</v>
      </c>
      <c r="D57" s="200">
        <v>188718.23007274739</v>
      </c>
      <c r="E57" s="200">
        <v>17.256530489004142</v>
      </c>
      <c r="F57" s="200">
        <v>622688.35686742887</v>
      </c>
      <c r="G57" s="200">
        <v>56.939070546011948</v>
      </c>
      <c r="H57" s="200">
        <v>470916.35233526188</v>
      </c>
      <c r="I57" s="200">
        <v>43.060929453988052</v>
      </c>
      <c r="J57" s="200">
        <v>1093604.709202691</v>
      </c>
      <c r="K57" s="200">
        <v>100</v>
      </c>
      <c r="L57" s="200">
        <v>25534.72848091336</v>
      </c>
      <c r="M57" s="200">
        <v>1119139.437683604</v>
      </c>
    </row>
    <row r="58" spans="1:13" x14ac:dyDescent="0.35">
      <c r="A58" s="201" t="s">
        <v>917</v>
      </c>
      <c r="B58" s="200">
        <v>188348.58225883159</v>
      </c>
      <c r="C58" s="200">
        <v>73.160768843663021</v>
      </c>
      <c r="D58" s="200">
        <v>34208.088564429578</v>
      </c>
      <c r="E58" s="200">
        <v>13.2875439253721</v>
      </c>
      <c r="F58" s="200">
        <v>222556.67082326111</v>
      </c>
      <c r="G58" s="200">
        <v>86.448312769035113</v>
      </c>
      <c r="H58" s="200">
        <v>34888.111723123759</v>
      </c>
      <c r="I58" s="200">
        <v>13.551687230964889</v>
      </c>
      <c r="J58" s="200">
        <v>257444.7825463849</v>
      </c>
      <c r="K58" s="200">
        <v>100</v>
      </c>
      <c r="L58" s="200">
        <v>16052.27405694652</v>
      </c>
      <c r="M58" s="200">
        <v>273497.05660333141</v>
      </c>
    </row>
    <row r="59" spans="1:13" x14ac:dyDescent="0.35">
      <c r="A59" s="201" t="s">
        <v>916</v>
      </c>
      <c r="B59" s="200">
        <v>380180.93774570472</v>
      </c>
      <c r="C59" s="200">
        <v>55.950331643317263</v>
      </c>
      <c r="D59" s="200">
        <v>201484.53747124411</v>
      </c>
      <c r="E59" s="200">
        <v>29.652004015143071</v>
      </c>
      <c r="F59" s="200">
        <v>581665.47521694878</v>
      </c>
      <c r="G59" s="200">
        <v>85.602335658460333</v>
      </c>
      <c r="H59" s="200">
        <v>97831.726281969808</v>
      </c>
      <c r="I59" s="200">
        <v>14.39766434153967</v>
      </c>
      <c r="J59" s="200">
        <v>679497.20149891858</v>
      </c>
      <c r="K59" s="200">
        <v>100</v>
      </c>
      <c r="L59" s="200">
        <v>34559.083215708641</v>
      </c>
      <c r="M59" s="200">
        <v>714056.2847146272</v>
      </c>
    </row>
    <row r="60" spans="1:13" x14ac:dyDescent="0.35">
      <c r="A60" s="201" t="s">
        <v>915</v>
      </c>
      <c r="B60" s="200">
        <v>138813.8168019267</v>
      </c>
      <c r="C60" s="200">
        <v>47.146362841223223</v>
      </c>
      <c r="D60" s="200">
        <v>62265.488768695082</v>
      </c>
      <c r="E60" s="200">
        <v>21.147688274891259</v>
      </c>
      <c r="F60" s="200">
        <v>201079.30557062171</v>
      </c>
      <c r="G60" s="200">
        <v>68.294051116114474</v>
      </c>
      <c r="H60" s="200">
        <v>93352.350312178314</v>
      </c>
      <c r="I60" s="200">
        <v>31.705948883885529</v>
      </c>
      <c r="J60" s="200">
        <v>294431.65588280011</v>
      </c>
      <c r="K60" s="200">
        <v>100</v>
      </c>
      <c r="L60" s="200">
        <v>5350.2060760961758</v>
      </c>
      <c r="M60" s="200">
        <v>299781.86195889622</v>
      </c>
    </row>
    <row r="61" spans="1:13" x14ac:dyDescent="0.35">
      <c r="A61" s="201" t="s">
        <v>914</v>
      </c>
      <c r="B61" s="200">
        <v>228999.32995361969</v>
      </c>
      <c r="C61" s="200">
        <v>28.640278116430309</v>
      </c>
      <c r="D61" s="200">
        <v>380716.05573923967</v>
      </c>
      <c r="E61" s="200">
        <v>47.615046393238821</v>
      </c>
      <c r="F61" s="200">
        <v>609715.38569285953</v>
      </c>
      <c r="G61" s="200">
        <v>76.255324509669137</v>
      </c>
      <c r="H61" s="200">
        <v>189855.51589781951</v>
      </c>
      <c r="I61" s="200">
        <v>23.744675490330859</v>
      </c>
      <c r="J61" s="200">
        <v>799570.90159067907</v>
      </c>
      <c r="K61" s="200">
        <v>100</v>
      </c>
      <c r="L61" s="200">
        <v>305.18684202183152</v>
      </c>
      <c r="M61" s="200">
        <v>799876.08843270096</v>
      </c>
    </row>
    <row r="62" spans="1:13" x14ac:dyDescent="0.35">
      <c r="A62" s="201" t="s">
        <v>913</v>
      </c>
      <c r="B62" s="200">
        <v>133023.76195607861</v>
      </c>
      <c r="C62" s="200">
        <v>54.326867284669852</v>
      </c>
      <c r="D62" s="200">
        <v>46112.522696849883</v>
      </c>
      <c r="E62" s="200">
        <v>18.83234140935085</v>
      </c>
      <c r="F62" s="200">
        <v>179136.2846529285</v>
      </c>
      <c r="G62" s="200">
        <v>73.159208694020705</v>
      </c>
      <c r="H62" s="200">
        <v>65721.864923488785</v>
      </c>
      <c r="I62" s="200">
        <v>26.840791305979291</v>
      </c>
      <c r="J62" s="200">
        <v>244858.14957641729</v>
      </c>
      <c r="K62" s="200">
        <v>100</v>
      </c>
      <c r="L62" s="200">
        <v>433.51157652782888</v>
      </c>
      <c r="M62" s="200">
        <v>245291.6611529451</v>
      </c>
    </row>
    <row r="63" spans="1:13" x14ac:dyDescent="0.35">
      <c r="A63" s="201" t="s">
        <v>912</v>
      </c>
      <c r="B63" s="200">
        <v>132392.25329673311</v>
      </c>
      <c r="C63" s="200">
        <v>85.780420461774867</v>
      </c>
      <c r="D63" s="200">
        <v>9120.9279979817693</v>
      </c>
      <c r="E63" s="200">
        <v>5.9096889673359518</v>
      </c>
      <c r="F63" s="200">
        <v>141513.18129471489</v>
      </c>
      <c r="G63" s="200">
        <v>91.690109429110819</v>
      </c>
      <c r="H63" s="200">
        <v>12825.364242875739</v>
      </c>
      <c r="I63" s="200">
        <v>8.3098905708891806</v>
      </c>
      <c r="J63" s="200">
        <v>154338.54553759069</v>
      </c>
      <c r="K63" s="200">
        <v>100</v>
      </c>
      <c r="L63" s="200">
        <v>2315.403677664789</v>
      </c>
      <c r="M63" s="200">
        <v>156653.94921525539</v>
      </c>
    </row>
    <row r="64" spans="1:13" x14ac:dyDescent="0.35">
      <c r="A64" s="201" t="s">
        <v>911</v>
      </c>
      <c r="B64" s="200">
        <v>4285.6918707150726</v>
      </c>
      <c r="C64" s="200">
        <v>88.876009712605651</v>
      </c>
      <c r="D64" s="200">
        <v>8.7796241637264529</v>
      </c>
      <c r="E64" s="200">
        <v>0.18207047683019401</v>
      </c>
      <c r="F64" s="200">
        <v>4294.4714948787987</v>
      </c>
      <c r="G64" s="200">
        <v>89.058080189435842</v>
      </c>
      <c r="H64" s="200">
        <v>527.63053757463967</v>
      </c>
      <c r="I64" s="200">
        <v>10.94191981056416</v>
      </c>
      <c r="J64" s="200">
        <v>4822.1020324534384</v>
      </c>
      <c r="K64" s="200">
        <v>100</v>
      </c>
      <c r="L64" s="200">
        <v>290.28558294343787</v>
      </c>
      <c r="M64" s="200">
        <v>5112.3876153968768</v>
      </c>
    </row>
    <row r="65" spans="1:13" x14ac:dyDescent="0.35">
      <c r="A65" s="201" t="s">
        <v>910</v>
      </c>
      <c r="B65" s="200">
        <v>102968.4282278118</v>
      </c>
      <c r="C65" s="200">
        <v>59.577473264705603</v>
      </c>
      <c r="D65" s="200">
        <v>22545.529129690181</v>
      </c>
      <c r="E65" s="200">
        <v>13.044830168631799</v>
      </c>
      <c r="F65" s="200">
        <v>125513.957357502</v>
      </c>
      <c r="G65" s="200">
        <v>72.622303433337393</v>
      </c>
      <c r="H65" s="200">
        <v>47317.186001529197</v>
      </c>
      <c r="I65" s="200">
        <v>27.37769656666261</v>
      </c>
      <c r="J65" s="200">
        <v>172831.14335903121</v>
      </c>
      <c r="K65" s="200">
        <v>100</v>
      </c>
      <c r="L65" s="200">
        <v>14280.60946474758</v>
      </c>
      <c r="M65" s="200">
        <v>187111.75282377881</v>
      </c>
    </row>
    <row r="66" spans="1:13" x14ac:dyDescent="0.35">
      <c r="A66" s="201" t="s">
        <v>909</v>
      </c>
      <c r="B66" s="200">
        <v>117659.2194019165</v>
      </c>
      <c r="C66" s="200">
        <v>86.314837954970329</v>
      </c>
      <c r="D66" s="200">
        <v>2952.8880058158511</v>
      </c>
      <c r="E66" s="200">
        <v>2.1662395094643898</v>
      </c>
      <c r="F66" s="200">
        <v>120612.1074077324</v>
      </c>
      <c r="G66" s="200">
        <v>88.481077464434719</v>
      </c>
      <c r="H66" s="200">
        <v>15701.90555872685</v>
      </c>
      <c r="I66" s="200">
        <v>11.518922535565279</v>
      </c>
      <c r="J66" s="200">
        <v>136314.01296645921</v>
      </c>
      <c r="K66" s="200">
        <v>100</v>
      </c>
      <c r="L66" s="200">
        <v>448.22237621684673</v>
      </c>
      <c r="M66" s="200">
        <v>136762.23534267611</v>
      </c>
    </row>
    <row r="67" spans="1:13" x14ac:dyDescent="0.35">
      <c r="A67" s="201" t="s">
        <v>908</v>
      </c>
      <c r="B67" s="200">
        <v>24008.663077036759</v>
      </c>
      <c r="C67" s="200">
        <v>34.378362070993127</v>
      </c>
      <c r="D67" s="200">
        <v>23572.612232251111</v>
      </c>
      <c r="E67" s="200">
        <v>33.753974374964301</v>
      </c>
      <c r="F67" s="200">
        <v>47581.27530928787</v>
      </c>
      <c r="G67" s="200">
        <v>68.132336445957435</v>
      </c>
      <c r="H67" s="200">
        <v>22255.277774473379</v>
      </c>
      <c r="I67" s="200">
        <v>31.867663554042569</v>
      </c>
      <c r="J67" s="200">
        <v>69836.553083761246</v>
      </c>
      <c r="K67" s="200">
        <v>100</v>
      </c>
      <c r="L67" s="200">
        <v>3956.586672099264</v>
      </c>
      <c r="M67" s="200">
        <v>73793.139755860509</v>
      </c>
    </row>
    <row r="68" spans="1:13" x14ac:dyDescent="0.35">
      <c r="A68" s="201" t="s">
        <v>907</v>
      </c>
      <c r="B68" s="200">
        <v>76624.134560198989</v>
      </c>
      <c r="C68" s="200">
        <v>59.706239779254979</v>
      </c>
      <c r="D68" s="200">
        <v>19832.083467051871</v>
      </c>
      <c r="E68" s="200">
        <v>15.453344270736549</v>
      </c>
      <c r="F68" s="200">
        <v>96456.218027250856</v>
      </c>
      <c r="G68" s="200">
        <v>75.159584049991508</v>
      </c>
      <c r="H68" s="200">
        <v>31879.002618853479</v>
      </c>
      <c r="I68" s="200">
        <v>24.840415950008492</v>
      </c>
      <c r="J68" s="200">
        <v>128335.2206461043</v>
      </c>
      <c r="K68" s="200">
        <v>100</v>
      </c>
      <c r="L68" s="200">
        <v>2291.66188947608</v>
      </c>
      <c r="M68" s="200">
        <v>130626.8825355804</v>
      </c>
    </row>
    <row r="69" spans="1:13" x14ac:dyDescent="0.35">
      <c r="A69" s="201" t="s">
        <v>906</v>
      </c>
      <c r="B69" s="200">
        <v>55846.806883753547</v>
      </c>
      <c r="C69" s="200">
        <v>87.774038788125068</v>
      </c>
      <c r="D69" s="200">
        <v>3403.4547585931341</v>
      </c>
      <c r="E69" s="200">
        <v>5.3491862232375524</v>
      </c>
      <c r="F69" s="200">
        <v>59250.26164234669</v>
      </c>
      <c r="G69" s="200">
        <v>93.123225011362635</v>
      </c>
      <c r="H69" s="200">
        <v>4375.3931125408708</v>
      </c>
      <c r="I69" s="200">
        <v>6.876774988637365</v>
      </c>
      <c r="J69" s="200">
        <v>63625.654754887561</v>
      </c>
      <c r="K69" s="200">
        <v>100</v>
      </c>
      <c r="L69" s="200">
        <v>139.8405105163481</v>
      </c>
      <c r="M69" s="200">
        <v>63765.495265403908</v>
      </c>
    </row>
    <row r="70" spans="1:13" x14ac:dyDescent="0.35">
      <c r="A70" s="201" t="s">
        <v>905</v>
      </c>
      <c r="B70" s="200">
        <v>55659.571381318121</v>
      </c>
      <c r="C70" s="200">
        <v>58.36894719725457</v>
      </c>
      <c r="D70" s="200">
        <v>19826.61638577655</v>
      </c>
      <c r="E70" s="200">
        <v>20.791729009074661</v>
      </c>
      <c r="F70" s="200">
        <v>75486.187767094671</v>
      </c>
      <c r="G70" s="200">
        <v>79.160676206329228</v>
      </c>
      <c r="H70" s="200">
        <v>19872.00191074847</v>
      </c>
      <c r="I70" s="200">
        <v>20.839323793670768</v>
      </c>
      <c r="J70" s="200">
        <v>95358.18967784314</v>
      </c>
      <c r="K70" s="200">
        <v>100</v>
      </c>
      <c r="L70" s="200">
        <v>26.74277310161666</v>
      </c>
      <c r="M70" s="200">
        <v>95384.932450944762</v>
      </c>
    </row>
    <row r="71" spans="1:13" x14ac:dyDescent="0.35">
      <c r="A71" s="201" t="s">
        <v>904</v>
      </c>
      <c r="B71" s="200">
        <v>5134.592220688719</v>
      </c>
      <c r="C71" s="200">
        <v>93.021749128243741</v>
      </c>
      <c r="D71" s="200">
        <v>0</v>
      </c>
      <c r="E71" s="200">
        <v>0</v>
      </c>
      <c r="F71" s="200">
        <v>5134.592220688719</v>
      </c>
      <c r="G71" s="200">
        <v>93.021749128243741</v>
      </c>
      <c r="H71" s="200">
        <v>385.18381965422401</v>
      </c>
      <c r="I71" s="200">
        <v>6.9782508717562592</v>
      </c>
      <c r="J71" s="200">
        <v>5519.7760403429429</v>
      </c>
      <c r="K71" s="200">
        <v>100</v>
      </c>
      <c r="L71" s="200">
        <v>1462.5012825176091</v>
      </c>
      <c r="M71" s="200">
        <v>6982.277322860552</v>
      </c>
    </row>
    <row r="72" spans="1:13" x14ac:dyDescent="0.35">
      <c r="A72" s="201" t="s">
        <v>903</v>
      </c>
      <c r="B72" s="200">
        <v>201066.77081786309</v>
      </c>
      <c r="C72" s="200">
        <v>68.205820405947605</v>
      </c>
      <c r="D72" s="200">
        <v>15316.798044533851</v>
      </c>
      <c r="E72" s="200">
        <v>5.1957604549484957</v>
      </c>
      <c r="F72" s="200">
        <v>216383.56886239699</v>
      </c>
      <c r="G72" s="200">
        <v>73.401580860896104</v>
      </c>
      <c r="H72" s="200">
        <v>78410.58451212931</v>
      </c>
      <c r="I72" s="200">
        <v>26.5984191391039</v>
      </c>
      <c r="J72" s="200">
        <v>294794.1533745263</v>
      </c>
      <c r="K72" s="200">
        <v>100</v>
      </c>
      <c r="L72" s="200">
        <v>321.35615203399931</v>
      </c>
      <c r="M72" s="200">
        <v>295115.50952656032</v>
      </c>
    </row>
    <row r="73" spans="1:13" x14ac:dyDescent="0.35">
      <c r="A73" s="201" t="s">
        <v>902</v>
      </c>
      <c r="B73" s="200">
        <v>62004.570233619743</v>
      </c>
      <c r="C73" s="200">
        <v>56.92499942672282</v>
      </c>
      <c r="D73" s="200">
        <v>19477.531294957851</v>
      </c>
      <c r="E73" s="200">
        <v>17.881882797056591</v>
      </c>
      <c r="F73" s="200">
        <v>81482.101528577594</v>
      </c>
      <c r="G73" s="200">
        <v>74.806882223779411</v>
      </c>
      <c r="H73" s="200">
        <v>27441.167435940592</v>
      </c>
      <c r="I73" s="200">
        <v>25.193117776220589</v>
      </c>
      <c r="J73" s="200">
        <v>108923.2689645182</v>
      </c>
      <c r="K73" s="200">
        <v>100</v>
      </c>
      <c r="L73" s="200">
        <v>10446.872118659239</v>
      </c>
      <c r="M73" s="200">
        <v>119370.1410831774</v>
      </c>
    </row>
    <row r="74" spans="1:13" x14ac:dyDescent="0.35">
      <c r="A74" s="201" t="s">
        <v>901</v>
      </c>
      <c r="B74" s="200">
        <v>182429.83206393119</v>
      </c>
      <c r="C74" s="200">
        <v>57.819259067018969</v>
      </c>
      <c r="D74" s="200">
        <v>59614.47389570727</v>
      </c>
      <c r="E74" s="200">
        <v>18.894194394215141</v>
      </c>
      <c r="F74" s="200">
        <v>242044.30595963841</v>
      </c>
      <c r="G74" s="200">
        <v>76.71345346123411</v>
      </c>
      <c r="H74" s="200">
        <v>73473.109876622329</v>
      </c>
      <c r="I74" s="200">
        <v>23.28654653876589</v>
      </c>
      <c r="J74" s="200">
        <v>315517.41583626083</v>
      </c>
      <c r="K74" s="200">
        <v>100</v>
      </c>
      <c r="L74" s="200">
        <v>3950.778835141949</v>
      </c>
      <c r="M74" s="200">
        <v>319468.19467140269</v>
      </c>
    </row>
    <row r="75" spans="1:13" x14ac:dyDescent="0.35">
      <c r="A75" s="201" t="s">
        <v>900</v>
      </c>
      <c r="B75" s="200">
        <v>37472.694532251888</v>
      </c>
      <c r="C75" s="200">
        <v>50.649308819629248</v>
      </c>
      <c r="D75" s="200">
        <v>32793.472847071222</v>
      </c>
      <c r="E75" s="200">
        <v>44.324721086440178</v>
      </c>
      <c r="F75" s="200">
        <v>70266.167379323102</v>
      </c>
      <c r="G75" s="200">
        <v>94.974029906069418</v>
      </c>
      <c r="H75" s="200">
        <v>3718.444465427805</v>
      </c>
      <c r="I75" s="200">
        <v>5.0259700939305816</v>
      </c>
      <c r="J75" s="200">
        <v>73984.611844750907</v>
      </c>
      <c r="K75" s="200">
        <v>100</v>
      </c>
      <c r="L75" s="200">
        <v>38.758884131271977</v>
      </c>
      <c r="M75" s="200">
        <v>74023.370728882175</v>
      </c>
    </row>
    <row r="76" spans="1:13" x14ac:dyDescent="0.35">
      <c r="A76" s="201" t="s">
        <v>899</v>
      </c>
      <c r="B76" s="200">
        <v>8800.3282007602993</v>
      </c>
      <c r="C76" s="200">
        <v>68.533314654494333</v>
      </c>
      <c r="D76" s="200">
        <v>0</v>
      </c>
      <c r="E76" s="200">
        <v>0</v>
      </c>
      <c r="F76" s="200">
        <v>8800.3282007602993</v>
      </c>
      <c r="G76" s="200">
        <v>68.533314654494333</v>
      </c>
      <c r="H76" s="200">
        <v>4040.6211172852468</v>
      </c>
      <c r="I76" s="200">
        <v>31.46668534550567</v>
      </c>
      <c r="J76" s="200">
        <v>12840.94931804555</v>
      </c>
      <c r="K76" s="200">
        <v>100</v>
      </c>
      <c r="L76" s="200">
        <v>0</v>
      </c>
      <c r="M76" s="200">
        <v>12840.94931804555</v>
      </c>
    </row>
    <row r="77" spans="1:13" x14ac:dyDescent="0.35">
      <c r="A77" s="201" t="s">
        <v>898</v>
      </c>
      <c r="B77" s="200">
        <v>59981.146600703927</v>
      </c>
      <c r="C77" s="200">
        <v>79.451124887263276</v>
      </c>
      <c r="D77" s="200">
        <v>1919.645996865851</v>
      </c>
      <c r="E77" s="200">
        <v>2.5427662270553162</v>
      </c>
      <c r="F77" s="200">
        <v>61900.79259756978</v>
      </c>
      <c r="G77" s="200">
        <v>81.9938911143186</v>
      </c>
      <c r="H77" s="200">
        <v>13593.603090110961</v>
      </c>
      <c r="I77" s="200">
        <v>18.0061088856814</v>
      </c>
      <c r="J77" s="200">
        <v>75494.395687680735</v>
      </c>
      <c r="K77" s="200">
        <v>100</v>
      </c>
      <c r="L77" s="200">
        <v>0</v>
      </c>
      <c r="M77" s="200">
        <v>75494.395687680735</v>
      </c>
    </row>
    <row r="78" spans="1:13" x14ac:dyDescent="0.35">
      <c r="A78" s="201" t="s">
        <v>897</v>
      </c>
      <c r="B78" s="200">
        <v>723482.56334663345</v>
      </c>
      <c r="C78" s="200">
        <v>57.319344878811663</v>
      </c>
      <c r="D78" s="200">
        <v>279133.58085595869</v>
      </c>
      <c r="E78" s="200">
        <v>22.114913059313889</v>
      </c>
      <c r="F78" s="200">
        <v>1002616.144202592</v>
      </c>
      <c r="G78" s="200">
        <v>79.43425793812554</v>
      </c>
      <c r="H78" s="200">
        <v>259580.00419419791</v>
      </c>
      <c r="I78" s="200">
        <v>20.56574206187446</v>
      </c>
      <c r="J78" s="200">
        <v>1262196.14839679</v>
      </c>
      <c r="K78" s="200">
        <v>100</v>
      </c>
      <c r="L78" s="200">
        <v>59189.222805868027</v>
      </c>
      <c r="M78" s="200">
        <v>1321385.3712026579</v>
      </c>
    </row>
    <row r="79" spans="1:13" x14ac:dyDescent="0.35">
      <c r="A79" s="201" t="s">
        <v>896</v>
      </c>
      <c r="B79" s="200">
        <v>201167.47818057731</v>
      </c>
      <c r="C79" s="200">
        <v>64.737879015007238</v>
      </c>
      <c r="D79" s="200">
        <v>25057.88806392757</v>
      </c>
      <c r="E79" s="200">
        <v>8.0639004899091073</v>
      </c>
      <c r="F79" s="200">
        <v>226225.36624450481</v>
      </c>
      <c r="G79" s="200">
        <v>72.80177950491634</v>
      </c>
      <c r="H79" s="200">
        <v>84516.167524223594</v>
      </c>
      <c r="I79" s="200">
        <v>27.19822049508366</v>
      </c>
      <c r="J79" s="200">
        <v>310741.53376872838</v>
      </c>
      <c r="K79" s="200">
        <v>100</v>
      </c>
      <c r="L79" s="200">
        <v>17379.72551492216</v>
      </c>
      <c r="M79" s="200">
        <v>328121.25928365061</v>
      </c>
    </row>
    <row r="80" spans="1:13" x14ac:dyDescent="0.35">
      <c r="A80" s="201" t="s">
        <v>895</v>
      </c>
      <c r="B80" s="200">
        <v>367863.17052900238</v>
      </c>
      <c r="C80" s="200">
        <v>73.735224335969889</v>
      </c>
      <c r="D80" s="200">
        <v>36257.796513615023</v>
      </c>
      <c r="E80" s="200">
        <v>7.2675847272636194</v>
      </c>
      <c r="F80" s="200">
        <v>404120.96704261738</v>
      </c>
      <c r="G80" s="200">
        <v>81.002809063233499</v>
      </c>
      <c r="H80" s="200">
        <v>94776.505422994378</v>
      </c>
      <c r="I80" s="200">
        <v>18.997190936766501</v>
      </c>
      <c r="J80" s="200">
        <v>498897.47246561182</v>
      </c>
      <c r="K80" s="200">
        <v>100</v>
      </c>
      <c r="L80" s="200">
        <v>142.30289287168389</v>
      </c>
      <c r="M80" s="200">
        <v>499039.77535848349</v>
      </c>
    </row>
    <row r="81" spans="1:13" x14ac:dyDescent="0.35">
      <c r="A81" s="201" t="s">
        <v>894</v>
      </c>
      <c r="B81" s="200">
        <v>5521408.8148204312</v>
      </c>
      <c r="C81" s="200">
        <v>39.263978870989483</v>
      </c>
      <c r="D81" s="200">
        <v>4676101.902159594</v>
      </c>
      <c r="E81" s="200">
        <v>33.252811454961822</v>
      </c>
      <c r="F81" s="200">
        <v>10197510.716980031</v>
      </c>
      <c r="G81" s="200">
        <v>72.516790325951305</v>
      </c>
      <c r="H81" s="200">
        <v>3864764.6142141088</v>
      </c>
      <c r="I81" s="200">
        <v>27.483209674048691</v>
      </c>
      <c r="J81" s="200">
        <v>14062275.331194131</v>
      </c>
      <c r="K81" s="200">
        <v>100</v>
      </c>
      <c r="L81" s="200">
        <v>121478.3353048437</v>
      </c>
      <c r="M81" s="200">
        <v>14183753.66649898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42C25-9A51-4438-957F-1BCE2A28B3E4}">
  <dimension ref="A1:D383"/>
  <sheetViews>
    <sheetView zoomScale="85" zoomScaleNormal="85" workbookViewId="0"/>
  </sheetViews>
  <sheetFormatPr defaultRowHeight="14.5" x14ac:dyDescent="0.35"/>
  <cols>
    <col min="1" max="2" width="25.7265625" style="201" customWidth="1"/>
    <col min="3" max="16384" width="8.7265625" style="199"/>
  </cols>
  <sheetData>
    <row r="1" spans="1:2" x14ac:dyDescent="0.35">
      <c r="A1" s="201" t="s">
        <v>878</v>
      </c>
      <c r="B1" s="201" t="s">
        <v>474</v>
      </c>
    </row>
    <row r="2" spans="1:2" x14ac:dyDescent="0.35">
      <c r="A2" s="201" t="s">
        <v>877</v>
      </c>
      <c r="B2" s="201" t="s">
        <v>475</v>
      </c>
    </row>
    <row r="3" spans="1:2" x14ac:dyDescent="0.35">
      <c r="A3" s="201" t="s">
        <v>876</v>
      </c>
      <c r="B3" s="201" t="s">
        <v>857</v>
      </c>
    </row>
    <row r="4" spans="1:2" x14ac:dyDescent="0.35">
      <c r="A4" s="201" t="s">
        <v>7</v>
      </c>
      <c r="B4" s="201" t="s">
        <v>875</v>
      </c>
    </row>
    <row r="5" spans="1:2" x14ac:dyDescent="0.35">
      <c r="A5" s="201" t="s">
        <v>874</v>
      </c>
      <c r="B5" s="201" t="s">
        <v>965</v>
      </c>
    </row>
    <row r="6" spans="1:2" x14ac:dyDescent="0.35">
      <c r="A6" s="201" t="s">
        <v>873</v>
      </c>
      <c r="B6" s="201" t="s">
        <v>964</v>
      </c>
    </row>
    <row r="7" spans="1:2" x14ac:dyDescent="0.35">
      <c r="A7" s="201" t="s">
        <v>872</v>
      </c>
      <c r="B7" s="201">
        <v>16467</v>
      </c>
    </row>
    <row r="8" spans="1:2" x14ac:dyDescent="0.35">
      <c r="A8" s="201" t="s">
        <v>871</v>
      </c>
      <c r="B8" s="201">
        <v>8430</v>
      </c>
    </row>
    <row r="9" spans="1:2" x14ac:dyDescent="0.35">
      <c r="A9" s="201" t="s">
        <v>6</v>
      </c>
      <c r="B9" s="201" t="s">
        <v>214</v>
      </c>
    </row>
    <row r="10" spans="1:2" x14ac:dyDescent="0.35">
      <c r="A10" s="201" t="s">
        <v>476</v>
      </c>
      <c r="B10" s="201" t="s">
        <v>963</v>
      </c>
    </row>
    <row r="11" spans="1:2" x14ac:dyDescent="0.35">
      <c r="A11" s="201" t="s">
        <v>477</v>
      </c>
      <c r="B11" s="201" t="s">
        <v>890</v>
      </c>
    </row>
    <row r="12" spans="1:2" x14ac:dyDescent="0.35">
      <c r="A12" s="201" t="s">
        <v>891</v>
      </c>
      <c r="B12" s="201" t="s">
        <v>479</v>
      </c>
    </row>
    <row r="13" spans="1:2" x14ac:dyDescent="0.35">
      <c r="A13" s="201" t="s">
        <v>480</v>
      </c>
      <c r="B13" s="201" t="s">
        <v>890</v>
      </c>
    </row>
    <row r="14" spans="1:2" x14ac:dyDescent="0.35">
      <c r="A14" s="201" t="s">
        <v>889</v>
      </c>
      <c r="B14" s="201">
        <v>15</v>
      </c>
    </row>
    <row r="15" spans="1:2" x14ac:dyDescent="0.35">
      <c r="A15" s="201" t="s">
        <v>888</v>
      </c>
      <c r="B15" s="201">
        <v>16</v>
      </c>
    </row>
    <row r="16" spans="1:2" x14ac:dyDescent="0.35">
      <c r="A16" s="201" t="s">
        <v>887</v>
      </c>
      <c r="B16" s="201">
        <v>2</v>
      </c>
    </row>
    <row r="17" spans="1:4" x14ac:dyDescent="0.35">
      <c r="A17" s="201" t="s">
        <v>892</v>
      </c>
      <c r="B17" s="201">
        <v>99</v>
      </c>
    </row>
    <row r="19" spans="1:4" x14ac:dyDescent="0.35">
      <c r="A19" s="201" t="s">
        <v>481</v>
      </c>
      <c r="B19" s="201" t="s">
        <v>237</v>
      </c>
    </row>
    <row r="20" spans="1:4" x14ac:dyDescent="0.35">
      <c r="A20" s="201" t="s">
        <v>482</v>
      </c>
      <c r="B20" s="201" t="s">
        <v>962</v>
      </c>
    </row>
    <row r="21" spans="1:4" x14ac:dyDescent="0.35">
      <c r="A21" s="201" t="s">
        <v>483</v>
      </c>
      <c r="B21" s="201">
        <v>1</v>
      </c>
    </row>
    <row r="22" spans="1:4" x14ac:dyDescent="0.35">
      <c r="A22" s="201" t="s">
        <v>484</v>
      </c>
      <c r="B22" s="201">
        <v>1000</v>
      </c>
    </row>
    <row r="23" spans="1:4" x14ac:dyDescent="0.35">
      <c r="A23" s="201" t="s">
        <v>485</v>
      </c>
      <c r="B23" s="201" t="b">
        <v>0</v>
      </c>
      <c r="C23" s="199" t="s">
        <v>486</v>
      </c>
      <c r="D23" s="199" t="s">
        <v>487</v>
      </c>
    </row>
    <row r="24" spans="1:4" x14ac:dyDescent="0.35">
      <c r="A24" s="201" t="s">
        <v>488</v>
      </c>
      <c r="B24" s="201" t="s">
        <v>239</v>
      </c>
    </row>
    <row r="25" spans="1:4" x14ac:dyDescent="0.35">
      <c r="A25" s="201" t="s">
        <v>489</v>
      </c>
      <c r="B25" s="201" t="s">
        <v>870</v>
      </c>
    </row>
    <row r="26" spans="1:4" x14ac:dyDescent="0.35">
      <c r="A26" s="201" t="s">
        <v>490</v>
      </c>
      <c r="B26" s="201">
        <v>1</v>
      </c>
    </row>
    <row r="27" spans="1:4" x14ac:dyDescent="0.35">
      <c r="A27" s="201" t="s">
        <v>491</v>
      </c>
      <c r="B27" s="201">
        <v>0.01</v>
      </c>
    </row>
    <row r="28" spans="1:4" x14ac:dyDescent="0.35">
      <c r="A28" s="201" t="s">
        <v>492</v>
      </c>
      <c r="B28" s="201" t="b">
        <v>1</v>
      </c>
      <c r="C28" s="199" t="s">
        <v>486</v>
      </c>
      <c r="D28" s="199" t="s">
        <v>487</v>
      </c>
    </row>
    <row r="29" spans="1:4" x14ac:dyDescent="0.35">
      <c r="A29" s="201" t="s">
        <v>493</v>
      </c>
      <c r="B29" s="201" t="s">
        <v>241</v>
      </c>
    </row>
    <row r="30" spans="1:4" x14ac:dyDescent="0.35">
      <c r="A30" s="201" t="s">
        <v>494</v>
      </c>
      <c r="B30" s="201" t="s">
        <v>961</v>
      </c>
    </row>
    <row r="31" spans="1:4" x14ac:dyDescent="0.35">
      <c r="A31" s="201" t="s">
        <v>495</v>
      </c>
      <c r="B31" s="201">
        <v>1</v>
      </c>
    </row>
    <row r="32" spans="1:4" x14ac:dyDescent="0.35">
      <c r="A32" s="201" t="s">
        <v>496</v>
      </c>
      <c r="B32" s="201">
        <v>1000</v>
      </c>
    </row>
    <row r="33" spans="1:4" x14ac:dyDescent="0.35">
      <c r="A33" s="201" t="s">
        <v>497</v>
      </c>
      <c r="B33" s="201" t="b">
        <v>0</v>
      </c>
      <c r="C33" s="199" t="s">
        <v>486</v>
      </c>
      <c r="D33" s="199" t="s">
        <v>487</v>
      </c>
    </row>
    <row r="34" spans="1:4" x14ac:dyDescent="0.35">
      <c r="A34" s="201" t="s">
        <v>498</v>
      </c>
      <c r="B34" s="201" t="s">
        <v>242</v>
      </c>
    </row>
    <row r="35" spans="1:4" x14ac:dyDescent="0.35">
      <c r="A35" s="201" t="s">
        <v>499</v>
      </c>
      <c r="B35" s="201" t="s">
        <v>243</v>
      </c>
    </row>
    <row r="36" spans="1:4" x14ac:dyDescent="0.35">
      <c r="A36" s="201" t="s">
        <v>500</v>
      </c>
      <c r="B36" s="201">
        <v>1</v>
      </c>
    </row>
    <row r="37" spans="1:4" x14ac:dyDescent="0.35">
      <c r="A37" s="201" t="s">
        <v>501</v>
      </c>
      <c r="B37" s="201">
        <v>0.01</v>
      </c>
    </row>
    <row r="38" spans="1:4" x14ac:dyDescent="0.35">
      <c r="A38" s="201" t="s">
        <v>502</v>
      </c>
      <c r="B38" s="201" t="b">
        <v>1</v>
      </c>
      <c r="C38" s="199" t="s">
        <v>486</v>
      </c>
      <c r="D38" s="199" t="s">
        <v>487</v>
      </c>
    </row>
    <row r="39" spans="1:4" x14ac:dyDescent="0.35">
      <c r="A39" s="201" t="s">
        <v>503</v>
      </c>
      <c r="B39" s="201" t="s">
        <v>244</v>
      </c>
    </row>
    <row r="40" spans="1:4" x14ac:dyDescent="0.35">
      <c r="A40" s="201" t="s">
        <v>504</v>
      </c>
      <c r="B40" s="201" t="s">
        <v>960</v>
      </c>
    </row>
    <row r="41" spans="1:4" x14ac:dyDescent="0.35">
      <c r="A41" s="201" t="s">
        <v>505</v>
      </c>
      <c r="B41" s="201">
        <v>1</v>
      </c>
    </row>
    <row r="42" spans="1:4" x14ac:dyDescent="0.35">
      <c r="A42" s="201" t="s">
        <v>506</v>
      </c>
      <c r="B42" s="201">
        <v>1000</v>
      </c>
    </row>
    <row r="43" spans="1:4" x14ac:dyDescent="0.35">
      <c r="A43" s="201" t="s">
        <v>507</v>
      </c>
      <c r="B43" s="201" t="b">
        <v>0</v>
      </c>
      <c r="C43" s="199" t="s">
        <v>486</v>
      </c>
      <c r="D43" s="199" t="s">
        <v>487</v>
      </c>
    </row>
    <row r="44" spans="1:4" x14ac:dyDescent="0.35">
      <c r="A44" s="201" t="s">
        <v>508</v>
      </c>
      <c r="B44" s="201" t="s">
        <v>245</v>
      </c>
    </row>
    <row r="45" spans="1:4" x14ac:dyDescent="0.35">
      <c r="A45" s="201" t="s">
        <v>509</v>
      </c>
      <c r="B45" s="201" t="s">
        <v>246</v>
      </c>
    </row>
    <row r="46" spans="1:4" x14ac:dyDescent="0.35">
      <c r="A46" s="201" t="s">
        <v>510</v>
      </c>
      <c r="B46" s="201">
        <v>1</v>
      </c>
    </row>
    <row r="47" spans="1:4" x14ac:dyDescent="0.35">
      <c r="A47" s="201" t="s">
        <v>511</v>
      </c>
      <c r="B47" s="201">
        <v>0.01</v>
      </c>
    </row>
    <row r="48" spans="1:4" x14ac:dyDescent="0.35">
      <c r="A48" s="201" t="s">
        <v>512</v>
      </c>
      <c r="B48" s="201" t="b">
        <v>1</v>
      </c>
      <c r="C48" s="199" t="s">
        <v>486</v>
      </c>
      <c r="D48" s="199" t="s">
        <v>487</v>
      </c>
    </row>
    <row r="49" spans="1:4" x14ac:dyDescent="0.35">
      <c r="A49" s="201" t="s">
        <v>513</v>
      </c>
      <c r="B49" s="201" t="s">
        <v>247</v>
      </c>
    </row>
    <row r="50" spans="1:4" x14ac:dyDescent="0.35">
      <c r="A50" s="201" t="s">
        <v>514</v>
      </c>
      <c r="B50" s="201" t="s">
        <v>959</v>
      </c>
    </row>
    <row r="51" spans="1:4" x14ac:dyDescent="0.35">
      <c r="A51" s="201" t="s">
        <v>515</v>
      </c>
      <c r="B51" s="201">
        <v>1</v>
      </c>
    </row>
    <row r="52" spans="1:4" x14ac:dyDescent="0.35">
      <c r="A52" s="201" t="s">
        <v>516</v>
      </c>
      <c r="B52" s="201">
        <v>1000</v>
      </c>
    </row>
    <row r="53" spans="1:4" x14ac:dyDescent="0.35">
      <c r="A53" s="201" t="s">
        <v>517</v>
      </c>
      <c r="B53" s="201" t="b">
        <v>0</v>
      </c>
      <c r="C53" s="199" t="s">
        <v>486</v>
      </c>
      <c r="D53" s="199" t="s">
        <v>487</v>
      </c>
    </row>
    <row r="54" spans="1:4" x14ac:dyDescent="0.35">
      <c r="A54" s="201" t="s">
        <v>518</v>
      </c>
      <c r="B54" s="201" t="s">
        <v>249</v>
      </c>
    </row>
    <row r="55" spans="1:4" x14ac:dyDescent="0.35">
      <c r="A55" s="201" t="s">
        <v>519</v>
      </c>
      <c r="B55" s="201" t="s">
        <v>250</v>
      </c>
    </row>
    <row r="56" spans="1:4" x14ac:dyDescent="0.35">
      <c r="A56" s="201" t="s">
        <v>520</v>
      </c>
      <c r="B56" s="201">
        <v>1</v>
      </c>
    </row>
    <row r="57" spans="1:4" x14ac:dyDescent="0.35">
      <c r="A57" s="201" t="s">
        <v>521</v>
      </c>
      <c r="B57" s="201">
        <v>0.01</v>
      </c>
    </row>
    <row r="58" spans="1:4" x14ac:dyDescent="0.35">
      <c r="A58" s="201" t="s">
        <v>522</v>
      </c>
      <c r="B58" s="201" t="b">
        <v>1</v>
      </c>
      <c r="C58" s="199" t="s">
        <v>486</v>
      </c>
      <c r="D58" s="199" t="s">
        <v>487</v>
      </c>
    </row>
    <row r="59" spans="1:4" x14ac:dyDescent="0.35">
      <c r="A59" s="201" t="s">
        <v>523</v>
      </c>
      <c r="B59" s="201" t="s">
        <v>251</v>
      </c>
    </row>
    <row r="60" spans="1:4" x14ac:dyDescent="0.35">
      <c r="A60" s="201" t="s">
        <v>524</v>
      </c>
      <c r="B60" s="201" t="s">
        <v>164</v>
      </c>
    </row>
    <row r="61" spans="1:4" x14ac:dyDescent="0.35">
      <c r="A61" s="201" t="s">
        <v>525</v>
      </c>
      <c r="B61" s="201">
        <v>0</v>
      </c>
    </row>
    <row r="62" spans="1:4" x14ac:dyDescent="0.35">
      <c r="A62" s="201" t="s">
        <v>526</v>
      </c>
      <c r="B62" s="201">
        <v>0.01</v>
      </c>
    </row>
    <row r="63" spans="1:4" x14ac:dyDescent="0.35">
      <c r="A63" s="201" t="s">
        <v>527</v>
      </c>
      <c r="B63" s="201" t="b">
        <v>1</v>
      </c>
      <c r="C63" s="199" t="s">
        <v>486</v>
      </c>
      <c r="D63" s="199" t="s">
        <v>487</v>
      </c>
    </row>
    <row r="64" spans="1:4" x14ac:dyDescent="0.35">
      <c r="A64" s="201" t="s">
        <v>528</v>
      </c>
      <c r="B64" s="201" t="s">
        <v>252</v>
      </c>
    </row>
    <row r="65" spans="1:4" x14ac:dyDescent="0.35">
      <c r="A65" s="201" t="s">
        <v>529</v>
      </c>
      <c r="B65" s="201" t="s">
        <v>960</v>
      </c>
    </row>
    <row r="66" spans="1:4" x14ac:dyDescent="0.35">
      <c r="A66" s="201" t="s">
        <v>530</v>
      </c>
      <c r="B66" s="201">
        <v>1</v>
      </c>
    </row>
    <row r="67" spans="1:4" x14ac:dyDescent="0.35">
      <c r="A67" s="201" t="s">
        <v>531</v>
      </c>
      <c r="B67" s="201">
        <v>1000</v>
      </c>
    </row>
    <row r="68" spans="1:4" x14ac:dyDescent="0.35">
      <c r="A68" s="201" t="s">
        <v>532</v>
      </c>
      <c r="B68" s="201" t="b">
        <v>0</v>
      </c>
      <c r="C68" s="199" t="s">
        <v>486</v>
      </c>
      <c r="D68" s="199" t="s">
        <v>487</v>
      </c>
    </row>
    <row r="69" spans="1:4" x14ac:dyDescent="0.35">
      <c r="A69" s="201" t="s">
        <v>533</v>
      </c>
      <c r="B69" s="201" t="s">
        <v>253</v>
      </c>
    </row>
    <row r="70" spans="1:4" x14ac:dyDescent="0.35">
      <c r="A70" s="201" t="s">
        <v>534</v>
      </c>
      <c r="B70" s="201" t="s">
        <v>246</v>
      </c>
    </row>
    <row r="71" spans="1:4" x14ac:dyDescent="0.35">
      <c r="A71" s="201" t="s">
        <v>535</v>
      </c>
      <c r="B71" s="201">
        <v>1</v>
      </c>
    </row>
    <row r="72" spans="1:4" x14ac:dyDescent="0.35">
      <c r="A72" s="201" t="s">
        <v>536</v>
      </c>
      <c r="B72" s="201">
        <v>0.01</v>
      </c>
    </row>
    <row r="73" spans="1:4" x14ac:dyDescent="0.35">
      <c r="A73" s="201" t="s">
        <v>537</v>
      </c>
      <c r="B73" s="201" t="b">
        <v>1</v>
      </c>
      <c r="C73" s="199" t="s">
        <v>486</v>
      </c>
      <c r="D73" s="199" t="s">
        <v>487</v>
      </c>
    </row>
    <row r="74" spans="1:4" x14ac:dyDescent="0.35">
      <c r="A74" s="201" t="s">
        <v>538</v>
      </c>
      <c r="B74" s="201" t="s">
        <v>539</v>
      </c>
    </row>
    <row r="75" spans="1:4" x14ac:dyDescent="0.35">
      <c r="A75" s="201" t="s">
        <v>540</v>
      </c>
      <c r="B75" s="201" t="s">
        <v>988</v>
      </c>
    </row>
    <row r="76" spans="1:4" x14ac:dyDescent="0.35">
      <c r="A76" s="201" t="s">
        <v>541</v>
      </c>
      <c r="B76" s="201">
        <v>1</v>
      </c>
    </row>
    <row r="77" spans="1:4" x14ac:dyDescent="0.35">
      <c r="A77" s="201" t="s">
        <v>542</v>
      </c>
      <c r="B77" s="201">
        <v>1000</v>
      </c>
    </row>
    <row r="78" spans="1:4" x14ac:dyDescent="0.35">
      <c r="A78" s="201" t="s">
        <v>543</v>
      </c>
      <c r="B78" s="201" t="b">
        <v>0</v>
      </c>
      <c r="C78" s="199" t="s">
        <v>486</v>
      </c>
      <c r="D78" s="199" t="s">
        <v>487</v>
      </c>
    </row>
    <row r="79" spans="1:4" x14ac:dyDescent="0.35">
      <c r="A79" s="201" t="s">
        <v>544</v>
      </c>
      <c r="B79" s="201" t="s">
        <v>545</v>
      </c>
    </row>
    <row r="80" spans="1:4" x14ac:dyDescent="0.35">
      <c r="A80" s="201" t="s">
        <v>546</v>
      </c>
      <c r="B80" s="201" t="s">
        <v>886</v>
      </c>
    </row>
    <row r="81" spans="1:4" x14ac:dyDescent="0.35">
      <c r="A81" s="201" t="s">
        <v>547</v>
      </c>
      <c r="B81" s="201">
        <v>1</v>
      </c>
    </row>
    <row r="82" spans="1:4" x14ac:dyDescent="0.35">
      <c r="A82" s="201" t="s">
        <v>548</v>
      </c>
      <c r="B82" s="201">
        <v>0.01</v>
      </c>
    </row>
    <row r="83" spans="1:4" x14ac:dyDescent="0.35">
      <c r="A83" s="201" t="s">
        <v>549</v>
      </c>
      <c r="B83" s="201" t="b">
        <v>1</v>
      </c>
      <c r="C83" s="199" t="s">
        <v>486</v>
      </c>
      <c r="D83" s="199" t="s">
        <v>487</v>
      </c>
    </row>
    <row r="84" spans="1:4" x14ac:dyDescent="0.35">
      <c r="A84" s="201" t="s">
        <v>550</v>
      </c>
      <c r="B84" s="201" t="s">
        <v>258</v>
      </c>
    </row>
    <row r="85" spans="1:4" x14ac:dyDescent="0.35">
      <c r="A85" s="201" t="s">
        <v>551</v>
      </c>
      <c r="B85" s="201" t="s">
        <v>983</v>
      </c>
    </row>
    <row r="86" spans="1:4" x14ac:dyDescent="0.35">
      <c r="A86" s="201" t="s">
        <v>552</v>
      </c>
      <c r="B86" s="201">
        <v>1</v>
      </c>
    </row>
    <row r="87" spans="1:4" x14ac:dyDescent="0.35">
      <c r="A87" s="201" t="s">
        <v>553</v>
      </c>
      <c r="B87" s="201">
        <v>1000</v>
      </c>
    </row>
    <row r="88" spans="1:4" x14ac:dyDescent="0.35">
      <c r="A88" s="201" t="s">
        <v>554</v>
      </c>
      <c r="B88" s="201" t="b">
        <v>0</v>
      </c>
      <c r="C88" s="199" t="s">
        <v>486</v>
      </c>
      <c r="D88" s="199" t="s">
        <v>487</v>
      </c>
    </row>
    <row r="89" spans="1:4" x14ac:dyDescent="0.35">
      <c r="A89" s="201" t="s">
        <v>555</v>
      </c>
      <c r="B89" s="201" t="s">
        <v>260</v>
      </c>
    </row>
    <row r="90" spans="1:4" x14ac:dyDescent="0.35">
      <c r="A90" s="201" t="s">
        <v>556</v>
      </c>
      <c r="B90" s="201" t="s">
        <v>882</v>
      </c>
    </row>
    <row r="91" spans="1:4" x14ac:dyDescent="0.35">
      <c r="A91" s="201" t="s">
        <v>557</v>
      </c>
      <c r="B91" s="201">
        <v>1</v>
      </c>
    </row>
    <row r="92" spans="1:4" x14ac:dyDescent="0.35">
      <c r="A92" s="201" t="s">
        <v>558</v>
      </c>
      <c r="B92" s="201">
        <v>0.01</v>
      </c>
    </row>
    <row r="93" spans="1:4" x14ac:dyDescent="0.35">
      <c r="A93" s="201" t="s">
        <v>559</v>
      </c>
      <c r="B93" s="201" t="b">
        <v>1</v>
      </c>
      <c r="C93" s="199" t="s">
        <v>486</v>
      </c>
      <c r="D93" s="199" t="s">
        <v>487</v>
      </c>
    </row>
    <row r="94" spans="1:4" x14ac:dyDescent="0.35">
      <c r="A94" s="201" t="s">
        <v>560</v>
      </c>
      <c r="B94" s="201" t="s">
        <v>262</v>
      </c>
    </row>
    <row r="95" spans="1:4" x14ac:dyDescent="0.35">
      <c r="A95" s="201" t="s">
        <v>561</v>
      </c>
      <c r="B95" s="201" t="s">
        <v>987</v>
      </c>
    </row>
    <row r="96" spans="1:4" x14ac:dyDescent="0.35">
      <c r="A96" s="201" t="s">
        <v>562</v>
      </c>
      <c r="B96" s="201">
        <v>1</v>
      </c>
    </row>
    <row r="97" spans="1:4" x14ac:dyDescent="0.35">
      <c r="A97" s="201" t="s">
        <v>563</v>
      </c>
      <c r="B97" s="201">
        <v>1000</v>
      </c>
    </row>
    <row r="98" spans="1:4" x14ac:dyDescent="0.35">
      <c r="A98" s="201" t="s">
        <v>564</v>
      </c>
      <c r="B98" s="201" t="b">
        <v>0</v>
      </c>
      <c r="C98" s="199" t="s">
        <v>486</v>
      </c>
      <c r="D98" s="199" t="s">
        <v>487</v>
      </c>
    </row>
    <row r="99" spans="1:4" x14ac:dyDescent="0.35">
      <c r="A99" s="201" t="s">
        <v>565</v>
      </c>
      <c r="B99" s="201" t="s">
        <v>264</v>
      </c>
    </row>
    <row r="100" spans="1:4" x14ac:dyDescent="0.35">
      <c r="A100" s="201" t="s">
        <v>566</v>
      </c>
      <c r="B100" s="201" t="s">
        <v>885</v>
      </c>
    </row>
    <row r="101" spans="1:4" x14ac:dyDescent="0.35">
      <c r="A101" s="201" t="s">
        <v>567</v>
      </c>
      <c r="B101" s="201">
        <v>1</v>
      </c>
    </row>
    <row r="102" spans="1:4" x14ac:dyDescent="0.35">
      <c r="A102" s="201" t="s">
        <v>568</v>
      </c>
      <c r="B102" s="201">
        <v>0.01</v>
      </c>
    </row>
    <row r="103" spans="1:4" x14ac:dyDescent="0.35">
      <c r="A103" s="201" t="s">
        <v>569</v>
      </c>
      <c r="B103" s="201" t="b">
        <v>1</v>
      </c>
      <c r="C103" s="199" t="s">
        <v>486</v>
      </c>
      <c r="D103" s="199" t="s">
        <v>487</v>
      </c>
    </row>
    <row r="104" spans="1:4" x14ac:dyDescent="0.35">
      <c r="A104" s="201" t="s">
        <v>570</v>
      </c>
      <c r="B104" s="201" t="s">
        <v>266</v>
      </c>
    </row>
    <row r="105" spans="1:4" x14ac:dyDescent="0.35">
      <c r="A105" s="201" t="s">
        <v>571</v>
      </c>
      <c r="B105" s="201" t="s">
        <v>986</v>
      </c>
    </row>
    <row r="106" spans="1:4" x14ac:dyDescent="0.35">
      <c r="A106" s="201" t="s">
        <v>572</v>
      </c>
      <c r="B106" s="201">
        <v>1</v>
      </c>
    </row>
    <row r="107" spans="1:4" x14ac:dyDescent="0.35">
      <c r="A107" s="201" t="s">
        <v>573</v>
      </c>
      <c r="B107" s="201">
        <v>1000</v>
      </c>
    </row>
    <row r="108" spans="1:4" x14ac:dyDescent="0.35">
      <c r="A108" s="201" t="s">
        <v>574</v>
      </c>
      <c r="B108" s="201" t="b">
        <v>0</v>
      </c>
      <c r="C108" s="199" t="s">
        <v>486</v>
      </c>
      <c r="D108" s="199" t="s">
        <v>487</v>
      </c>
    </row>
    <row r="109" spans="1:4" x14ac:dyDescent="0.35">
      <c r="A109" s="201" t="s">
        <v>575</v>
      </c>
      <c r="B109" s="201" t="s">
        <v>268</v>
      </c>
    </row>
    <row r="110" spans="1:4" x14ac:dyDescent="0.35">
      <c r="A110" s="201" t="s">
        <v>576</v>
      </c>
      <c r="B110" s="201" t="s">
        <v>884</v>
      </c>
    </row>
    <row r="111" spans="1:4" x14ac:dyDescent="0.35">
      <c r="A111" s="201" t="s">
        <v>577</v>
      </c>
      <c r="B111" s="201">
        <v>1</v>
      </c>
    </row>
    <row r="112" spans="1:4" x14ac:dyDescent="0.35">
      <c r="A112" s="201" t="s">
        <v>578</v>
      </c>
      <c r="B112" s="201">
        <v>0.01</v>
      </c>
    </row>
    <row r="113" spans="1:4" x14ac:dyDescent="0.35">
      <c r="A113" s="201" t="s">
        <v>579</v>
      </c>
      <c r="B113" s="201" t="b">
        <v>1</v>
      </c>
      <c r="C113" s="199" t="s">
        <v>486</v>
      </c>
      <c r="D113" s="199" t="s">
        <v>487</v>
      </c>
    </row>
    <row r="114" spans="1:4" x14ac:dyDescent="0.35">
      <c r="A114" s="201" t="s">
        <v>580</v>
      </c>
      <c r="B114" s="201" t="s">
        <v>270</v>
      </c>
    </row>
    <row r="115" spans="1:4" x14ac:dyDescent="0.35">
      <c r="A115" s="201" t="s">
        <v>581</v>
      </c>
      <c r="B115" s="201" t="s">
        <v>985</v>
      </c>
    </row>
    <row r="116" spans="1:4" x14ac:dyDescent="0.35">
      <c r="A116" s="201" t="s">
        <v>582</v>
      </c>
      <c r="B116" s="201">
        <v>1</v>
      </c>
    </row>
    <row r="117" spans="1:4" x14ac:dyDescent="0.35">
      <c r="A117" s="201" t="s">
        <v>583</v>
      </c>
      <c r="B117" s="201">
        <v>1000</v>
      </c>
    </row>
    <row r="118" spans="1:4" x14ac:dyDescent="0.35">
      <c r="A118" s="201" t="s">
        <v>584</v>
      </c>
      <c r="B118" s="201" t="b">
        <v>0</v>
      </c>
      <c r="C118" s="199" t="s">
        <v>486</v>
      </c>
      <c r="D118" s="199" t="s">
        <v>487</v>
      </c>
    </row>
    <row r="119" spans="1:4" x14ac:dyDescent="0.35">
      <c r="A119" s="201" t="s">
        <v>585</v>
      </c>
      <c r="B119" s="201" t="s">
        <v>272</v>
      </c>
    </row>
    <row r="120" spans="1:4" x14ac:dyDescent="0.35">
      <c r="A120" s="201" t="s">
        <v>586</v>
      </c>
      <c r="B120" s="201" t="s">
        <v>962</v>
      </c>
    </row>
    <row r="121" spans="1:4" x14ac:dyDescent="0.35">
      <c r="A121" s="201" t="s">
        <v>587</v>
      </c>
      <c r="B121" s="201">
        <v>1</v>
      </c>
    </row>
    <row r="122" spans="1:4" x14ac:dyDescent="0.35">
      <c r="A122" s="201" t="s">
        <v>588</v>
      </c>
      <c r="B122" s="201">
        <v>1000</v>
      </c>
    </row>
    <row r="123" spans="1:4" x14ac:dyDescent="0.35">
      <c r="A123" s="201" t="s">
        <v>589</v>
      </c>
      <c r="B123" s="201" t="b">
        <v>0</v>
      </c>
      <c r="C123" s="199" t="s">
        <v>486</v>
      </c>
      <c r="D123" s="199" t="s">
        <v>487</v>
      </c>
    </row>
    <row r="124" spans="1:4" x14ac:dyDescent="0.35">
      <c r="A124" s="201" t="s">
        <v>590</v>
      </c>
      <c r="B124" s="201" t="s">
        <v>252</v>
      </c>
    </row>
    <row r="125" spans="1:4" x14ac:dyDescent="0.35">
      <c r="A125" s="201" t="s">
        <v>591</v>
      </c>
      <c r="B125" s="201" t="s">
        <v>961</v>
      </c>
    </row>
    <row r="126" spans="1:4" x14ac:dyDescent="0.35">
      <c r="A126" s="201" t="s">
        <v>592</v>
      </c>
      <c r="B126" s="201">
        <v>1</v>
      </c>
    </row>
    <row r="127" spans="1:4" x14ac:dyDescent="0.35">
      <c r="A127" s="201" t="s">
        <v>593</v>
      </c>
      <c r="B127" s="201">
        <v>1000</v>
      </c>
    </row>
    <row r="128" spans="1:4" x14ac:dyDescent="0.35">
      <c r="A128" s="201" t="s">
        <v>594</v>
      </c>
      <c r="B128" s="201" t="b">
        <v>0</v>
      </c>
      <c r="C128" s="199" t="s">
        <v>486</v>
      </c>
      <c r="D128" s="199" t="s">
        <v>487</v>
      </c>
    </row>
    <row r="129" spans="1:4" x14ac:dyDescent="0.35">
      <c r="A129" s="201" t="s">
        <v>595</v>
      </c>
      <c r="B129" s="201" t="s">
        <v>253</v>
      </c>
    </row>
    <row r="130" spans="1:4" x14ac:dyDescent="0.35">
      <c r="A130" s="201" t="s">
        <v>596</v>
      </c>
      <c r="B130" s="201" t="s">
        <v>243</v>
      </c>
    </row>
    <row r="131" spans="1:4" x14ac:dyDescent="0.35">
      <c r="A131" s="201" t="s">
        <v>597</v>
      </c>
      <c r="B131" s="201">
        <v>1</v>
      </c>
    </row>
    <row r="132" spans="1:4" x14ac:dyDescent="0.35">
      <c r="A132" s="201" t="s">
        <v>598</v>
      </c>
      <c r="B132" s="201">
        <v>0.01</v>
      </c>
    </row>
    <row r="133" spans="1:4" x14ac:dyDescent="0.35">
      <c r="A133" s="201" t="s">
        <v>599</v>
      </c>
      <c r="B133" s="201" t="b">
        <v>1</v>
      </c>
      <c r="C133" s="199" t="s">
        <v>486</v>
      </c>
      <c r="D133" s="199" t="s">
        <v>487</v>
      </c>
    </row>
    <row r="134" spans="1:4" x14ac:dyDescent="0.35">
      <c r="A134" s="201" t="s">
        <v>600</v>
      </c>
      <c r="B134" s="201" t="s">
        <v>539</v>
      </c>
    </row>
    <row r="135" spans="1:4" x14ac:dyDescent="0.35">
      <c r="A135" s="201" t="s">
        <v>601</v>
      </c>
      <c r="B135" s="201" t="s">
        <v>984</v>
      </c>
    </row>
    <row r="136" spans="1:4" x14ac:dyDescent="0.35">
      <c r="A136" s="201" t="s">
        <v>602</v>
      </c>
      <c r="B136" s="201">
        <v>1</v>
      </c>
    </row>
    <row r="137" spans="1:4" x14ac:dyDescent="0.35">
      <c r="A137" s="201" t="s">
        <v>603</v>
      </c>
      <c r="B137" s="201">
        <v>1000</v>
      </c>
    </row>
    <row r="138" spans="1:4" x14ac:dyDescent="0.35">
      <c r="A138" s="201" t="s">
        <v>604</v>
      </c>
      <c r="B138" s="201" t="b">
        <v>0</v>
      </c>
      <c r="C138" s="199" t="s">
        <v>486</v>
      </c>
      <c r="D138" s="199" t="s">
        <v>487</v>
      </c>
    </row>
    <row r="139" spans="1:4" x14ac:dyDescent="0.35">
      <c r="A139" s="201" t="s">
        <v>605</v>
      </c>
      <c r="B139" s="201" t="s">
        <v>545</v>
      </c>
    </row>
    <row r="140" spans="1:4" x14ac:dyDescent="0.35">
      <c r="A140" s="201" t="s">
        <v>606</v>
      </c>
      <c r="B140" s="201" t="s">
        <v>883</v>
      </c>
    </row>
    <row r="141" spans="1:4" x14ac:dyDescent="0.35">
      <c r="A141" s="201" t="s">
        <v>607</v>
      </c>
      <c r="B141" s="201">
        <v>1</v>
      </c>
    </row>
    <row r="142" spans="1:4" x14ac:dyDescent="0.35">
      <c r="A142" s="201" t="s">
        <v>608</v>
      </c>
      <c r="B142" s="201">
        <v>0.01</v>
      </c>
    </row>
    <row r="143" spans="1:4" x14ac:dyDescent="0.35">
      <c r="A143" s="201" t="s">
        <v>609</v>
      </c>
      <c r="B143" s="201" t="b">
        <v>1</v>
      </c>
      <c r="C143" s="199" t="s">
        <v>486</v>
      </c>
      <c r="D143" s="199" t="s">
        <v>487</v>
      </c>
    </row>
    <row r="144" spans="1:4" x14ac:dyDescent="0.35">
      <c r="A144" s="201" t="s">
        <v>610</v>
      </c>
      <c r="B144" s="201" t="s">
        <v>258</v>
      </c>
    </row>
    <row r="145" spans="1:4" x14ac:dyDescent="0.35">
      <c r="A145" s="201" t="s">
        <v>611</v>
      </c>
      <c r="B145" s="201" t="s">
        <v>983</v>
      </c>
    </row>
    <row r="146" spans="1:4" x14ac:dyDescent="0.35">
      <c r="A146" s="201" t="s">
        <v>612</v>
      </c>
      <c r="B146" s="201">
        <v>1</v>
      </c>
    </row>
    <row r="147" spans="1:4" x14ac:dyDescent="0.35">
      <c r="A147" s="201" t="s">
        <v>613</v>
      </c>
      <c r="B147" s="201">
        <v>1000</v>
      </c>
    </row>
    <row r="148" spans="1:4" x14ac:dyDescent="0.35">
      <c r="A148" s="201" t="s">
        <v>614</v>
      </c>
      <c r="B148" s="201" t="b">
        <v>0</v>
      </c>
      <c r="C148" s="199" t="s">
        <v>486</v>
      </c>
      <c r="D148" s="199" t="s">
        <v>487</v>
      </c>
    </row>
    <row r="149" spans="1:4" x14ac:dyDescent="0.35">
      <c r="A149" s="201" t="s">
        <v>615</v>
      </c>
      <c r="B149" s="201" t="s">
        <v>260</v>
      </c>
    </row>
    <row r="150" spans="1:4" x14ac:dyDescent="0.35">
      <c r="A150" s="201" t="s">
        <v>616</v>
      </c>
      <c r="B150" s="201" t="s">
        <v>882</v>
      </c>
    </row>
    <row r="151" spans="1:4" x14ac:dyDescent="0.35">
      <c r="A151" s="201" t="s">
        <v>617</v>
      </c>
      <c r="B151" s="201">
        <v>1</v>
      </c>
    </row>
    <row r="152" spans="1:4" x14ac:dyDescent="0.35">
      <c r="A152" s="201" t="s">
        <v>618</v>
      </c>
      <c r="B152" s="201">
        <v>0.01</v>
      </c>
    </row>
    <row r="153" spans="1:4" x14ac:dyDescent="0.35">
      <c r="A153" s="201" t="s">
        <v>619</v>
      </c>
      <c r="B153" s="201" t="b">
        <v>1</v>
      </c>
      <c r="C153" s="199" t="s">
        <v>486</v>
      </c>
      <c r="D153" s="199" t="s">
        <v>487</v>
      </c>
    </row>
    <row r="154" spans="1:4" x14ac:dyDescent="0.35">
      <c r="A154" s="201" t="s">
        <v>620</v>
      </c>
      <c r="B154" s="201" t="s">
        <v>262</v>
      </c>
    </row>
    <row r="155" spans="1:4" x14ac:dyDescent="0.35">
      <c r="A155" s="201" t="s">
        <v>621</v>
      </c>
      <c r="B155" s="201" t="s">
        <v>982</v>
      </c>
    </row>
    <row r="156" spans="1:4" x14ac:dyDescent="0.35">
      <c r="A156" s="201" t="s">
        <v>622</v>
      </c>
      <c r="B156" s="201">
        <v>1</v>
      </c>
    </row>
    <row r="157" spans="1:4" x14ac:dyDescent="0.35">
      <c r="A157" s="201" t="s">
        <v>623</v>
      </c>
      <c r="B157" s="201">
        <v>1000</v>
      </c>
    </row>
    <row r="158" spans="1:4" x14ac:dyDescent="0.35">
      <c r="A158" s="201" t="s">
        <v>624</v>
      </c>
      <c r="B158" s="201" t="b">
        <v>0</v>
      </c>
      <c r="C158" s="199" t="s">
        <v>486</v>
      </c>
      <c r="D158" s="199" t="s">
        <v>487</v>
      </c>
    </row>
    <row r="159" spans="1:4" x14ac:dyDescent="0.35">
      <c r="A159" s="201" t="s">
        <v>625</v>
      </c>
      <c r="B159" s="201" t="s">
        <v>264</v>
      </c>
    </row>
    <row r="160" spans="1:4" x14ac:dyDescent="0.35">
      <c r="A160" s="201" t="s">
        <v>626</v>
      </c>
      <c r="B160" s="201" t="s">
        <v>881</v>
      </c>
    </row>
    <row r="161" spans="1:4" x14ac:dyDescent="0.35">
      <c r="A161" s="201" t="s">
        <v>627</v>
      </c>
      <c r="B161" s="201">
        <v>1</v>
      </c>
    </row>
    <row r="162" spans="1:4" x14ac:dyDescent="0.35">
      <c r="A162" s="201" t="s">
        <v>628</v>
      </c>
      <c r="B162" s="201">
        <v>0.01</v>
      </c>
    </row>
    <row r="163" spans="1:4" x14ac:dyDescent="0.35">
      <c r="A163" s="201" t="s">
        <v>629</v>
      </c>
      <c r="B163" s="201" t="b">
        <v>1</v>
      </c>
      <c r="C163" s="199" t="s">
        <v>486</v>
      </c>
      <c r="D163" s="199" t="s">
        <v>487</v>
      </c>
    </row>
    <row r="164" spans="1:4" x14ac:dyDescent="0.35">
      <c r="A164" s="201" t="s">
        <v>630</v>
      </c>
      <c r="B164" s="201" t="s">
        <v>266</v>
      </c>
    </row>
    <row r="165" spans="1:4" x14ac:dyDescent="0.35">
      <c r="A165" s="201" t="s">
        <v>631</v>
      </c>
      <c r="B165" s="201" t="s">
        <v>981</v>
      </c>
    </row>
    <row r="166" spans="1:4" x14ac:dyDescent="0.35">
      <c r="A166" s="201" t="s">
        <v>632</v>
      </c>
      <c r="B166" s="201">
        <v>1</v>
      </c>
    </row>
    <row r="167" spans="1:4" x14ac:dyDescent="0.35">
      <c r="A167" s="201" t="s">
        <v>633</v>
      </c>
      <c r="B167" s="201">
        <v>1000</v>
      </c>
    </row>
    <row r="168" spans="1:4" x14ac:dyDescent="0.35">
      <c r="A168" s="201" t="s">
        <v>634</v>
      </c>
      <c r="B168" s="201" t="b">
        <v>0</v>
      </c>
      <c r="C168" s="199" t="s">
        <v>486</v>
      </c>
      <c r="D168" s="199" t="s">
        <v>487</v>
      </c>
    </row>
    <row r="169" spans="1:4" x14ac:dyDescent="0.35">
      <c r="A169" s="201" t="s">
        <v>635</v>
      </c>
      <c r="B169" s="201" t="s">
        <v>268</v>
      </c>
    </row>
    <row r="170" spans="1:4" x14ac:dyDescent="0.35">
      <c r="A170" s="201" t="s">
        <v>636</v>
      </c>
      <c r="B170" s="201" t="s">
        <v>880</v>
      </c>
    </row>
    <row r="171" spans="1:4" x14ac:dyDescent="0.35">
      <c r="A171" s="201" t="s">
        <v>637</v>
      </c>
      <c r="B171" s="201">
        <v>1</v>
      </c>
    </row>
    <row r="172" spans="1:4" x14ac:dyDescent="0.35">
      <c r="A172" s="201" t="s">
        <v>638</v>
      </c>
      <c r="B172" s="201">
        <v>0.01</v>
      </c>
    </row>
    <row r="173" spans="1:4" x14ac:dyDescent="0.35">
      <c r="A173" s="201" t="s">
        <v>639</v>
      </c>
      <c r="B173" s="201" t="b">
        <v>1</v>
      </c>
      <c r="C173" s="199" t="s">
        <v>486</v>
      </c>
      <c r="D173" s="199" t="s">
        <v>487</v>
      </c>
    </row>
    <row r="174" spans="1:4" x14ac:dyDescent="0.35">
      <c r="A174" s="201" t="s">
        <v>640</v>
      </c>
      <c r="B174" s="201" t="s">
        <v>270</v>
      </c>
    </row>
    <row r="175" spans="1:4" x14ac:dyDescent="0.35">
      <c r="A175" s="201" t="s">
        <v>641</v>
      </c>
      <c r="B175" s="201" t="s">
        <v>980</v>
      </c>
    </row>
    <row r="176" spans="1:4" x14ac:dyDescent="0.35">
      <c r="A176" s="201" t="s">
        <v>642</v>
      </c>
      <c r="B176" s="201">
        <v>1</v>
      </c>
    </row>
    <row r="177" spans="1:4" x14ac:dyDescent="0.35">
      <c r="A177" s="201" t="s">
        <v>643</v>
      </c>
      <c r="B177" s="201">
        <v>1000</v>
      </c>
    </row>
    <row r="178" spans="1:4" x14ac:dyDescent="0.35">
      <c r="A178" s="201" t="s">
        <v>644</v>
      </c>
      <c r="B178" s="201" t="b">
        <v>0</v>
      </c>
      <c r="C178" s="199" t="s">
        <v>486</v>
      </c>
      <c r="D178" s="199" t="s">
        <v>487</v>
      </c>
    </row>
    <row r="179" spans="1:4" x14ac:dyDescent="0.35">
      <c r="A179" s="201" t="s">
        <v>645</v>
      </c>
      <c r="B179" s="201" t="s">
        <v>272</v>
      </c>
    </row>
    <row r="180" spans="1:4" x14ac:dyDescent="0.35">
      <c r="A180" s="201" t="s">
        <v>646</v>
      </c>
      <c r="B180" s="201" t="s">
        <v>962</v>
      </c>
    </row>
    <row r="181" spans="1:4" x14ac:dyDescent="0.35">
      <c r="A181" s="201" t="s">
        <v>647</v>
      </c>
      <c r="B181" s="201">
        <v>1</v>
      </c>
    </row>
    <row r="182" spans="1:4" x14ac:dyDescent="0.35">
      <c r="A182" s="201" t="s">
        <v>648</v>
      </c>
      <c r="B182" s="201">
        <v>1000</v>
      </c>
    </row>
    <row r="183" spans="1:4" x14ac:dyDescent="0.35">
      <c r="A183" s="201" t="s">
        <v>649</v>
      </c>
      <c r="B183" s="201" t="b">
        <v>0</v>
      </c>
      <c r="C183" s="199" t="s">
        <v>486</v>
      </c>
      <c r="D183" s="199" t="s">
        <v>487</v>
      </c>
    </row>
    <row r="184" spans="1:4" x14ac:dyDescent="0.35">
      <c r="A184" s="201" t="s">
        <v>650</v>
      </c>
      <c r="B184" s="201" t="s">
        <v>280</v>
      </c>
    </row>
    <row r="185" spans="1:4" x14ac:dyDescent="0.35">
      <c r="A185" s="201" t="s">
        <v>651</v>
      </c>
      <c r="B185" s="201" t="s">
        <v>879</v>
      </c>
    </row>
    <row r="186" spans="1:4" x14ac:dyDescent="0.35">
      <c r="A186" s="201" t="s">
        <v>652</v>
      </c>
      <c r="B186" s="201">
        <v>0</v>
      </c>
    </row>
    <row r="187" spans="1:4" x14ac:dyDescent="0.35">
      <c r="A187" s="201" t="s">
        <v>653</v>
      </c>
      <c r="B187" s="201">
        <v>0.01</v>
      </c>
    </row>
    <row r="188" spans="1:4" x14ac:dyDescent="0.35">
      <c r="A188" s="201" t="s">
        <v>654</v>
      </c>
      <c r="B188" s="201" t="b">
        <v>1</v>
      </c>
      <c r="C188" s="199" t="s">
        <v>486</v>
      </c>
      <c r="D188" s="199" t="s">
        <v>487</v>
      </c>
    </row>
    <row r="189" spans="1:4" x14ac:dyDescent="0.35">
      <c r="A189" s="201" t="s">
        <v>655</v>
      </c>
      <c r="B189" s="201" t="s">
        <v>282</v>
      </c>
    </row>
    <row r="190" spans="1:4" x14ac:dyDescent="0.35">
      <c r="A190" s="201" t="s">
        <v>656</v>
      </c>
      <c r="B190" s="201" t="s">
        <v>979</v>
      </c>
    </row>
    <row r="191" spans="1:4" x14ac:dyDescent="0.35">
      <c r="A191" s="201" t="s">
        <v>657</v>
      </c>
      <c r="B191" s="201">
        <v>1</v>
      </c>
    </row>
    <row r="192" spans="1:4" x14ac:dyDescent="0.35">
      <c r="A192" s="201" t="s">
        <v>658</v>
      </c>
      <c r="B192" s="201">
        <v>1000</v>
      </c>
    </row>
    <row r="193" spans="1:4" x14ac:dyDescent="0.35">
      <c r="A193" s="201" t="s">
        <v>659</v>
      </c>
      <c r="B193" s="201" t="b">
        <v>0</v>
      </c>
      <c r="C193" s="199" t="s">
        <v>486</v>
      </c>
      <c r="D193" s="199" t="s">
        <v>487</v>
      </c>
    </row>
    <row r="194" spans="1:4" x14ac:dyDescent="0.35">
      <c r="A194" s="201" t="s">
        <v>660</v>
      </c>
      <c r="B194" s="201" t="s">
        <v>284</v>
      </c>
    </row>
    <row r="195" spans="1:4" x14ac:dyDescent="0.35">
      <c r="A195" s="201" t="s">
        <v>661</v>
      </c>
      <c r="B195" s="201" t="s">
        <v>978</v>
      </c>
    </row>
    <row r="196" spans="1:4" x14ac:dyDescent="0.35">
      <c r="A196" s="201" t="s">
        <v>662</v>
      </c>
      <c r="B196" s="201">
        <v>1</v>
      </c>
    </row>
    <row r="197" spans="1:4" x14ac:dyDescent="0.35">
      <c r="A197" s="201" t="s">
        <v>663</v>
      </c>
      <c r="B197" s="201">
        <v>1000</v>
      </c>
    </row>
    <row r="198" spans="1:4" x14ac:dyDescent="0.35">
      <c r="A198" s="201" t="s">
        <v>664</v>
      </c>
      <c r="B198" s="201" t="b">
        <v>0</v>
      </c>
      <c r="C198" s="199" t="s">
        <v>486</v>
      </c>
      <c r="D198" s="199" t="s">
        <v>487</v>
      </c>
    </row>
    <row r="199" spans="1:4" x14ac:dyDescent="0.35">
      <c r="A199" s="201" t="s">
        <v>665</v>
      </c>
      <c r="B199" s="201" t="s">
        <v>251</v>
      </c>
    </row>
    <row r="200" spans="1:4" x14ac:dyDescent="0.35">
      <c r="A200" s="201" t="s">
        <v>666</v>
      </c>
      <c r="B200" s="201" t="s">
        <v>164</v>
      </c>
    </row>
    <row r="201" spans="1:4" x14ac:dyDescent="0.35">
      <c r="A201" s="201" t="s">
        <v>667</v>
      </c>
      <c r="B201" s="201">
        <v>0</v>
      </c>
    </row>
    <row r="202" spans="1:4" x14ac:dyDescent="0.35">
      <c r="A202" s="201" t="s">
        <v>668</v>
      </c>
      <c r="B202" s="201">
        <v>0.01</v>
      </c>
    </row>
    <row r="203" spans="1:4" x14ac:dyDescent="0.35">
      <c r="A203" s="201" t="s">
        <v>669</v>
      </c>
      <c r="B203" s="201" t="b">
        <v>1</v>
      </c>
      <c r="C203" s="199" t="s">
        <v>486</v>
      </c>
      <c r="D203" s="199" t="s">
        <v>487</v>
      </c>
    </row>
    <row r="204" spans="1:4" x14ac:dyDescent="0.35">
      <c r="A204" s="201" t="s">
        <v>670</v>
      </c>
      <c r="B204" s="201" t="s">
        <v>286</v>
      </c>
    </row>
    <row r="205" spans="1:4" x14ac:dyDescent="0.35">
      <c r="A205" s="201" t="s">
        <v>671</v>
      </c>
      <c r="B205" s="201" t="s">
        <v>287</v>
      </c>
    </row>
    <row r="206" spans="1:4" x14ac:dyDescent="0.35">
      <c r="A206" s="201" t="s">
        <v>672</v>
      </c>
      <c r="B206" s="201">
        <v>0</v>
      </c>
    </row>
    <row r="207" spans="1:4" x14ac:dyDescent="0.35">
      <c r="A207" s="201" t="s">
        <v>673</v>
      </c>
      <c r="B207" s="201">
        <v>1</v>
      </c>
    </row>
    <row r="208" spans="1:4" x14ac:dyDescent="0.35">
      <c r="A208" s="201" t="s">
        <v>674</v>
      </c>
      <c r="B208" s="201" t="b">
        <v>0</v>
      </c>
      <c r="C208" s="199" t="s">
        <v>486</v>
      </c>
      <c r="D208" s="199" t="s">
        <v>487</v>
      </c>
    </row>
    <row r="209" spans="1:4" x14ac:dyDescent="0.35">
      <c r="A209" s="201" t="s">
        <v>675</v>
      </c>
      <c r="B209" s="201" t="s">
        <v>288</v>
      </c>
    </row>
    <row r="210" spans="1:4" x14ac:dyDescent="0.35">
      <c r="A210" s="201" t="s">
        <v>676</v>
      </c>
      <c r="B210" s="201" t="s">
        <v>289</v>
      </c>
    </row>
    <row r="211" spans="1:4" x14ac:dyDescent="0.35">
      <c r="A211" s="201" t="s">
        <v>677</v>
      </c>
      <c r="B211" s="201">
        <v>0</v>
      </c>
    </row>
    <row r="212" spans="1:4" x14ac:dyDescent="0.35">
      <c r="A212" s="201" t="s">
        <v>678</v>
      </c>
      <c r="B212" s="201">
        <v>1</v>
      </c>
    </row>
    <row r="213" spans="1:4" x14ac:dyDescent="0.35">
      <c r="A213" s="201" t="s">
        <v>679</v>
      </c>
      <c r="B213" s="201" t="b">
        <v>0</v>
      </c>
      <c r="C213" s="199" t="s">
        <v>486</v>
      </c>
      <c r="D213" s="199" t="s">
        <v>487</v>
      </c>
    </row>
    <row r="214" spans="1:4" x14ac:dyDescent="0.35">
      <c r="A214" s="201" t="s">
        <v>680</v>
      </c>
      <c r="B214" s="201" t="s">
        <v>290</v>
      </c>
    </row>
    <row r="215" spans="1:4" x14ac:dyDescent="0.35">
      <c r="A215" s="201" t="s">
        <v>681</v>
      </c>
      <c r="B215" s="201" t="s">
        <v>977</v>
      </c>
    </row>
    <row r="216" spans="1:4" x14ac:dyDescent="0.35">
      <c r="A216" s="201" t="s">
        <v>682</v>
      </c>
      <c r="B216" s="201">
        <v>1</v>
      </c>
    </row>
    <row r="217" spans="1:4" x14ac:dyDescent="0.35">
      <c r="A217" s="201" t="s">
        <v>683</v>
      </c>
      <c r="B217" s="201">
        <v>1000</v>
      </c>
    </row>
    <row r="218" spans="1:4" x14ac:dyDescent="0.35">
      <c r="A218" s="201" t="s">
        <v>684</v>
      </c>
      <c r="B218" s="201" t="b">
        <v>0</v>
      </c>
      <c r="C218" s="199" t="s">
        <v>486</v>
      </c>
      <c r="D218" s="199" t="s">
        <v>487</v>
      </c>
    </row>
    <row r="219" spans="1:4" x14ac:dyDescent="0.35">
      <c r="A219" s="201" t="s">
        <v>685</v>
      </c>
      <c r="B219" s="201" t="s">
        <v>292</v>
      </c>
    </row>
    <row r="220" spans="1:4" x14ac:dyDescent="0.35">
      <c r="A220" s="201" t="s">
        <v>686</v>
      </c>
      <c r="B220" s="201" t="s">
        <v>976</v>
      </c>
    </row>
    <row r="221" spans="1:4" x14ac:dyDescent="0.35">
      <c r="A221" s="201" t="s">
        <v>687</v>
      </c>
      <c r="B221" s="201">
        <v>1</v>
      </c>
    </row>
    <row r="222" spans="1:4" x14ac:dyDescent="0.35">
      <c r="A222" s="201" t="s">
        <v>688</v>
      </c>
      <c r="B222" s="201">
        <v>1000</v>
      </c>
    </row>
    <row r="223" spans="1:4" x14ac:dyDescent="0.35">
      <c r="A223" s="201" t="s">
        <v>689</v>
      </c>
      <c r="B223" s="201" t="b">
        <v>0</v>
      </c>
      <c r="C223" s="199" t="s">
        <v>486</v>
      </c>
      <c r="D223" s="199" t="s">
        <v>487</v>
      </c>
    </row>
    <row r="224" spans="1:4" x14ac:dyDescent="0.35">
      <c r="A224" s="201" t="s">
        <v>690</v>
      </c>
      <c r="B224" s="201" t="s">
        <v>294</v>
      </c>
    </row>
    <row r="225" spans="1:4" x14ac:dyDescent="0.35">
      <c r="A225" s="201" t="s">
        <v>691</v>
      </c>
      <c r="B225" s="201" t="s">
        <v>975</v>
      </c>
    </row>
    <row r="226" spans="1:4" x14ac:dyDescent="0.35">
      <c r="A226" s="201" t="s">
        <v>692</v>
      </c>
      <c r="B226" s="201">
        <v>1</v>
      </c>
    </row>
    <row r="227" spans="1:4" x14ac:dyDescent="0.35">
      <c r="A227" s="201" t="s">
        <v>693</v>
      </c>
      <c r="B227" s="201">
        <v>1000</v>
      </c>
    </row>
    <row r="228" spans="1:4" x14ac:dyDescent="0.35">
      <c r="A228" s="201" t="s">
        <v>694</v>
      </c>
      <c r="B228" s="201" t="b">
        <v>0</v>
      </c>
      <c r="C228" s="199" t="s">
        <v>486</v>
      </c>
      <c r="D228" s="199" t="s">
        <v>487</v>
      </c>
    </row>
    <row r="229" spans="1:4" x14ac:dyDescent="0.35">
      <c r="A229" s="201" t="s">
        <v>695</v>
      </c>
      <c r="B229" s="201" t="s">
        <v>296</v>
      </c>
    </row>
    <row r="230" spans="1:4" x14ac:dyDescent="0.35">
      <c r="A230" s="201" t="s">
        <v>696</v>
      </c>
      <c r="B230" s="201" t="s">
        <v>974</v>
      </c>
    </row>
    <row r="231" spans="1:4" x14ac:dyDescent="0.35">
      <c r="A231" s="201" t="s">
        <v>697</v>
      </c>
      <c r="B231" s="201">
        <v>1</v>
      </c>
    </row>
    <row r="232" spans="1:4" x14ac:dyDescent="0.35">
      <c r="A232" s="201" t="s">
        <v>698</v>
      </c>
      <c r="B232" s="201">
        <v>1000</v>
      </c>
    </row>
    <row r="233" spans="1:4" x14ac:dyDescent="0.35">
      <c r="A233" s="201" t="s">
        <v>699</v>
      </c>
      <c r="B233" s="201" t="b">
        <v>0</v>
      </c>
      <c r="C233" s="199" t="s">
        <v>486</v>
      </c>
      <c r="D233" s="199" t="s">
        <v>487</v>
      </c>
    </row>
    <row r="234" spans="1:4" x14ac:dyDescent="0.35">
      <c r="A234" s="201" t="s">
        <v>700</v>
      </c>
      <c r="B234" s="201" t="s">
        <v>298</v>
      </c>
    </row>
    <row r="235" spans="1:4" x14ac:dyDescent="0.35">
      <c r="A235" s="201" t="s">
        <v>701</v>
      </c>
      <c r="B235" s="201" t="s">
        <v>973</v>
      </c>
    </row>
    <row r="236" spans="1:4" x14ac:dyDescent="0.35">
      <c r="A236" s="201" t="s">
        <v>702</v>
      </c>
      <c r="B236" s="201">
        <v>1</v>
      </c>
    </row>
    <row r="237" spans="1:4" x14ac:dyDescent="0.35">
      <c r="A237" s="201" t="s">
        <v>703</v>
      </c>
      <c r="B237" s="201">
        <v>1000</v>
      </c>
    </row>
    <row r="238" spans="1:4" x14ac:dyDescent="0.35">
      <c r="A238" s="201" t="s">
        <v>704</v>
      </c>
      <c r="B238" s="201" t="b">
        <v>0</v>
      </c>
      <c r="C238" s="199" t="s">
        <v>486</v>
      </c>
      <c r="D238" s="199" t="s">
        <v>487</v>
      </c>
    </row>
    <row r="239" spans="1:4" x14ac:dyDescent="0.35">
      <c r="A239" s="201" t="s">
        <v>705</v>
      </c>
      <c r="B239" s="201" t="s">
        <v>300</v>
      </c>
    </row>
    <row r="240" spans="1:4" x14ac:dyDescent="0.35">
      <c r="A240" s="201" t="s">
        <v>706</v>
      </c>
      <c r="B240" s="201" t="s">
        <v>972</v>
      </c>
    </row>
    <row r="241" spans="1:4" x14ac:dyDescent="0.35">
      <c r="A241" s="201" t="s">
        <v>707</v>
      </c>
      <c r="B241" s="201">
        <v>1</v>
      </c>
    </row>
    <row r="242" spans="1:4" x14ac:dyDescent="0.35">
      <c r="A242" s="201" t="s">
        <v>708</v>
      </c>
      <c r="B242" s="201">
        <v>1000</v>
      </c>
    </row>
    <row r="243" spans="1:4" x14ac:dyDescent="0.35">
      <c r="A243" s="201" t="s">
        <v>709</v>
      </c>
      <c r="B243" s="201" t="b">
        <v>0</v>
      </c>
      <c r="C243" s="199" t="s">
        <v>486</v>
      </c>
      <c r="D243" s="199" t="s">
        <v>487</v>
      </c>
    </row>
    <row r="244" spans="1:4" x14ac:dyDescent="0.35">
      <c r="A244" s="201" t="s">
        <v>710</v>
      </c>
      <c r="B244" s="201" t="s">
        <v>302</v>
      </c>
    </row>
    <row r="245" spans="1:4" x14ac:dyDescent="0.35">
      <c r="A245" s="201" t="s">
        <v>711</v>
      </c>
      <c r="B245" s="201" t="s">
        <v>971</v>
      </c>
    </row>
    <row r="246" spans="1:4" x14ac:dyDescent="0.35">
      <c r="A246" s="201" t="s">
        <v>712</v>
      </c>
      <c r="B246" s="201">
        <v>1</v>
      </c>
    </row>
    <row r="247" spans="1:4" x14ac:dyDescent="0.35">
      <c r="A247" s="201" t="s">
        <v>713</v>
      </c>
      <c r="B247" s="201">
        <v>1000</v>
      </c>
    </row>
    <row r="248" spans="1:4" x14ac:dyDescent="0.35">
      <c r="A248" s="201" t="s">
        <v>714</v>
      </c>
      <c r="B248" s="201" t="b">
        <v>0</v>
      </c>
      <c r="C248" s="199" t="s">
        <v>486</v>
      </c>
      <c r="D248" s="199" t="s">
        <v>487</v>
      </c>
    </row>
    <row r="249" spans="1:4" x14ac:dyDescent="0.35">
      <c r="A249" s="201" t="s">
        <v>715</v>
      </c>
      <c r="B249" s="201" t="s">
        <v>304</v>
      </c>
    </row>
    <row r="250" spans="1:4" x14ac:dyDescent="0.35">
      <c r="A250" s="201" t="s">
        <v>716</v>
      </c>
      <c r="B250" s="201" t="s">
        <v>970</v>
      </c>
    </row>
    <row r="251" spans="1:4" x14ac:dyDescent="0.35">
      <c r="A251" s="201" t="s">
        <v>717</v>
      </c>
      <c r="B251" s="201">
        <v>1</v>
      </c>
    </row>
    <row r="252" spans="1:4" x14ac:dyDescent="0.35">
      <c r="A252" s="201" t="s">
        <v>718</v>
      </c>
      <c r="B252" s="201">
        <v>1000</v>
      </c>
    </row>
    <row r="253" spans="1:4" x14ac:dyDescent="0.35">
      <c r="A253" s="201" t="s">
        <v>719</v>
      </c>
      <c r="B253" s="201" t="b">
        <v>0</v>
      </c>
      <c r="C253" s="199" t="s">
        <v>486</v>
      </c>
      <c r="D253" s="199" t="s">
        <v>487</v>
      </c>
    </row>
    <row r="254" spans="1:4" x14ac:dyDescent="0.35">
      <c r="A254" s="201" t="s">
        <v>720</v>
      </c>
      <c r="B254" s="201" t="s">
        <v>306</v>
      </c>
    </row>
    <row r="255" spans="1:4" x14ac:dyDescent="0.35">
      <c r="A255" s="201" t="s">
        <v>721</v>
      </c>
      <c r="B255" s="201" t="s">
        <v>969</v>
      </c>
    </row>
    <row r="256" spans="1:4" x14ac:dyDescent="0.35">
      <c r="A256" s="201" t="s">
        <v>722</v>
      </c>
      <c r="B256" s="201">
        <v>1</v>
      </c>
    </row>
    <row r="257" spans="1:4" x14ac:dyDescent="0.35">
      <c r="A257" s="201" t="s">
        <v>723</v>
      </c>
      <c r="B257" s="201">
        <v>1000</v>
      </c>
    </row>
    <row r="258" spans="1:4" x14ac:dyDescent="0.35">
      <c r="A258" s="201" t="s">
        <v>724</v>
      </c>
      <c r="B258" s="201" t="b">
        <v>0</v>
      </c>
      <c r="C258" s="199" t="s">
        <v>486</v>
      </c>
      <c r="D258" s="199" t="s">
        <v>487</v>
      </c>
    </row>
    <row r="259" spans="1:4" x14ac:dyDescent="0.35">
      <c r="A259" s="201" t="s">
        <v>725</v>
      </c>
      <c r="B259" s="201" t="s">
        <v>726</v>
      </c>
    </row>
    <row r="260" spans="1:4" x14ac:dyDescent="0.35">
      <c r="A260" s="201" t="s">
        <v>727</v>
      </c>
      <c r="B260" s="201" t="s">
        <v>968</v>
      </c>
    </row>
    <row r="261" spans="1:4" x14ac:dyDescent="0.35">
      <c r="A261" s="201" t="s">
        <v>728</v>
      </c>
      <c r="B261" s="201">
        <v>1</v>
      </c>
    </row>
    <row r="262" spans="1:4" x14ac:dyDescent="0.35">
      <c r="A262" s="201" t="s">
        <v>729</v>
      </c>
      <c r="B262" s="201">
        <v>1000</v>
      </c>
    </row>
    <row r="263" spans="1:4" x14ac:dyDescent="0.35">
      <c r="A263" s="201" t="s">
        <v>730</v>
      </c>
      <c r="B263" s="201" t="b">
        <v>0</v>
      </c>
      <c r="C263" s="199" t="s">
        <v>486</v>
      </c>
      <c r="D263" s="199" t="s">
        <v>487</v>
      </c>
    </row>
    <row r="264" spans="1:4" x14ac:dyDescent="0.35">
      <c r="A264" s="201" t="s">
        <v>731</v>
      </c>
      <c r="B264" s="201" t="s">
        <v>732</v>
      </c>
    </row>
    <row r="265" spans="1:4" x14ac:dyDescent="0.35">
      <c r="A265" s="201" t="s">
        <v>733</v>
      </c>
      <c r="B265" s="201" t="s">
        <v>967</v>
      </c>
    </row>
    <row r="266" spans="1:4" x14ac:dyDescent="0.35">
      <c r="A266" s="201" t="s">
        <v>734</v>
      </c>
      <c r="B266" s="201">
        <v>1</v>
      </c>
    </row>
    <row r="267" spans="1:4" x14ac:dyDescent="0.35">
      <c r="A267" s="201" t="s">
        <v>735</v>
      </c>
      <c r="B267" s="201">
        <v>1000</v>
      </c>
    </row>
    <row r="268" spans="1:4" x14ac:dyDescent="0.35">
      <c r="A268" s="201" t="s">
        <v>736</v>
      </c>
      <c r="B268" s="201" t="b">
        <v>0</v>
      </c>
      <c r="C268" s="199" t="s">
        <v>486</v>
      </c>
      <c r="D268" s="199" t="s">
        <v>487</v>
      </c>
    </row>
    <row r="269" spans="1:4" x14ac:dyDescent="0.35">
      <c r="A269" s="201" t="s">
        <v>737</v>
      </c>
      <c r="B269" s="201" t="s">
        <v>738</v>
      </c>
    </row>
    <row r="270" spans="1:4" x14ac:dyDescent="0.35">
      <c r="A270" s="201" t="s">
        <v>739</v>
      </c>
      <c r="B270" s="201" t="s">
        <v>740</v>
      </c>
    </row>
    <row r="271" spans="1:4" x14ac:dyDescent="0.35">
      <c r="A271" s="201" t="s">
        <v>741</v>
      </c>
      <c r="B271" s="201">
        <v>0</v>
      </c>
    </row>
    <row r="272" spans="1:4" x14ac:dyDescent="0.35">
      <c r="A272" s="201" t="s">
        <v>742</v>
      </c>
      <c r="B272" s="201">
        <v>1000</v>
      </c>
    </row>
    <row r="273" spans="1:4" x14ac:dyDescent="0.35">
      <c r="A273" s="201" t="s">
        <v>743</v>
      </c>
      <c r="B273" s="201" t="b">
        <v>0</v>
      </c>
      <c r="C273" s="199" t="s">
        <v>486</v>
      </c>
      <c r="D273" s="199" t="s">
        <v>487</v>
      </c>
    </row>
    <row r="274" spans="1:4" x14ac:dyDescent="0.35">
      <c r="A274" s="201" t="s">
        <v>744</v>
      </c>
      <c r="B274" s="201" t="s">
        <v>745</v>
      </c>
    </row>
    <row r="275" spans="1:4" x14ac:dyDescent="0.35">
      <c r="A275" s="201" t="s">
        <v>746</v>
      </c>
      <c r="B275" s="201" t="s">
        <v>747</v>
      </c>
    </row>
    <row r="276" spans="1:4" x14ac:dyDescent="0.35">
      <c r="A276" s="201" t="s">
        <v>748</v>
      </c>
      <c r="B276" s="201">
        <v>0</v>
      </c>
    </row>
    <row r="277" spans="1:4" x14ac:dyDescent="0.35">
      <c r="A277" s="201" t="s">
        <v>749</v>
      </c>
      <c r="B277" s="201">
        <v>1000</v>
      </c>
    </row>
    <row r="278" spans="1:4" x14ac:dyDescent="0.35">
      <c r="A278" s="201" t="s">
        <v>750</v>
      </c>
      <c r="B278" s="201" t="b">
        <v>0</v>
      </c>
      <c r="C278" s="199" t="s">
        <v>486</v>
      </c>
      <c r="D278" s="199" t="s">
        <v>487</v>
      </c>
    </row>
    <row r="279" spans="1:4" x14ac:dyDescent="0.35">
      <c r="A279" s="201" t="s">
        <v>751</v>
      </c>
      <c r="B279" s="201" t="s">
        <v>237</v>
      </c>
    </row>
    <row r="280" spans="1:4" x14ac:dyDescent="0.35">
      <c r="A280" s="201" t="s">
        <v>752</v>
      </c>
      <c r="B280" s="201" t="s">
        <v>962</v>
      </c>
    </row>
    <row r="281" spans="1:4" x14ac:dyDescent="0.35">
      <c r="A281" s="201" t="s">
        <v>753</v>
      </c>
      <c r="B281" s="201">
        <v>1</v>
      </c>
    </row>
    <row r="282" spans="1:4" x14ac:dyDescent="0.35">
      <c r="A282" s="201" t="s">
        <v>754</v>
      </c>
      <c r="B282" s="201">
        <v>1000</v>
      </c>
    </row>
    <row r="283" spans="1:4" x14ac:dyDescent="0.35">
      <c r="A283" s="201" t="s">
        <v>755</v>
      </c>
      <c r="B283" s="201" t="b">
        <v>0</v>
      </c>
      <c r="C283" s="199" t="s">
        <v>486</v>
      </c>
      <c r="D283" s="199" t="s">
        <v>487</v>
      </c>
    </row>
    <row r="284" spans="1:4" x14ac:dyDescent="0.35">
      <c r="A284" s="201" t="s">
        <v>756</v>
      </c>
      <c r="B284" s="201" t="s">
        <v>241</v>
      </c>
    </row>
    <row r="285" spans="1:4" x14ac:dyDescent="0.35">
      <c r="A285" s="201" t="s">
        <v>757</v>
      </c>
      <c r="B285" s="201" t="s">
        <v>961</v>
      </c>
    </row>
    <row r="286" spans="1:4" x14ac:dyDescent="0.35">
      <c r="A286" s="201" t="s">
        <v>758</v>
      </c>
      <c r="B286" s="201">
        <v>1</v>
      </c>
    </row>
    <row r="287" spans="1:4" x14ac:dyDescent="0.35">
      <c r="A287" s="201" t="s">
        <v>759</v>
      </c>
      <c r="B287" s="201">
        <v>1000</v>
      </c>
    </row>
    <row r="288" spans="1:4" x14ac:dyDescent="0.35">
      <c r="A288" s="201" t="s">
        <v>760</v>
      </c>
      <c r="B288" s="201" t="b">
        <v>0</v>
      </c>
      <c r="C288" s="199" t="s">
        <v>486</v>
      </c>
      <c r="D288" s="199" t="s">
        <v>487</v>
      </c>
    </row>
    <row r="289" spans="1:4" x14ac:dyDescent="0.35">
      <c r="A289" s="201" t="s">
        <v>761</v>
      </c>
      <c r="B289" s="201" t="s">
        <v>244</v>
      </c>
    </row>
    <row r="290" spans="1:4" x14ac:dyDescent="0.35">
      <c r="A290" s="201" t="s">
        <v>762</v>
      </c>
      <c r="B290" s="201" t="s">
        <v>960</v>
      </c>
    </row>
    <row r="291" spans="1:4" x14ac:dyDescent="0.35">
      <c r="A291" s="201" t="s">
        <v>763</v>
      </c>
      <c r="B291" s="201">
        <v>1</v>
      </c>
    </row>
    <row r="292" spans="1:4" x14ac:dyDescent="0.35">
      <c r="A292" s="201" t="s">
        <v>764</v>
      </c>
      <c r="B292" s="201">
        <v>1000</v>
      </c>
    </row>
    <row r="293" spans="1:4" x14ac:dyDescent="0.35">
      <c r="A293" s="201" t="s">
        <v>765</v>
      </c>
      <c r="B293" s="201" t="b">
        <v>0</v>
      </c>
      <c r="C293" s="199" t="s">
        <v>486</v>
      </c>
      <c r="D293" s="199" t="s">
        <v>487</v>
      </c>
    </row>
    <row r="294" spans="1:4" x14ac:dyDescent="0.35">
      <c r="A294" s="201" t="s">
        <v>766</v>
      </c>
      <c r="B294" s="201" t="s">
        <v>767</v>
      </c>
    </row>
    <row r="295" spans="1:4" x14ac:dyDescent="0.35">
      <c r="A295" s="201" t="s">
        <v>768</v>
      </c>
      <c r="B295" s="201" t="s">
        <v>966</v>
      </c>
    </row>
    <row r="296" spans="1:4" x14ac:dyDescent="0.35">
      <c r="A296" s="201" t="s">
        <v>769</v>
      </c>
      <c r="B296" s="201">
        <v>1</v>
      </c>
    </row>
    <row r="297" spans="1:4" x14ac:dyDescent="0.35">
      <c r="A297" s="201" t="s">
        <v>770</v>
      </c>
      <c r="B297" s="201">
        <v>1000</v>
      </c>
    </row>
    <row r="298" spans="1:4" x14ac:dyDescent="0.35">
      <c r="A298" s="201" t="s">
        <v>771</v>
      </c>
      <c r="B298" s="201" t="b">
        <v>0</v>
      </c>
      <c r="C298" s="199" t="s">
        <v>486</v>
      </c>
      <c r="D298" s="199" t="s">
        <v>487</v>
      </c>
    </row>
    <row r="299" spans="1:4" x14ac:dyDescent="0.35">
      <c r="A299" s="201" t="s">
        <v>772</v>
      </c>
      <c r="B299" s="201" t="s">
        <v>282</v>
      </c>
    </row>
    <row r="300" spans="1:4" x14ac:dyDescent="0.35">
      <c r="A300" s="201" t="s">
        <v>773</v>
      </c>
      <c r="B300" s="201" t="s">
        <v>979</v>
      </c>
    </row>
    <row r="301" spans="1:4" x14ac:dyDescent="0.35">
      <c r="A301" s="201" t="s">
        <v>774</v>
      </c>
      <c r="B301" s="201">
        <v>1</v>
      </c>
    </row>
    <row r="302" spans="1:4" x14ac:dyDescent="0.35">
      <c r="A302" s="201" t="s">
        <v>775</v>
      </c>
      <c r="B302" s="201">
        <v>1000</v>
      </c>
    </row>
    <row r="303" spans="1:4" x14ac:dyDescent="0.35">
      <c r="A303" s="201" t="s">
        <v>776</v>
      </c>
      <c r="B303" s="201" t="b">
        <v>0</v>
      </c>
      <c r="C303" s="199" t="s">
        <v>486</v>
      </c>
      <c r="D303" s="199" t="s">
        <v>487</v>
      </c>
    </row>
    <row r="304" spans="1:4" x14ac:dyDescent="0.35">
      <c r="A304" s="201" t="s">
        <v>777</v>
      </c>
      <c r="B304" s="201" t="s">
        <v>284</v>
      </c>
    </row>
    <row r="305" spans="1:4" x14ac:dyDescent="0.35">
      <c r="A305" s="201" t="s">
        <v>778</v>
      </c>
      <c r="B305" s="201" t="s">
        <v>978</v>
      </c>
    </row>
    <row r="306" spans="1:4" x14ac:dyDescent="0.35">
      <c r="A306" s="201" t="s">
        <v>779</v>
      </c>
      <c r="B306" s="201">
        <v>1</v>
      </c>
    </row>
    <row r="307" spans="1:4" x14ac:dyDescent="0.35">
      <c r="A307" s="201" t="s">
        <v>780</v>
      </c>
      <c r="B307" s="201">
        <v>1000</v>
      </c>
    </row>
    <row r="308" spans="1:4" x14ac:dyDescent="0.35">
      <c r="A308" s="201" t="s">
        <v>781</v>
      </c>
      <c r="B308" s="201" t="b">
        <v>0</v>
      </c>
      <c r="C308" s="199" t="s">
        <v>486</v>
      </c>
      <c r="D308" s="199" t="s">
        <v>487</v>
      </c>
    </row>
    <row r="309" spans="1:4" x14ac:dyDescent="0.35">
      <c r="A309" s="201" t="s">
        <v>782</v>
      </c>
      <c r="B309" s="201" t="s">
        <v>251</v>
      </c>
    </row>
    <row r="310" spans="1:4" x14ac:dyDescent="0.35">
      <c r="A310" s="201" t="s">
        <v>783</v>
      </c>
      <c r="B310" s="201" t="s">
        <v>164</v>
      </c>
    </row>
    <row r="311" spans="1:4" x14ac:dyDescent="0.35">
      <c r="A311" s="201" t="s">
        <v>784</v>
      </c>
      <c r="B311" s="201">
        <v>0</v>
      </c>
    </row>
    <row r="312" spans="1:4" x14ac:dyDescent="0.35">
      <c r="A312" s="201" t="s">
        <v>785</v>
      </c>
      <c r="B312" s="201">
        <v>0.01</v>
      </c>
    </row>
    <row r="313" spans="1:4" x14ac:dyDescent="0.35">
      <c r="A313" s="201" t="s">
        <v>786</v>
      </c>
      <c r="B313" s="201" t="b">
        <v>1</v>
      </c>
      <c r="C313" s="199" t="s">
        <v>486</v>
      </c>
      <c r="D313" s="199" t="s">
        <v>487</v>
      </c>
    </row>
    <row r="314" spans="1:4" x14ac:dyDescent="0.35">
      <c r="A314" s="201" t="s">
        <v>787</v>
      </c>
      <c r="B314" s="201" t="s">
        <v>286</v>
      </c>
    </row>
    <row r="315" spans="1:4" x14ac:dyDescent="0.35">
      <c r="A315" s="201" t="s">
        <v>788</v>
      </c>
      <c r="B315" s="201" t="s">
        <v>287</v>
      </c>
    </row>
    <row r="316" spans="1:4" x14ac:dyDescent="0.35">
      <c r="A316" s="201" t="s">
        <v>789</v>
      </c>
      <c r="B316" s="201">
        <v>0</v>
      </c>
    </row>
    <row r="317" spans="1:4" x14ac:dyDescent="0.35">
      <c r="A317" s="201" t="s">
        <v>790</v>
      </c>
      <c r="B317" s="201">
        <v>1</v>
      </c>
    </row>
    <row r="318" spans="1:4" x14ac:dyDescent="0.35">
      <c r="A318" s="201" t="s">
        <v>791</v>
      </c>
      <c r="B318" s="201" t="b">
        <v>0</v>
      </c>
      <c r="C318" s="199" t="s">
        <v>486</v>
      </c>
      <c r="D318" s="199" t="s">
        <v>487</v>
      </c>
    </row>
    <row r="319" spans="1:4" x14ac:dyDescent="0.35">
      <c r="A319" s="201" t="s">
        <v>792</v>
      </c>
      <c r="B319" s="201" t="s">
        <v>288</v>
      </c>
    </row>
    <row r="320" spans="1:4" x14ac:dyDescent="0.35">
      <c r="A320" s="201" t="s">
        <v>793</v>
      </c>
      <c r="B320" s="201" t="s">
        <v>289</v>
      </c>
    </row>
    <row r="321" spans="1:4" x14ac:dyDescent="0.35">
      <c r="A321" s="201" t="s">
        <v>794</v>
      </c>
      <c r="B321" s="201">
        <v>0</v>
      </c>
    </row>
    <row r="322" spans="1:4" x14ac:dyDescent="0.35">
      <c r="A322" s="201" t="s">
        <v>795</v>
      </c>
      <c r="B322" s="201">
        <v>1</v>
      </c>
    </row>
    <row r="323" spans="1:4" x14ac:dyDescent="0.35">
      <c r="A323" s="201" t="s">
        <v>796</v>
      </c>
      <c r="B323" s="201" t="b">
        <v>0</v>
      </c>
      <c r="C323" s="199" t="s">
        <v>486</v>
      </c>
      <c r="D323" s="199" t="s">
        <v>487</v>
      </c>
    </row>
    <row r="324" spans="1:4" x14ac:dyDescent="0.35">
      <c r="A324" s="201" t="s">
        <v>797</v>
      </c>
      <c r="B324" s="201" t="s">
        <v>290</v>
      </c>
    </row>
    <row r="325" spans="1:4" x14ac:dyDescent="0.35">
      <c r="A325" s="201" t="s">
        <v>798</v>
      </c>
      <c r="B325" s="201" t="s">
        <v>977</v>
      </c>
    </row>
    <row r="326" spans="1:4" x14ac:dyDescent="0.35">
      <c r="A326" s="201" t="s">
        <v>799</v>
      </c>
      <c r="B326" s="201">
        <v>1</v>
      </c>
    </row>
    <row r="327" spans="1:4" x14ac:dyDescent="0.35">
      <c r="A327" s="201" t="s">
        <v>800</v>
      </c>
      <c r="B327" s="201">
        <v>1000</v>
      </c>
    </row>
    <row r="328" spans="1:4" x14ac:dyDescent="0.35">
      <c r="A328" s="201" t="s">
        <v>801</v>
      </c>
      <c r="B328" s="201" t="b">
        <v>0</v>
      </c>
      <c r="C328" s="199" t="s">
        <v>486</v>
      </c>
      <c r="D328" s="199" t="s">
        <v>487</v>
      </c>
    </row>
    <row r="329" spans="1:4" x14ac:dyDescent="0.35">
      <c r="A329" s="201" t="s">
        <v>802</v>
      </c>
      <c r="B329" s="201" t="s">
        <v>292</v>
      </c>
    </row>
    <row r="330" spans="1:4" x14ac:dyDescent="0.35">
      <c r="A330" s="201" t="s">
        <v>803</v>
      </c>
      <c r="B330" s="201" t="s">
        <v>976</v>
      </c>
    </row>
    <row r="331" spans="1:4" x14ac:dyDescent="0.35">
      <c r="A331" s="201" t="s">
        <v>804</v>
      </c>
      <c r="B331" s="201">
        <v>1</v>
      </c>
    </row>
    <row r="332" spans="1:4" x14ac:dyDescent="0.35">
      <c r="A332" s="201" t="s">
        <v>805</v>
      </c>
      <c r="B332" s="201">
        <v>1000</v>
      </c>
    </row>
    <row r="333" spans="1:4" x14ac:dyDescent="0.35">
      <c r="A333" s="201" t="s">
        <v>806</v>
      </c>
      <c r="B333" s="201" t="b">
        <v>0</v>
      </c>
      <c r="C333" s="199" t="s">
        <v>486</v>
      </c>
      <c r="D333" s="199" t="s">
        <v>487</v>
      </c>
    </row>
    <row r="334" spans="1:4" x14ac:dyDescent="0.35">
      <c r="A334" s="201" t="s">
        <v>807</v>
      </c>
      <c r="B334" s="201" t="s">
        <v>294</v>
      </c>
    </row>
    <row r="335" spans="1:4" x14ac:dyDescent="0.35">
      <c r="A335" s="201" t="s">
        <v>808</v>
      </c>
      <c r="B335" s="201" t="s">
        <v>975</v>
      </c>
    </row>
    <row r="336" spans="1:4" x14ac:dyDescent="0.35">
      <c r="A336" s="201" t="s">
        <v>809</v>
      </c>
      <c r="B336" s="201">
        <v>1</v>
      </c>
    </row>
    <row r="337" spans="1:4" x14ac:dyDescent="0.35">
      <c r="A337" s="201" t="s">
        <v>810</v>
      </c>
      <c r="B337" s="201">
        <v>1000</v>
      </c>
    </row>
    <row r="338" spans="1:4" x14ac:dyDescent="0.35">
      <c r="A338" s="201" t="s">
        <v>811</v>
      </c>
      <c r="B338" s="201" t="b">
        <v>0</v>
      </c>
      <c r="C338" s="199" t="s">
        <v>486</v>
      </c>
      <c r="D338" s="199" t="s">
        <v>487</v>
      </c>
    </row>
    <row r="339" spans="1:4" x14ac:dyDescent="0.35">
      <c r="A339" s="201" t="s">
        <v>812</v>
      </c>
      <c r="B339" s="201" t="s">
        <v>296</v>
      </c>
    </row>
    <row r="340" spans="1:4" x14ac:dyDescent="0.35">
      <c r="A340" s="201" t="s">
        <v>813</v>
      </c>
      <c r="B340" s="201" t="s">
        <v>974</v>
      </c>
    </row>
    <row r="341" spans="1:4" x14ac:dyDescent="0.35">
      <c r="A341" s="201" t="s">
        <v>814</v>
      </c>
      <c r="B341" s="201">
        <v>1</v>
      </c>
    </row>
    <row r="342" spans="1:4" x14ac:dyDescent="0.35">
      <c r="A342" s="201" t="s">
        <v>815</v>
      </c>
      <c r="B342" s="201">
        <v>1000</v>
      </c>
    </row>
    <row r="343" spans="1:4" x14ac:dyDescent="0.35">
      <c r="A343" s="201" t="s">
        <v>816</v>
      </c>
      <c r="B343" s="201" t="b">
        <v>0</v>
      </c>
      <c r="C343" s="199" t="s">
        <v>486</v>
      </c>
      <c r="D343" s="199" t="s">
        <v>487</v>
      </c>
    </row>
    <row r="344" spans="1:4" x14ac:dyDescent="0.35">
      <c r="A344" s="201" t="s">
        <v>817</v>
      </c>
      <c r="B344" s="201" t="s">
        <v>298</v>
      </c>
    </row>
    <row r="345" spans="1:4" x14ac:dyDescent="0.35">
      <c r="A345" s="201" t="s">
        <v>818</v>
      </c>
      <c r="B345" s="201" t="s">
        <v>973</v>
      </c>
    </row>
    <row r="346" spans="1:4" x14ac:dyDescent="0.35">
      <c r="A346" s="201" t="s">
        <v>819</v>
      </c>
      <c r="B346" s="201">
        <v>1</v>
      </c>
    </row>
    <row r="347" spans="1:4" x14ac:dyDescent="0.35">
      <c r="A347" s="201" t="s">
        <v>820</v>
      </c>
      <c r="B347" s="201">
        <v>1000</v>
      </c>
    </row>
    <row r="348" spans="1:4" x14ac:dyDescent="0.35">
      <c r="A348" s="201" t="s">
        <v>821</v>
      </c>
      <c r="B348" s="201" t="b">
        <v>0</v>
      </c>
      <c r="C348" s="199" t="s">
        <v>486</v>
      </c>
      <c r="D348" s="199" t="s">
        <v>487</v>
      </c>
    </row>
    <row r="349" spans="1:4" x14ac:dyDescent="0.35">
      <c r="A349" s="201" t="s">
        <v>822</v>
      </c>
      <c r="B349" s="201" t="s">
        <v>300</v>
      </c>
    </row>
    <row r="350" spans="1:4" x14ac:dyDescent="0.35">
      <c r="A350" s="201" t="s">
        <v>823</v>
      </c>
      <c r="B350" s="201" t="s">
        <v>972</v>
      </c>
    </row>
    <row r="351" spans="1:4" x14ac:dyDescent="0.35">
      <c r="A351" s="201" t="s">
        <v>824</v>
      </c>
      <c r="B351" s="201">
        <v>1</v>
      </c>
    </row>
    <row r="352" spans="1:4" x14ac:dyDescent="0.35">
      <c r="A352" s="201" t="s">
        <v>825</v>
      </c>
      <c r="B352" s="201">
        <v>1000</v>
      </c>
    </row>
    <row r="353" spans="1:4" x14ac:dyDescent="0.35">
      <c r="A353" s="201" t="s">
        <v>826</v>
      </c>
      <c r="B353" s="201" t="b">
        <v>0</v>
      </c>
      <c r="C353" s="199" t="s">
        <v>486</v>
      </c>
      <c r="D353" s="199" t="s">
        <v>487</v>
      </c>
    </row>
    <row r="354" spans="1:4" x14ac:dyDescent="0.35">
      <c r="A354" s="201" t="s">
        <v>827</v>
      </c>
      <c r="B354" s="201" t="s">
        <v>302</v>
      </c>
    </row>
    <row r="355" spans="1:4" x14ac:dyDescent="0.35">
      <c r="A355" s="201" t="s">
        <v>828</v>
      </c>
      <c r="B355" s="201" t="s">
        <v>971</v>
      </c>
    </row>
    <row r="356" spans="1:4" x14ac:dyDescent="0.35">
      <c r="A356" s="201" t="s">
        <v>829</v>
      </c>
      <c r="B356" s="201">
        <v>1</v>
      </c>
    </row>
    <row r="357" spans="1:4" x14ac:dyDescent="0.35">
      <c r="A357" s="201" t="s">
        <v>830</v>
      </c>
      <c r="B357" s="201">
        <v>1000</v>
      </c>
    </row>
    <row r="358" spans="1:4" x14ac:dyDescent="0.35">
      <c r="A358" s="201" t="s">
        <v>831</v>
      </c>
      <c r="B358" s="201" t="b">
        <v>0</v>
      </c>
      <c r="C358" s="199" t="s">
        <v>486</v>
      </c>
      <c r="D358" s="199" t="s">
        <v>487</v>
      </c>
    </row>
    <row r="359" spans="1:4" x14ac:dyDescent="0.35">
      <c r="A359" s="201" t="s">
        <v>832</v>
      </c>
      <c r="B359" s="201" t="s">
        <v>304</v>
      </c>
    </row>
    <row r="360" spans="1:4" x14ac:dyDescent="0.35">
      <c r="A360" s="201" t="s">
        <v>833</v>
      </c>
      <c r="B360" s="201" t="s">
        <v>970</v>
      </c>
    </row>
    <row r="361" spans="1:4" x14ac:dyDescent="0.35">
      <c r="A361" s="201" t="s">
        <v>834</v>
      </c>
      <c r="B361" s="201">
        <v>1</v>
      </c>
    </row>
    <row r="362" spans="1:4" x14ac:dyDescent="0.35">
      <c r="A362" s="201" t="s">
        <v>835</v>
      </c>
      <c r="B362" s="201">
        <v>1000</v>
      </c>
    </row>
    <row r="363" spans="1:4" x14ac:dyDescent="0.35">
      <c r="A363" s="201" t="s">
        <v>836</v>
      </c>
      <c r="B363" s="201" t="b">
        <v>0</v>
      </c>
      <c r="C363" s="199" t="s">
        <v>486</v>
      </c>
      <c r="D363" s="199" t="s">
        <v>487</v>
      </c>
    </row>
    <row r="364" spans="1:4" x14ac:dyDescent="0.35">
      <c r="A364" s="201" t="s">
        <v>837</v>
      </c>
      <c r="B364" s="201" t="s">
        <v>306</v>
      </c>
    </row>
    <row r="365" spans="1:4" x14ac:dyDescent="0.35">
      <c r="A365" s="201" t="s">
        <v>838</v>
      </c>
      <c r="B365" s="201" t="s">
        <v>969</v>
      </c>
    </row>
    <row r="366" spans="1:4" x14ac:dyDescent="0.35">
      <c r="A366" s="201" t="s">
        <v>839</v>
      </c>
      <c r="B366" s="201">
        <v>1</v>
      </c>
    </row>
    <row r="367" spans="1:4" x14ac:dyDescent="0.35">
      <c r="A367" s="201" t="s">
        <v>840</v>
      </c>
      <c r="B367" s="201">
        <v>1000</v>
      </c>
    </row>
    <row r="368" spans="1:4" x14ac:dyDescent="0.35">
      <c r="A368" s="201" t="s">
        <v>841</v>
      </c>
      <c r="B368" s="201" t="b">
        <v>0</v>
      </c>
      <c r="C368" s="199" t="s">
        <v>486</v>
      </c>
      <c r="D368" s="199" t="s">
        <v>487</v>
      </c>
    </row>
    <row r="369" spans="1:4" x14ac:dyDescent="0.35">
      <c r="A369" s="201" t="s">
        <v>842</v>
      </c>
      <c r="B369" s="201" t="s">
        <v>726</v>
      </c>
    </row>
    <row r="370" spans="1:4" x14ac:dyDescent="0.35">
      <c r="A370" s="201" t="s">
        <v>843</v>
      </c>
      <c r="B370" s="201" t="s">
        <v>968</v>
      </c>
    </row>
    <row r="371" spans="1:4" x14ac:dyDescent="0.35">
      <c r="A371" s="201" t="s">
        <v>844</v>
      </c>
      <c r="B371" s="201">
        <v>1</v>
      </c>
    </row>
    <row r="372" spans="1:4" x14ac:dyDescent="0.35">
      <c r="A372" s="201" t="s">
        <v>845</v>
      </c>
      <c r="B372" s="201">
        <v>1000</v>
      </c>
    </row>
    <row r="373" spans="1:4" x14ac:dyDescent="0.35">
      <c r="A373" s="201" t="s">
        <v>846</v>
      </c>
      <c r="B373" s="201" t="b">
        <v>0</v>
      </c>
      <c r="C373" s="199" t="s">
        <v>486</v>
      </c>
      <c r="D373" s="199" t="s">
        <v>487</v>
      </c>
    </row>
    <row r="374" spans="1:4" x14ac:dyDescent="0.35">
      <c r="A374" s="201" t="s">
        <v>847</v>
      </c>
      <c r="B374" s="201" t="s">
        <v>732</v>
      </c>
    </row>
    <row r="375" spans="1:4" x14ac:dyDescent="0.35">
      <c r="A375" s="201" t="s">
        <v>848</v>
      </c>
      <c r="B375" s="201" t="s">
        <v>967</v>
      </c>
    </row>
    <row r="376" spans="1:4" x14ac:dyDescent="0.35">
      <c r="A376" s="201" t="s">
        <v>849</v>
      </c>
      <c r="B376" s="201">
        <v>1</v>
      </c>
    </row>
    <row r="377" spans="1:4" x14ac:dyDescent="0.35">
      <c r="A377" s="201" t="s">
        <v>850</v>
      </c>
      <c r="B377" s="201">
        <v>1000</v>
      </c>
    </row>
    <row r="378" spans="1:4" x14ac:dyDescent="0.35">
      <c r="A378" s="201" t="s">
        <v>851</v>
      </c>
      <c r="B378" s="201" t="b">
        <v>0</v>
      </c>
      <c r="C378" s="199" t="s">
        <v>486</v>
      </c>
      <c r="D378" s="199" t="s">
        <v>487</v>
      </c>
    </row>
    <row r="379" spans="1:4" x14ac:dyDescent="0.35">
      <c r="A379" s="201" t="s">
        <v>852</v>
      </c>
      <c r="B379" s="201" t="s">
        <v>767</v>
      </c>
    </row>
    <row r="380" spans="1:4" x14ac:dyDescent="0.35">
      <c r="A380" s="201" t="s">
        <v>853</v>
      </c>
      <c r="B380" s="201" t="s">
        <v>966</v>
      </c>
    </row>
    <row r="381" spans="1:4" x14ac:dyDescent="0.35">
      <c r="A381" s="201" t="s">
        <v>854</v>
      </c>
      <c r="B381" s="201">
        <v>1</v>
      </c>
    </row>
    <row r="382" spans="1:4" x14ac:dyDescent="0.35">
      <c r="A382" s="201" t="s">
        <v>855</v>
      </c>
      <c r="B382" s="201">
        <v>1000</v>
      </c>
    </row>
    <row r="383" spans="1:4" x14ac:dyDescent="0.35">
      <c r="A383" s="201" t="s">
        <v>856</v>
      </c>
      <c r="B383" s="201" t="b">
        <v>0</v>
      </c>
      <c r="C383" s="199" t="s">
        <v>486</v>
      </c>
      <c r="D383" s="199" t="s">
        <v>487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63B58A-9C38-4E63-BB01-7504EE6E3D81}">
  <dimension ref="A1:P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16" width="15.7265625" style="200" customWidth="1"/>
    <col min="17" max="16384" width="8.7265625" style="199"/>
  </cols>
  <sheetData>
    <row r="1" spans="1:14" x14ac:dyDescent="0.35">
      <c r="A1" s="201" t="s">
        <v>878</v>
      </c>
      <c r="B1" s="200" t="s">
        <v>474</v>
      </c>
    </row>
    <row r="2" spans="1:14" x14ac:dyDescent="0.35">
      <c r="A2" s="201" t="s">
        <v>877</v>
      </c>
      <c r="B2" s="200" t="s">
        <v>475</v>
      </c>
    </row>
    <row r="3" spans="1:14" x14ac:dyDescent="0.35">
      <c r="A3" s="201" t="s">
        <v>876</v>
      </c>
      <c r="B3" s="200" t="s">
        <v>858</v>
      </c>
    </row>
    <row r="4" spans="1:14" x14ac:dyDescent="0.35">
      <c r="A4" s="201" t="s">
        <v>7</v>
      </c>
      <c r="B4" s="200" t="s">
        <v>875</v>
      </c>
    </row>
    <row r="5" spans="1:14" x14ac:dyDescent="0.35">
      <c r="A5" s="201" t="s">
        <v>874</v>
      </c>
      <c r="B5" s="200" t="s">
        <v>965</v>
      </c>
    </row>
    <row r="6" spans="1:14" x14ac:dyDescent="0.35">
      <c r="A6" s="201" t="s">
        <v>873</v>
      </c>
      <c r="B6" s="200" t="s">
        <v>964</v>
      </c>
    </row>
    <row r="7" spans="1:14" x14ac:dyDescent="0.35">
      <c r="A7" s="201" t="s">
        <v>872</v>
      </c>
      <c r="B7" s="200">
        <v>16467</v>
      </c>
    </row>
    <row r="8" spans="1:14" x14ac:dyDescent="0.35">
      <c r="A8" s="201" t="s">
        <v>871</v>
      </c>
      <c r="B8" s="200">
        <v>8430</v>
      </c>
    </row>
    <row r="9" spans="1:14" x14ac:dyDescent="0.35">
      <c r="A9" s="201" t="s">
        <v>6</v>
      </c>
      <c r="B9" s="200" t="s">
        <v>214</v>
      </c>
    </row>
    <row r="10" spans="1:14" x14ac:dyDescent="0.35">
      <c r="A10" s="201" t="s">
        <v>476</v>
      </c>
      <c r="B10" s="200" t="s">
        <v>963</v>
      </c>
    </row>
    <row r="11" spans="1:14" x14ac:dyDescent="0.35">
      <c r="A11" s="201" t="s">
        <v>892</v>
      </c>
      <c r="B11" s="200">
        <v>99</v>
      </c>
    </row>
    <row r="15" spans="1:14" s="202" customFormat="1" ht="55" customHeight="1" x14ac:dyDescent="0.35">
      <c r="A15" s="202" t="s">
        <v>4</v>
      </c>
      <c r="B15" s="202" t="s">
        <v>961</v>
      </c>
      <c r="C15" s="202" t="s">
        <v>243</v>
      </c>
      <c r="D15" s="202" t="s">
        <v>988</v>
      </c>
      <c r="E15" s="202" t="s">
        <v>886</v>
      </c>
      <c r="F15" s="202" t="s">
        <v>983</v>
      </c>
      <c r="G15" s="202" t="s">
        <v>882</v>
      </c>
      <c r="H15" s="202" t="s">
        <v>982</v>
      </c>
      <c r="I15" s="202" t="s">
        <v>881</v>
      </c>
      <c r="J15" s="202" t="s">
        <v>989</v>
      </c>
      <c r="K15" s="202" t="s">
        <v>893</v>
      </c>
      <c r="L15" s="202" t="s">
        <v>980</v>
      </c>
      <c r="M15" s="202" t="s">
        <v>962</v>
      </c>
      <c r="N15" s="202" t="s">
        <v>879</v>
      </c>
    </row>
    <row r="16" spans="1:14" x14ac:dyDescent="0.35">
      <c r="A16" s="201" t="s">
        <v>478</v>
      </c>
      <c r="B16" s="200">
        <v>38803650.404042073</v>
      </c>
      <c r="C16" s="200">
        <v>41.272624499232293</v>
      </c>
      <c r="D16" s="200">
        <v>20565494.152532939</v>
      </c>
      <c r="E16" s="200">
        <v>21.874022391208658</v>
      </c>
      <c r="F16" s="200">
        <v>59369144.556575008</v>
      </c>
      <c r="G16" s="200">
        <v>63.146646890440948</v>
      </c>
      <c r="H16" s="200">
        <v>34648744.721980207</v>
      </c>
      <c r="I16" s="200">
        <v>36.853353109559052</v>
      </c>
      <c r="J16" s="200">
        <v>94017889.278555229</v>
      </c>
      <c r="K16" s="200">
        <v>100</v>
      </c>
      <c r="L16" s="200">
        <v>1602294.101403448</v>
      </c>
      <c r="M16" s="200">
        <v>95620183.379958674</v>
      </c>
      <c r="N16" s="200">
        <v>1</v>
      </c>
    </row>
    <row r="17" spans="1:14" x14ac:dyDescent="0.35">
      <c r="A17" s="201" t="s">
        <v>958</v>
      </c>
      <c r="B17" s="200">
        <v>779394.7921723316</v>
      </c>
      <c r="C17" s="200">
        <v>54.028926319814197</v>
      </c>
      <c r="D17" s="200">
        <v>239064.4757793209</v>
      </c>
      <c r="E17" s="200">
        <v>16.572341869985191</v>
      </c>
      <c r="F17" s="200">
        <v>1018459.267951653</v>
      </c>
      <c r="G17" s="200">
        <v>70.601268189799399</v>
      </c>
      <c r="H17" s="200">
        <v>424091.68625174731</v>
      </c>
      <c r="I17" s="200">
        <v>29.398731810200601</v>
      </c>
      <c r="J17" s="200">
        <v>1442550.9542034001</v>
      </c>
      <c r="K17" s="200">
        <v>100</v>
      </c>
      <c r="L17" s="200">
        <v>25246.59345413034</v>
      </c>
      <c r="M17" s="200">
        <v>1467797.5476575301</v>
      </c>
      <c r="N17" s="200">
        <v>1</v>
      </c>
    </row>
    <row r="18" spans="1:14" x14ac:dyDescent="0.35">
      <c r="A18" s="201" t="s">
        <v>957</v>
      </c>
      <c r="B18" s="200">
        <v>693787.666044435</v>
      </c>
      <c r="C18" s="200">
        <v>49.9039104724596</v>
      </c>
      <c r="D18" s="200">
        <v>140969.8097857057</v>
      </c>
      <c r="E18" s="200">
        <v>10.139910395027041</v>
      </c>
      <c r="F18" s="200">
        <v>834757.47583014064</v>
      </c>
      <c r="G18" s="200">
        <v>60.043820867486637</v>
      </c>
      <c r="H18" s="200">
        <v>555489.61999076616</v>
      </c>
      <c r="I18" s="200">
        <v>39.956179132513363</v>
      </c>
      <c r="J18" s="200">
        <v>1390247.095820907</v>
      </c>
      <c r="K18" s="200">
        <v>100</v>
      </c>
      <c r="L18" s="200">
        <v>804.61837234813572</v>
      </c>
      <c r="M18" s="200">
        <v>1391051.7141932549</v>
      </c>
      <c r="N18" s="200">
        <v>1</v>
      </c>
    </row>
    <row r="19" spans="1:14" x14ac:dyDescent="0.35">
      <c r="A19" s="201" t="s">
        <v>956</v>
      </c>
      <c r="B19" s="200">
        <v>240952.56481334689</v>
      </c>
      <c r="C19" s="200">
        <v>57.866753375172173</v>
      </c>
      <c r="D19" s="200">
        <v>43234.327784793582</v>
      </c>
      <c r="E19" s="200">
        <v>10.38308177048058</v>
      </c>
      <c r="F19" s="200">
        <v>284186.89259814052</v>
      </c>
      <c r="G19" s="200">
        <v>68.249835145652753</v>
      </c>
      <c r="H19" s="200">
        <v>132205.16460119779</v>
      </c>
      <c r="I19" s="200">
        <v>31.750164854347251</v>
      </c>
      <c r="J19" s="200">
        <v>416392.05719933828</v>
      </c>
      <c r="K19" s="200">
        <v>100</v>
      </c>
      <c r="L19" s="200">
        <v>8574.8601610576225</v>
      </c>
      <c r="M19" s="200">
        <v>424966.91736039589</v>
      </c>
      <c r="N19" s="200">
        <v>1</v>
      </c>
    </row>
    <row r="20" spans="1:14" x14ac:dyDescent="0.35">
      <c r="A20" s="201" t="s">
        <v>955</v>
      </c>
      <c r="B20" s="200">
        <v>165846.14653800649</v>
      </c>
      <c r="C20" s="200">
        <v>52.256866514897858</v>
      </c>
      <c r="D20" s="200">
        <v>54284.845446406529</v>
      </c>
      <c r="E20" s="200">
        <v>17.104744255391161</v>
      </c>
      <c r="F20" s="200">
        <v>220130.99198441301</v>
      </c>
      <c r="G20" s="200">
        <v>69.361610770289033</v>
      </c>
      <c r="H20" s="200">
        <v>97236.193609705137</v>
      </c>
      <c r="I20" s="200">
        <v>30.63838922971097</v>
      </c>
      <c r="J20" s="200">
        <v>317367.18559411808</v>
      </c>
      <c r="K20" s="200">
        <v>100</v>
      </c>
      <c r="L20" s="200">
        <v>0</v>
      </c>
      <c r="M20" s="200">
        <v>317367.18559411808</v>
      </c>
      <c r="N20" s="200">
        <v>1</v>
      </c>
    </row>
    <row r="21" spans="1:14" x14ac:dyDescent="0.35">
      <c r="A21" s="201" t="s">
        <v>954</v>
      </c>
      <c r="B21" s="200">
        <v>2772.1601449563191</v>
      </c>
      <c r="C21" s="200">
        <v>41.574619326201223</v>
      </c>
      <c r="D21" s="200">
        <v>220.4763269266526</v>
      </c>
      <c r="E21" s="200">
        <v>3.3065259159330078</v>
      </c>
      <c r="F21" s="200">
        <v>2992.6364718829709</v>
      </c>
      <c r="G21" s="200">
        <v>44.881145242134238</v>
      </c>
      <c r="H21" s="200">
        <v>3675.2782075167352</v>
      </c>
      <c r="I21" s="200">
        <v>55.118854757865762</v>
      </c>
      <c r="J21" s="200">
        <v>6667.9146793997061</v>
      </c>
      <c r="K21" s="200">
        <v>100</v>
      </c>
      <c r="L21" s="200">
        <v>0</v>
      </c>
      <c r="M21" s="200">
        <v>6667.9146793997061</v>
      </c>
      <c r="N21" s="200">
        <v>1</v>
      </c>
    </row>
    <row r="22" spans="1:14" x14ac:dyDescent="0.35">
      <c r="A22" s="201" t="s">
        <v>953</v>
      </c>
      <c r="B22" s="200">
        <v>33273.916517419762</v>
      </c>
      <c r="C22" s="200">
        <v>53.497278134976831</v>
      </c>
      <c r="D22" s="200">
        <v>8470.3111785656401</v>
      </c>
      <c r="E22" s="200">
        <v>13.618432707562381</v>
      </c>
      <c r="F22" s="200">
        <v>41744.227695985413</v>
      </c>
      <c r="G22" s="200">
        <v>67.115710842539215</v>
      </c>
      <c r="H22" s="200">
        <v>20453.17313900228</v>
      </c>
      <c r="I22" s="200">
        <v>32.884289157460778</v>
      </c>
      <c r="J22" s="200">
        <v>62197.400834987682</v>
      </c>
      <c r="K22" s="200">
        <v>100</v>
      </c>
      <c r="L22" s="200">
        <v>4568.628815866683</v>
      </c>
      <c r="M22" s="200">
        <v>66766.029650854369</v>
      </c>
      <c r="N22" s="200">
        <v>1</v>
      </c>
    </row>
    <row r="23" spans="1:14" x14ac:dyDescent="0.35">
      <c r="A23" s="201" t="s">
        <v>952</v>
      </c>
      <c r="B23" s="200">
        <v>16194.06506117181</v>
      </c>
      <c r="C23" s="200">
        <v>41.621927968343073</v>
      </c>
      <c r="D23" s="200">
        <v>2480.4049356758092</v>
      </c>
      <c r="E23" s="200">
        <v>6.3751278740108202</v>
      </c>
      <c r="F23" s="200">
        <v>18674.46999684762</v>
      </c>
      <c r="G23" s="200">
        <v>47.997055842353888</v>
      </c>
      <c r="H23" s="200">
        <v>20233.06228634873</v>
      </c>
      <c r="I23" s="200">
        <v>52.002944157646112</v>
      </c>
      <c r="J23" s="200">
        <v>38907.532283196342</v>
      </c>
      <c r="K23" s="200">
        <v>100</v>
      </c>
      <c r="L23" s="200">
        <v>488.76550428542839</v>
      </c>
      <c r="M23" s="200">
        <v>39396.297787481773</v>
      </c>
      <c r="N23" s="200">
        <v>1</v>
      </c>
    </row>
    <row r="24" spans="1:14" x14ac:dyDescent="0.35">
      <c r="A24" s="201" t="s">
        <v>951</v>
      </c>
      <c r="B24" s="200">
        <v>144784.21482864299</v>
      </c>
      <c r="C24" s="200">
        <v>59.37254818406312</v>
      </c>
      <c r="D24" s="200">
        <v>26747.50566761036</v>
      </c>
      <c r="E24" s="200">
        <v>10.96851318310652</v>
      </c>
      <c r="F24" s="200">
        <v>171531.7204962534</v>
      </c>
      <c r="G24" s="200">
        <v>70.341061367169644</v>
      </c>
      <c r="H24" s="200">
        <v>72325.447937535093</v>
      </c>
      <c r="I24" s="200">
        <v>29.65893863283036</v>
      </c>
      <c r="J24" s="200">
        <v>243857.16843378849</v>
      </c>
      <c r="K24" s="200">
        <v>100</v>
      </c>
      <c r="L24" s="200">
        <v>0</v>
      </c>
      <c r="M24" s="200">
        <v>243857.16843378849</v>
      </c>
      <c r="N24" s="200">
        <v>1</v>
      </c>
    </row>
    <row r="25" spans="1:14" x14ac:dyDescent="0.35">
      <c r="A25" s="201" t="s">
        <v>950</v>
      </c>
      <c r="B25" s="200">
        <v>420656.14892060938</v>
      </c>
      <c r="C25" s="200">
        <v>63.651753173976033</v>
      </c>
      <c r="D25" s="200">
        <v>58559.773224175238</v>
      </c>
      <c r="E25" s="200">
        <v>8.8609954727957447</v>
      </c>
      <c r="F25" s="200">
        <v>479215.92214478459</v>
      </c>
      <c r="G25" s="200">
        <v>72.512748646771769</v>
      </c>
      <c r="H25" s="200">
        <v>181655.3468222332</v>
      </c>
      <c r="I25" s="200">
        <v>27.487251353228231</v>
      </c>
      <c r="J25" s="200">
        <v>660871.26896701776</v>
      </c>
      <c r="K25" s="200">
        <v>100</v>
      </c>
      <c r="L25" s="200">
        <v>3187.3938584012471</v>
      </c>
      <c r="M25" s="200">
        <v>664058.66282541899</v>
      </c>
      <c r="N25" s="200">
        <v>1</v>
      </c>
    </row>
    <row r="26" spans="1:14" x14ac:dyDescent="0.35">
      <c r="A26" s="201" t="s">
        <v>949</v>
      </c>
      <c r="B26" s="200">
        <v>19623.05891213406</v>
      </c>
      <c r="C26" s="200">
        <v>21.382114374936801</v>
      </c>
      <c r="D26" s="200">
        <v>21.341905917146271</v>
      </c>
      <c r="E26" s="200">
        <v>2.3255042720041159E-2</v>
      </c>
      <c r="F26" s="200">
        <v>19644.40081805121</v>
      </c>
      <c r="G26" s="200">
        <v>21.405369417656839</v>
      </c>
      <c r="H26" s="200">
        <v>72128.838105108676</v>
      </c>
      <c r="I26" s="200">
        <v>78.594630582343157</v>
      </c>
      <c r="J26" s="200">
        <v>91773.238923159879</v>
      </c>
      <c r="K26" s="200">
        <v>100</v>
      </c>
      <c r="L26" s="200">
        <v>0</v>
      </c>
      <c r="M26" s="200">
        <v>91773.238923159879</v>
      </c>
      <c r="N26" s="200">
        <v>1</v>
      </c>
    </row>
    <row r="27" spans="1:14" x14ac:dyDescent="0.35">
      <c r="A27" s="201" t="s">
        <v>948</v>
      </c>
      <c r="B27" s="200">
        <v>89967.475260578998</v>
      </c>
      <c r="C27" s="200">
        <v>45.716391251778823</v>
      </c>
      <c r="D27" s="200">
        <v>22234.206068819491</v>
      </c>
      <c r="E27" s="200">
        <v>11.29816815322161</v>
      </c>
      <c r="F27" s="200">
        <v>112201.6813293985</v>
      </c>
      <c r="G27" s="200">
        <v>57.014559405000433</v>
      </c>
      <c r="H27" s="200">
        <v>84593.106704266291</v>
      </c>
      <c r="I27" s="200">
        <v>42.985440594999567</v>
      </c>
      <c r="J27" s="200">
        <v>196794.78803366481</v>
      </c>
      <c r="K27" s="200">
        <v>100</v>
      </c>
      <c r="L27" s="200">
        <v>0</v>
      </c>
      <c r="M27" s="200">
        <v>196794.78803366481</v>
      </c>
      <c r="N27" s="200">
        <v>1</v>
      </c>
    </row>
    <row r="28" spans="1:14" x14ac:dyDescent="0.35">
      <c r="A28" s="201" t="s">
        <v>947</v>
      </c>
      <c r="B28" s="200">
        <v>94666.833544436609</v>
      </c>
      <c r="C28" s="200">
        <v>54.285962972726452</v>
      </c>
      <c r="D28" s="200">
        <v>13221.667538253319</v>
      </c>
      <c r="E28" s="200">
        <v>7.5818629138198297</v>
      </c>
      <c r="F28" s="200">
        <v>107888.50108268989</v>
      </c>
      <c r="G28" s="200">
        <v>61.867825886546278</v>
      </c>
      <c r="H28" s="200">
        <v>66496.972362807792</v>
      </c>
      <c r="I28" s="200">
        <v>38.132174113453722</v>
      </c>
      <c r="J28" s="200">
        <v>174385.47344549769</v>
      </c>
      <c r="K28" s="200">
        <v>100</v>
      </c>
      <c r="L28" s="200">
        <v>0</v>
      </c>
      <c r="M28" s="200">
        <v>174385.47344549769</v>
      </c>
      <c r="N28" s="200">
        <v>1</v>
      </c>
    </row>
    <row r="29" spans="1:14" x14ac:dyDescent="0.35">
      <c r="A29" s="201" t="s">
        <v>946</v>
      </c>
      <c r="B29" s="200">
        <v>50882.814535723577</v>
      </c>
      <c r="C29" s="200">
        <v>65.557321097117821</v>
      </c>
      <c r="D29" s="200">
        <v>324.43439059152621</v>
      </c>
      <c r="E29" s="200">
        <v>0.41800064939457982</v>
      </c>
      <c r="F29" s="200">
        <v>51207.248926315107</v>
      </c>
      <c r="G29" s="200">
        <v>65.975321746512407</v>
      </c>
      <c r="H29" s="200">
        <v>26408.5134083673</v>
      </c>
      <c r="I29" s="200">
        <v>34.024678253487593</v>
      </c>
      <c r="J29" s="200">
        <v>77615.762334682411</v>
      </c>
      <c r="K29" s="200">
        <v>100</v>
      </c>
      <c r="L29" s="200">
        <v>0</v>
      </c>
      <c r="M29" s="200">
        <v>77615.762334682411</v>
      </c>
      <c r="N29" s="200">
        <v>1</v>
      </c>
    </row>
    <row r="30" spans="1:14" x14ac:dyDescent="0.35">
      <c r="A30" s="201" t="s">
        <v>945</v>
      </c>
      <c r="B30" s="200">
        <v>1452.988109657111</v>
      </c>
      <c r="C30" s="200">
        <v>55.824932093120992</v>
      </c>
      <c r="D30" s="200">
        <v>0</v>
      </c>
      <c r="E30" s="200">
        <v>0</v>
      </c>
      <c r="F30" s="200">
        <v>1452.988109657111</v>
      </c>
      <c r="G30" s="200">
        <v>55.824932093120992</v>
      </c>
      <c r="H30" s="200">
        <v>1149.7702908966</v>
      </c>
      <c r="I30" s="200">
        <v>44.175067906879008</v>
      </c>
      <c r="J30" s="200">
        <v>2602.758400553711</v>
      </c>
      <c r="K30" s="200">
        <v>100</v>
      </c>
      <c r="L30" s="200">
        <v>0</v>
      </c>
      <c r="M30" s="200">
        <v>2602.758400553711</v>
      </c>
      <c r="N30" s="200">
        <v>1</v>
      </c>
    </row>
    <row r="31" spans="1:14" x14ac:dyDescent="0.35">
      <c r="A31" s="201" t="s">
        <v>944</v>
      </c>
      <c r="B31" s="200">
        <v>7301583.8272847338</v>
      </c>
      <c r="C31" s="200">
        <v>35.381397519499998</v>
      </c>
      <c r="D31" s="200">
        <v>5679379.7747804793</v>
      </c>
      <c r="E31" s="200">
        <v>27.520658288524022</v>
      </c>
      <c r="F31" s="200">
        <v>12980963.602065209</v>
      </c>
      <c r="G31" s="200">
        <v>62.902055808024024</v>
      </c>
      <c r="H31" s="200">
        <v>7655823.9167448059</v>
      </c>
      <c r="I31" s="200">
        <v>37.097944191975976</v>
      </c>
      <c r="J31" s="200">
        <v>20636787.518810019</v>
      </c>
      <c r="K31" s="200">
        <v>100</v>
      </c>
      <c r="L31" s="200">
        <v>332935.03520056099</v>
      </c>
      <c r="M31" s="200">
        <v>20969722.554010581</v>
      </c>
      <c r="N31" s="200">
        <v>1</v>
      </c>
    </row>
    <row r="32" spans="1:14" x14ac:dyDescent="0.35">
      <c r="A32" s="201" t="s">
        <v>943</v>
      </c>
      <c r="B32" s="200">
        <v>5385312.5133618601</v>
      </c>
      <c r="C32" s="200">
        <v>40.457784591151963</v>
      </c>
      <c r="D32" s="200">
        <v>3171611.1843187641</v>
      </c>
      <c r="E32" s="200">
        <v>23.82709671605549</v>
      </c>
      <c r="F32" s="200">
        <v>8556923.6976806242</v>
      </c>
      <c r="G32" s="200">
        <v>64.284881307207456</v>
      </c>
      <c r="H32" s="200">
        <v>4754018.9744982608</v>
      </c>
      <c r="I32" s="200">
        <v>35.715118692792537</v>
      </c>
      <c r="J32" s="200">
        <v>13310942.672178879</v>
      </c>
      <c r="K32" s="200">
        <v>100</v>
      </c>
      <c r="L32" s="200">
        <v>310729.03324730048</v>
      </c>
      <c r="M32" s="200">
        <v>13621671.70542619</v>
      </c>
      <c r="N32" s="200">
        <v>1</v>
      </c>
    </row>
    <row r="33" spans="1:14" x14ac:dyDescent="0.35">
      <c r="A33" s="201" t="s">
        <v>942</v>
      </c>
      <c r="B33" s="200">
        <v>873748.80840111943</v>
      </c>
      <c r="C33" s="200">
        <v>49.725944671607429</v>
      </c>
      <c r="D33" s="200">
        <v>187148.25587370971</v>
      </c>
      <c r="E33" s="200">
        <v>10.65080000966557</v>
      </c>
      <c r="F33" s="200">
        <v>1060897.0642748291</v>
      </c>
      <c r="G33" s="200">
        <v>60.376744681273003</v>
      </c>
      <c r="H33" s="200">
        <v>696231.56178023992</v>
      </c>
      <c r="I33" s="200">
        <v>39.623255318726997</v>
      </c>
      <c r="J33" s="200">
        <v>1757128.626055069</v>
      </c>
      <c r="K33" s="200">
        <v>100</v>
      </c>
      <c r="L33" s="200">
        <v>3601.831727037571</v>
      </c>
      <c r="M33" s="200">
        <v>1760730.4577821069</v>
      </c>
      <c r="N33" s="200">
        <v>1</v>
      </c>
    </row>
    <row r="34" spans="1:14" x14ac:dyDescent="0.35">
      <c r="A34" s="201" t="s">
        <v>941</v>
      </c>
      <c r="B34" s="200">
        <v>2228161.4353572349</v>
      </c>
      <c r="C34" s="200">
        <v>49.205845914569949</v>
      </c>
      <c r="D34" s="200">
        <v>749950.40339416382</v>
      </c>
      <c r="E34" s="200">
        <v>16.56161147366165</v>
      </c>
      <c r="F34" s="200">
        <v>2978111.838751399</v>
      </c>
      <c r="G34" s="200">
        <v>65.767457388231591</v>
      </c>
      <c r="H34" s="200">
        <v>1550133.523041015</v>
      </c>
      <c r="I34" s="200">
        <v>34.232542611768409</v>
      </c>
      <c r="J34" s="200">
        <v>4528245.3617924144</v>
      </c>
      <c r="K34" s="200">
        <v>100</v>
      </c>
      <c r="L34" s="200">
        <v>17277.58762363112</v>
      </c>
      <c r="M34" s="200">
        <v>4545522.9494160451</v>
      </c>
      <c r="N34" s="200">
        <v>1</v>
      </c>
    </row>
    <row r="35" spans="1:14" x14ac:dyDescent="0.35">
      <c r="A35" s="201" t="s">
        <v>940</v>
      </c>
      <c r="B35" s="200">
        <v>1318007.8108844541</v>
      </c>
      <c r="C35" s="200">
        <v>43.263984065461159</v>
      </c>
      <c r="D35" s="200">
        <v>588709.17557542201</v>
      </c>
      <c r="E35" s="200">
        <v>19.324547382002361</v>
      </c>
      <c r="F35" s="200">
        <v>1906716.9864598759</v>
      </c>
      <c r="G35" s="200">
        <v>62.588531447463517</v>
      </c>
      <c r="H35" s="200">
        <v>1139714.911467565</v>
      </c>
      <c r="I35" s="200">
        <v>37.411468552536483</v>
      </c>
      <c r="J35" s="200">
        <v>3046431.8979274412</v>
      </c>
      <c r="K35" s="200">
        <v>100</v>
      </c>
      <c r="L35" s="200">
        <v>74658.349578703986</v>
      </c>
      <c r="M35" s="200">
        <v>3121090.247506144</v>
      </c>
      <c r="N35" s="200">
        <v>1</v>
      </c>
    </row>
    <row r="36" spans="1:14" x14ac:dyDescent="0.35">
      <c r="A36" s="201" t="s">
        <v>939</v>
      </c>
      <c r="B36" s="200">
        <v>1036341.360964571</v>
      </c>
      <c r="C36" s="200">
        <v>49.998810120445661</v>
      </c>
      <c r="D36" s="200">
        <v>343380.46080786531</v>
      </c>
      <c r="E36" s="200">
        <v>16.56656301261966</v>
      </c>
      <c r="F36" s="200">
        <v>1379721.8217724359</v>
      </c>
      <c r="G36" s="200">
        <v>66.565373133065322</v>
      </c>
      <c r="H36" s="200">
        <v>693010.22618641565</v>
      </c>
      <c r="I36" s="200">
        <v>33.434626866934678</v>
      </c>
      <c r="J36" s="200">
        <v>2072732.047958852</v>
      </c>
      <c r="K36" s="200">
        <v>100</v>
      </c>
      <c r="L36" s="200">
        <v>19348.694345828881</v>
      </c>
      <c r="M36" s="200">
        <v>2092080.7423046811</v>
      </c>
      <c r="N36" s="200">
        <v>1</v>
      </c>
    </row>
    <row r="37" spans="1:14" x14ac:dyDescent="0.35">
      <c r="A37" s="201" t="s">
        <v>938</v>
      </c>
      <c r="B37" s="200">
        <v>257046.16186209049</v>
      </c>
      <c r="C37" s="200">
        <v>41.693310829065318</v>
      </c>
      <c r="D37" s="200">
        <v>201155.83637288489</v>
      </c>
      <c r="E37" s="200">
        <v>32.627807979000202</v>
      </c>
      <c r="F37" s="200">
        <v>458201.99823497538</v>
      </c>
      <c r="G37" s="200">
        <v>74.321118808065506</v>
      </c>
      <c r="H37" s="200">
        <v>158314.55262358111</v>
      </c>
      <c r="I37" s="200">
        <v>25.67888119193449</v>
      </c>
      <c r="J37" s="200">
        <v>616516.55085855653</v>
      </c>
      <c r="K37" s="200">
        <v>100</v>
      </c>
      <c r="L37" s="200">
        <v>6303.3957290349808</v>
      </c>
      <c r="M37" s="200">
        <v>622819.94658759155</v>
      </c>
      <c r="N37" s="200">
        <v>1</v>
      </c>
    </row>
    <row r="38" spans="1:14" x14ac:dyDescent="0.35">
      <c r="A38" s="201" t="s">
        <v>937</v>
      </c>
      <c r="B38" s="200">
        <v>1633054.72292851</v>
      </c>
      <c r="C38" s="200">
        <v>53.247018858318597</v>
      </c>
      <c r="D38" s="200">
        <v>358773.34775212669</v>
      </c>
      <c r="E38" s="200">
        <v>11.6980839315425</v>
      </c>
      <c r="F38" s="200">
        <v>1991828.070680636</v>
      </c>
      <c r="G38" s="200">
        <v>64.945102789861096</v>
      </c>
      <c r="H38" s="200">
        <v>1075113.0613173731</v>
      </c>
      <c r="I38" s="200">
        <v>35.054897210138897</v>
      </c>
      <c r="J38" s="200">
        <v>3066941.131998009</v>
      </c>
      <c r="K38" s="200">
        <v>100</v>
      </c>
      <c r="L38" s="200">
        <v>32256.70087409627</v>
      </c>
      <c r="M38" s="200">
        <v>3099197.8328721048</v>
      </c>
      <c r="N38" s="200">
        <v>1</v>
      </c>
    </row>
    <row r="39" spans="1:14" x14ac:dyDescent="0.35">
      <c r="A39" s="201" t="s">
        <v>936</v>
      </c>
      <c r="B39" s="200">
        <v>626586.29816859739</v>
      </c>
      <c r="C39" s="200">
        <v>51.81575209737003</v>
      </c>
      <c r="D39" s="200">
        <v>137530.3706670547</v>
      </c>
      <c r="E39" s="200">
        <v>11.373117499013739</v>
      </c>
      <c r="F39" s="200">
        <v>764116.66883565206</v>
      </c>
      <c r="G39" s="200">
        <v>63.188869596383768</v>
      </c>
      <c r="H39" s="200">
        <v>445141.66054484638</v>
      </c>
      <c r="I39" s="200">
        <v>36.811130403616232</v>
      </c>
      <c r="J39" s="200">
        <v>1209258.329380499</v>
      </c>
      <c r="K39" s="200">
        <v>100</v>
      </c>
      <c r="L39" s="200">
        <v>42790.157394817557</v>
      </c>
      <c r="M39" s="200">
        <v>1252048.4867753161</v>
      </c>
      <c r="N39" s="200">
        <v>1</v>
      </c>
    </row>
    <row r="40" spans="1:14" x14ac:dyDescent="0.35">
      <c r="A40" s="201" t="s">
        <v>935</v>
      </c>
      <c r="B40" s="200">
        <v>963807.16210148484</v>
      </c>
      <c r="C40" s="200">
        <v>53.862333877537949</v>
      </c>
      <c r="D40" s="200">
        <v>244758.06708802879</v>
      </c>
      <c r="E40" s="200">
        <v>13.67829711907463</v>
      </c>
      <c r="F40" s="200">
        <v>1208565.2291895139</v>
      </c>
      <c r="G40" s="200">
        <v>67.540630996612578</v>
      </c>
      <c r="H40" s="200">
        <v>580824.67042532377</v>
      </c>
      <c r="I40" s="200">
        <v>32.459369003387422</v>
      </c>
      <c r="J40" s="200">
        <v>1789389.899614837</v>
      </c>
      <c r="K40" s="200">
        <v>100</v>
      </c>
      <c r="L40" s="200">
        <v>20298.727268643092</v>
      </c>
      <c r="M40" s="200">
        <v>1809688.62688348</v>
      </c>
      <c r="N40" s="200">
        <v>1</v>
      </c>
    </row>
    <row r="41" spans="1:14" x14ac:dyDescent="0.35">
      <c r="A41" s="201" t="s">
        <v>934</v>
      </c>
      <c r="B41" s="200">
        <v>41909.380336013681</v>
      </c>
      <c r="C41" s="200">
        <v>42.177721091658753</v>
      </c>
      <c r="D41" s="200">
        <v>15177.40180164228</v>
      </c>
      <c r="E41" s="200">
        <v>15.27458089223078</v>
      </c>
      <c r="F41" s="200">
        <v>57086.782137655959</v>
      </c>
      <c r="G41" s="200">
        <v>57.452301983889541</v>
      </c>
      <c r="H41" s="200">
        <v>42277.003413815808</v>
      </c>
      <c r="I41" s="200">
        <v>42.547698016110459</v>
      </c>
      <c r="J41" s="200">
        <v>99363.785551471767</v>
      </c>
      <c r="K41" s="200">
        <v>100</v>
      </c>
      <c r="L41" s="200">
        <v>664.72541108460723</v>
      </c>
      <c r="M41" s="200">
        <v>100028.51096255639</v>
      </c>
      <c r="N41" s="200">
        <v>1</v>
      </c>
    </row>
    <row r="42" spans="1:14" x14ac:dyDescent="0.35">
      <c r="A42" s="201" t="s">
        <v>933</v>
      </c>
      <c r="B42" s="200">
        <v>988405.10851078748</v>
      </c>
      <c r="C42" s="200">
        <v>38.486146890956107</v>
      </c>
      <c r="D42" s="200">
        <v>498168.3980762852</v>
      </c>
      <c r="E42" s="200">
        <v>19.397493982688129</v>
      </c>
      <c r="F42" s="200">
        <v>1486573.506587073</v>
      </c>
      <c r="G42" s="200">
        <v>57.883640873644239</v>
      </c>
      <c r="H42" s="200">
        <v>1081636.5855046711</v>
      </c>
      <c r="I42" s="200">
        <v>42.116359126355761</v>
      </c>
      <c r="J42" s="200">
        <v>2568210.0920917429</v>
      </c>
      <c r="K42" s="200">
        <v>100</v>
      </c>
      <c r="L42" s="200">
        <v>16272.15715839018</v>
      </c>
      <c r="M42" s="200">
        <v>2584482.249250134</v>
      </c>
      <c r="N42" s="200">
        <v>1</v>
      </c>
    </row>
    <row r="43" spans="1:14" x14ac:dyDescent="0.35">
      <c r="A43" s="201" t="s">
        <v>932</v>
      </c>
      <c r="B43" s="200">
        <v>405479.46490983863</v>
      </c>
      <c r="C43" s="200">
        <v>38.565404459194497</v>
      </c>
      <c r="D43" s="200">
        <v>186815.38200969479</v>
      </c>
      <c r="E43" s="200">
        <v>17.76812734031996</v>
      </c>
      <c r="F43" s="200">
        <v>592294.84691953333</v>
      </c>
      <c r="G43" s="200">
        <v>56.333531799514461</v>
      </c>
      <c r="H43" s="200">
        <v>459112.41976392781</v>
      </c>
      <c r="I43" s="200">
        <v>43.666468200485539</v>
      </c>
      <c r="J43" s="200">
        <v>1051407.2666834609</v>
      </c>
      <c r="K43" s="200">
        <v>100</v>
      </c>
      <c r="L43" s="200">
        <v>8882.1351599735553</v>
      </c>
      <c r="M43" s="200">
        <v>1060289.4018434349</v>
      </c>
      <c r="N43" s="200">
        <v>1</v>
      </c>
    </row>
    <row r="44" spans="1:14" x14ac:dyDescent="0.35">
      <c r="A44" s="201" t="s">
        <v>931</v>
      </c>
      <c r="B44" s="200">
        <v>314.52551420817548</v>
      </c>
      <c r="C44" s="200">
        <v>63.673382283310332</v>
      </c>
      <c r="D44" s="200">
        <v>0</v>
      </c>
      <c r="E44" s="200">
        <v>0</v>
      </c>
      <c r="F44" s="200">
        <v>314.52551420817548</v>
      </c>
      <c r="G44" s="200">
        <v>63.673382283310332</v>
      </c>
      <c r="H44" s="200">
        <v>179.4415139743638</v>
      </c>
      <c r="I44" s="200">
        <v>36.326617716689668</v>
      </c>
      <c r="J44" s="200">
        <v>493.96702818253931</v>
      </c>
      <c r="K44" s="200">
        <v>100</v>
      </c>
      <c r="L44" s="200">
        <v>0</v>
      </c>
      <c r="M44" s="200">
        <v>493.96702818253931</v>
      </c>
      <c r="N44" s="200">
        <v>1</v>
      </c>
    </row>
    <row r="45" spans="1:14" x14ac:dyDescent="0.35">
      <c r="A45" s="201" t="s">
        <v>930</v>
      </c>
      <c r="B45" s="200">
        <v>550910.06900601194</v>
      </c>
      <c r="C45" s="200">
        <v>49.978249652952101</v>
      </c>
      <c r="D45" s="200">
        <v>137996.6385586276</v>
      </c>
      <c r="E45" s="200">
        <v>12.51897694590153</v>
      </c>
      <c r="F45" s="200">
        <v>688906.70756463951</v>
      </c>
      <c r="G45" s="200">
        <v>62.497226598853629</v>
      </c>
      <c r="H45" s="200">
        <v>413392.93844441383</v>
      </c>
      <c r="I45" s="200">
        <v>37.502773401146371</v>
      </c>
      <c r="J45" s="200">
        <v>1102299.6460090531</v>
      </c>
      <c r="K45" s="200">
        <v>100</v>
      </c>
      <c r="L45" s="200">
        <v>9875.0863130928265</v>
      </c>
      <c r="M45" s="200">
        <v>1112174.732322146</v>
      </c>
      <c r="N45" s="200">
        <v>1</v>
      </c>
    </row>
    <row r="46" spans="1:14" x14ac:dyDescent="0.35">
      <c r="A46" s="201" t="s">
        <v>929</v>
      </c>
      <c r="B46" s="200">
        <v>238396.75606554831</v>
      </c>
      <c r="C46" s="200">
        <v>53.309063891910753</v>
      </c>
      <c r="D46" s="200">
        <v>58882.045632321213</v>
      </c>
      <c r="E46" s="200">
        <v>13.166902035515729</v>
      </c>
      <c r="F46" s="200">
        <v>297278.80169786961</v>
      </c>
      <c r="G46" s="200">
        <v>66.475965927426486</v>
      </c>
      <c r="H46" s="200">
        <v>149918.61401537701</v>
      </c>
      <c r="I46" s="200">
        <v>33.524034072573507</v>
      </c>
      <c r="J46" s="200">
        <v>447197.41571324662</v>
      </c>
      <c r="K46" s="200">
        <v>100</v>
      </c>
      <c r="L46" s="200">
        <v>6356.2339870784917</v>
      </c>
      <c r="M46" s="200">
        <v>453553.64970032498</v>
      </c>
      <c r="N46" s="200">
        <v>1</v>
      </c>
    </row>
    <row r="47" spans="1:14" x14ac:dyDescent="0.35">
      <c r="A47" s="201" t="s">
        <v>928</v>
      </c>
      <c r="B47" s="200">
        <v>326780.57934959378</v>
      </c>
      <c r="C47" s="200">
        <v>57.390280453558553</v>
      </c>
      <c r="D47" s="200">
        <v>46370.523160816461</v>
      </c>
      <c r="E47" s="200">
        <v>8.1437438365346875</v>
      </c>
      <c r="F47" s="200">
        <v>373151.10251041019</v>
      </c>
      <c r="G47" s="200">
        <v>65.534024290093242</v>
      </c>
      <c r="H47" s="200">
        <v>196249.45933913789</v>
      </c>
      <c r="I47" s="200">
        <v>34.465975709906758</v>
      </c>
      <c r="J47" s="200">
        <v>569400.56184954813</v>
      </c>
      <c r="K47" s="200">
        <v>100</v>
      </c>
      <c r="L47" s="200">
        <v>2614.6534993452001</v>
      </c>
      <c r="M47" s="200">
        <v>572015.21534889331</v>
      </c>
      <c r="N47" s="200">
        <v>1</v>
      </c>
    </row>
    <row r="48" spans="1:14" x14ac:dyDescent="0.35">
      <c r="A48" s="201" t="s">
        <v>927</v>
      </c>
      <c r="B48" s="200">
        <v>442266.97311293101</v>
      </c>
      <c r="C48" s="200">
        <v>48.261847958586188</v>
      </c>
      <c r="D48" s="200">
        <v>193833.11438382001</v>
      </c>
      <c r="E48" s="200">
        <v>21.151803920349419</v>
      </c>
      <c r="F48" s="200">
        <v>636100.08749675099</v>
      </c>
      <c r="G48" s="200">
        <v>69.41365187893561</v>
      </c>
      <c r="H48" s="200">
        <v>280290.37789206539</v>
      </c>
      <c r="I48" s="200">
        <v>30.58634812106439</v>
      </c>
      <c r="J48" s="200">
        <v>916390.46538881643</v>
      </c>
      <c r="K48" s="200">
        <v>100</v>
      </c>
      <c r="L48" s="200">
        <v>8504.62635907605</v>
      </c>
      <c r="M48" s="200">
        <v>924895.09174789244</v>
      </c>
      <c r="N48" s="200">
        <v>1</v>
      </c>
    </row>
    <row r="49" spans="1:14" x14ac:dyDescent="0.35">
      <c r="A49" s="201" t="s">
        <v>926</v>
      </c>
      <c r="B49" s="200">
        <v>787517.02454531472</v>
      </c>
      <c r="C49" s="200">
        <v>48.075547630289577</v>
      </c>
      <c r="D49" s="200">
        <v>295162.66728483618</v>
      </c>
      <c r="E49" s="200">
        <v>18.018793787890921</v>
      </c>
      <c r="F49" s="200">
        <v>1082679.691830151</v>
      </c>
      <c r="G49" s="200">
        <v>66.094341418180505</v>
      </c>
      <c r="H49" s="200">
        <v>555402.5835949271</v>
      </c>
      <c r="I49" s="200">
        <v>33.905658581819488</v>
      </c>
      <c r="J49" s="200">
        <v>1638082.2754250781</v>
      </c>
      <c r="K49" s="200">
        <v>100</v>
      </c>
      <c r="L49" s="200">
        <v>34071.723348934916</v>
      </c>
      <c r="M49" s="200">
        <v>1672153.998774013</v>
      </c>
      <c r="N49" s="200">
        <v>1</v>
      </c>
    </row>
    <row r="50" spans="1:14" x14ac:dyDescent="0.35">
      <c r="A50" s="201" t="s">
        <v>925</v>
      </c>
      <c r="B50" s="200">
        <v>334536.11741087813</v>
      </c>
      <c r="C50" s="200">
        <v>43.114664104143188</v>
      </c>
      <c r="D50" s="200">
        <v>123417.4120931574</v>
      </c>
      <c r="E50" s="200">
        <v>15.905906687090861</v>
      </c>
      <c r="F50" s="200">
        <v>457953.52950403548</v>
      </c>
      <c r="G50" s="200">
        <v>59.02057079123405</v>
      </c>
      <c r="H50" s="200">
        <v>317968.36241377768</v>
      </c>
      <c r="I50" s="200">
        <v>40.97942920876595</v>
      </c>
      <c r="J50" s="200">
        <v>775921.89191781322</v>
      </c>
      <c r="K50" s="200">
        <v>100</v>
      </c>
      <c r="L50" s="200">
        <v>7076.9500460068948</v>
      </c>
      <c r="M50" s="200">
        <v>782998.84196382016</v>
      </c>
      <c r="N50" s="200">
        <v>1</v>
      </c>
    </row>
    <row r="51" spans="1:14" x14ac:dyDescent="0.35">
      <c r="A51" s="201" t="s">
        <v>924</v>
      </c>
      <c r="B51" s="200">
        <v>110953.5348084615</v>
      </c>
      <c r="C51" s="200">
        <v>54.760403554371742</v>
      </c>
      <c r="D51" s="200">
        <v>37379.980447211929</v>
      </c>
      <c r="E51" s="200">
        <v>18.44864895631741</v>
      </c>
      <c r="F51" s="200">
        <v>148333.51525567341</v>
      </c>
      <c r="G51" s="200">
        <v>73.209052510689148</v>
      </c>
      <c r="H51" s="200">
        <v>54282.841832154547</v>
      </c>
      <c r="I51" s="200">
        <v>26.790947489310849</v>
      </c>
      <c r="J51" s="200">
        <v>202616.3570878279</v>
      </c>
      <c r="K51" s="200">
        <v>100</v>
      </c>
      <c r="L51" s="200">
        <v>3220.190322006285</v>
      </c>
      <c r="M51" s="200">
        <v>205836.54740983419</v>
      </c>
      <c r="N51" s="200">
        <v>1</v>
      </c>
    </row>
    <row r="52" spans="1:14" x14ac:dyDescent="0.35">
      <c r="A52" s="201" t="s">
        <v>923</v>
      </c>
      <c r="B52" s="200">
        <v>581629.4207344586</v>
      </c>
      <c r="C52" s="200">
        <v>44.650873830187308</v>
      </c>
      <c r="D52" s="200">
        <v>243454.86921185601</v>
      </c>
      <c r="E52" s="200">
        <v>18.68968841843752</v>
      </c>
      <c r="F52" s="200">
        <v>825084.28994631453</v>
      </c>
      <c r="G52" s="200">
        <v>63.340562248624821</v>
      </c>
      <c r="H52" s="200">
        <v>477531.69680114731</v>
      </c>
      <c r="I52" s="200">
        <v>36.659437751375179</v>
      </c>
      <c r="J52" s="200">
        <v>1302615.9867474621</v>
      </c>
      <c r="K52" s="200">
        <v>100</v>
      </c>
      <c r="L52" s="200">
        <v>30406.222376212791</v>
      </c>
      <c r="M52" s="200">
        <v>1333022.209123675</v>
      </c>
      <c r="N52" s="200">
        <v>1</v>
      </c>
    </row>
    <row r="53" spans="1:14" x14ac:dyDescent="0.35">
      <c r="A53" s="201" t="s">
        <v>922</v>
      </c>
      <c r="B53" s="200">
        <v>195658.67110428811</v>
      </c>
      <c r="C53" s="200">
        <v>61.858795369837473</v>
      </c>
      <c r="D53" s="200">
        <v>19342.120927368989</v>
      </c>
      <c r="E53" s="200">
        <v>6.115140687156325</v>
      </c>
      <c r="F53" s="200">
        <v>215000.7920316571</v>
      </c>
      <c r="G53" s="200">
        <v>67.973936056993807</v>
      </c>
      <c r="H53" s="200">
        <v>101298.0785404198</v>
      </c>
      <c r="I53" s="200">
        <v>32.026063943006193</v>
      </c>
      <c r="J53" s="200">
        <v>316298.87057207682</v>
      </c>
      <c r="K53" s="200">
        <v>100</v>
      </c>
      <c r="L53" s="200">
        <v>28820.092888204661</v>
      </c>
      <c r="M53" s="200">
        <v>345118.96346028149</v>
      </c>
      <c r="N53" s="200">
        <v>1</v>
      </c>
    </row>
    <row r="54" spans="1:14" x14ac:dyDescent="0.35">
      <c r="A54" s="201" t="s">
        <v>921</v>
      </c>
      <c r="B54" s="200">
        <v>351665.97484955669</v>
      </c>
      <c r="C54" s="200">
        <v>48.372553777952923</v>
      </c>
      <c r="D54" s="200">
        <v>141543.43379395481</v>
      </c>
      <c r="E54" s="200">
        <v>19.469661135238571</v>
      </c>
      <c r="F54" s="200">
        <v>493209.40864351147</v>
      </c>
      <c r="G54" s="200">
        <v>67.842214913191498</v>
      </c>
      <c r="H54" s="200">
        <v>233785.4415019397</v>
      </c>
      <c r="I54" s="200">
        <v>32.157785086808502</v>
      </c>
      <c r="J54" s="200">
        <v>726994.85014545126</v>
      </c>
      <c r="K54" s="200">
        <v>100</v>
      </c>
      <c r="L54" s="200">
        <v>35488.491998590558</v>
      </c>
      <c r="M54" s="200">
        <v>762483.34214404179</v>
      </c>
      <c r="N54" s="200">
        <v>1</v>
      </c>
    </row>
    <row r="55" spans="1:14" x14ac:dyDescent="0.35">
      <c r="A55" s="201" t="s">
        <v>920</v>
      </c>
      <c r="B55" s="200">
        <v>218924.59234004249</v>
      </c>
      <c r="C55" s="200">
        <v>49.112475071634563</v>
      </c>
      <c r="D55" s="200">
        <v>66733.386946655693</v>
      </c>
      <c r="E55" s="200">
        <v>14.970642483932171</v>
      </c>
      <c r="F55" s="200">
        <v>285657.97928669822</v>
      </c>
      <c r="G55" s="200">
        <v>64.083117555566716</v>
      </c>
      <c r="H55" s="200">
        <v>160103.69739671701</v>
      </c>
      <c r="I55" s="200">
        <v>35.916882444433277</v>
      </c>
      <c r="J55" s="200">
        <v>445761.67668341508</v>
      </c>
      <c r="K55" s="200">
        <v>100</v>
      </c>
      <c r="L55" s="200">
        <v>3660.4534918864979</v>
      </c>
      <c r="M55" s="200">
        <v>449422.13017530157</v>
      </c>
      <c r="N55" s="200">
        <v>1</v>
      </c>
    </row>
    <row r="56" spans="1:14" x14ac:dyDescent="0.35">
      <c r="A56" s="201" t="s">
        <v>919</v>
      </c>
      <c r="B56" s="200">
        <v>293112.6313327658</v>
      </c>
      <c r="C56" s="200">
        <v>54.145170520895952</v>
      </c>
      <c r="D56" s="200">
        <v>68545.416954668413</v>
      </c>
      <c r="E56" s="200">
        <v>12.662038045105399</v>
      </c>
      <c r="F56" s="200">
        <v>361658.04828743421</v>
      </c>
      <c r="G56" s="200">
        <v>66.807208566001336</v>
      </c>
      <c r="H56" s="200">
        <v>179687.79754316749</v>
      </c>
      <c r="I56" s="200">
        <v>33.192791433998657</v>
      </c>
      <c r="J56" s="200">
        <v>541345.84583060176</v>
      </c>
      <c r="K56" s="200">
        <v>100</v>
      </c>
      <c r="L56" s="200">
        <v>18194.545381286189</v>
      </c>
      <c r="M56" s="200">
        <v>559540.39121188794</v>
      </c>
      <c r="N56" s="200">
        <v>1</v>
      </c>
    </row>
    <row r="57" spans="1:14" x14ac:dyDescent="0.35">
      <c r="A57" s="201" t="s">
        <v>918</v>
      </c>
      <c r="B57" s="200">
        <v>133425.09972595971</v>
      </c>
      <c r="C57" s="200">
        <v>26.3729009838511</v>
      </c>
      <c r="D57" s="200">
        <v>188718.23007274739</v>
      </c>
      <c r="E57" s="200">
        <v>37.302180817391168</v>
      </c>
      <c r="F57" s="200">
        <v>322143.3297987071</v>
      </c>
      <c r="G57" s="200">
        <v>63.675081801242257</v>
      </c>
      <c r="H57" s="200">
        <v>183774.08826485681</v>
      </c>
      <c r="I57" s="200">
        <v>36.324918198757743</v>
      </c>
      <c r="J57" s="200">
        <v>505917.41806356388</v>
      </c>
      <c r="K57" s="200">
        <v>100</v>
      </c>
      <c r="L57" s="200">
        <v>402.84777298598789</v>
      </c>
      <c r="M57" s="200">
        <v>506320.26583654992</v>
      </c>
      <c r="N57" s="200">
        <v>1</v>
      </c>
    </row>
    <row r="58" spans="1:14" x14ac:dyDescent="0.35">
      <c r="A58" s="201" t="s">
        <v>917</v>
      </c>
      <c r="B58" s="200">
        <v>114893.2573843365</v>
      </c>
      <c r="C58" s="200">
        <v>38.641773914276072</v>
      </c>
      <c r="D58" s="200">
        <v>34208.088564429578</v>
      </c>
      <c r="E58" s="200">
        <v>11.505124447158639</v>
      </c>
      <c r="F58" s="200">
        <v>149101.3459487661</v>
      </c>
      <c r="G58" s="200">
        <v>50.146898361434701</v>
      </c>
      <c r="H58" s="200">
        <v>148227.80265403559</v>
      </c>
      <c r="I58" s="200">
        <v>49.853101638565299</v>
      </c>
      <c r="J58" s="200">
        <v>297329.14860280172</v>
      </c>
      <c r="K58" s="200">
        <v>100</v>
      </c>
      <c r="L58" s="200">
        <v>2461.4540438698382</v>
      </c>
      <c r="M58" s="200">
        <v>299790.60264667158</v>
      </c>
      <c r="N58" s="200">
        <v>1</v>
      </c>
    </row>
    <row r="59" spans="1:14" x14ac:dyDescent="0.35">
      <c r="A59" s="201" t="s">
        <v>916</v>
      </c>
      <c r="B59" s="200">
        <v>444032.07870310248</v>
      </c>
      <c r="C59" s="200">
        <v>38.924896960627812</v>
      </c>
      <c r="D59" s="200">
        <v>201484.53747124411</v>
      </c>
      <c r="E59" s="200">
        <v>17.662608708664749</v>
      </c>
      <c r="F59" s="200">
        <v>645516.61617434665</v>
      </c>
      <c r="G59" s="200">
        <v>56.587505669292568</v>
      </c>
      <c r="H59" s="200">
        <v>495223.92105106212</v>
      </c>
      <c r="I59" s="200">
        <v>43.412494330707432</v>
      </c>
      <c r="J59" s="200">
        <v>1140740.5372254089</v>
      </c>
      <c r="K59" s="200">
        <v>100</v>
      </c>
      <c r="L59" s="200">
        <v>35363.519081196951</v>
      </c>
      <c r="M59" s="200">
        <v>1176104.0563066059</v>
      </c>
      <c r="N59" s="200">
        <v>1</v>
      </c>
    </row>
    <row r="60" spans="1:14" x14ac:dyDescent="0.35">
      <c r="A60" s="201" t="s">
        <v>915</v>
      </c>
      <c r="B60" s="200">
        <v>150687.37909866971</v>
      </c>
      <c r="C60" s="200">
        <v>48.604436501240173</v>
      </c>
      <c r="D60" s="200">
        <v>62265.488768695082</v>
      </c>
      <c r="E60" s="200">
        <v>20.083825289011489</v>
      </c>
      <c r="F60" s="200">
        <v>212952.86786736469</v>
      </c>
      <c r="G60" s="200">
        <v>68.688261790251659</v>
      </c>
      <c r="H60" s="200">
        <v>97075.166496997816</v>
      </c>
      <c r="I60" s="200">
        <v>31.311738209748341</v>
      </c>
      <c r="J60" s="200">
        <v>310028.03436436248</v>
      </c>
      <c r="K60" s="200">
        <v>100</v>
      </c>
      <c r="L60" s="200">
        <v>7281.8003695676198</v>
      </c>
      <c r="M60" s="200">
        <v>317309.83473393018</v>
      </c>
      <c r="N60" s="200">
        <v>1</v>
      </c>
    </row>
    <row r="61" spans="1:14" x14ac:dyDescent="0.35">
      <c r="A61" s="201" t="s">
        <v>914</v>
      </c>
      <c r="B61" s="200">
        <v>277148.40850776603</v>
      </c>
      <c r="C61" s="200">
        <v>29.25981339541821</v>
      </c>
      <c r="D61" s="200">
        <v>380716.05573923967</v>
      </c>
      <c r="E61" s="200">
        <v>40.19391923463867</v>
      </c>
      <c r="F61" s="200">
        <v>657864.46424700576</v>
      </c>
      <c r="G61" s="200">
        <v>69.453732630056891</v>
      </c>
      <c r="H61" s="200">
        <v>289333.67663780472</v>
      </c>
      <c r="I61" s="200">
        <v>30.546267369943109</v>
      </c>
      <c r="J61" s="200">
        <v>947198.14088481048</v>
      </c>
      <c r="K61" s="200">
        <v>100</v>
      </c>
      <c r="L61" s="200">
        <v>15212.504238682341</v>
      </c>
      <c r="M61" s="200">
        <v>962410.64512349281</v>
      </c>
      <c r="N61" s="200">
        <v>1</v>
      </c>
    </row>
    <row r="62" spans="1:14" x14ac:dyDescent="0.35">
      <c r="A62" s="201" t="s">
        <v>913</v>
      </c>
      <c r="B62" s="200">
        <v>178777.16133565531</v>
      </c>
      <c r="C62" s="200">
        <v>42.67686704116182</v>
      </c>
      <c r="D62" s="200">
        <v>46112.522696849883</v>
      </c>
      <c r="E62" s="200">
        <v>11.007770709431959</v>
      </c>
      <c r="F62" s="200">
        <v>224889.6840325052</v>
      </c>
      <c r="G62" s="200">
        <v>53.684637750593787</v>
      </c>
      <c r="H62" s="200">
        <v>194019.13878062399</v>
      </c>
      <c r="I62" s="200">
        <v>46.315362249406213</v>
      </c>
      <c r="J62" s="200">
        <v>418908.82281312923</v>
      </c>
      <c r="K62" s="200">
        <v>100</v>
      </c>
      <c r="L62" s="200">
        <v>5302.8151617788844</v>
      </c>
      <c r="M62" s="200">
        <v>424211.63797490811</v>
      </c>
      <c r="N62" s="200">
        <v>1</v>
      </c>
    </row>
    <row r="63" spans="1:14" x14ac:dyDescent="0.35">
      <c r="A63" s="201" t="s">
        <v>912</v>
      </c>
      <c r="B63" s="200">
        <v>67658.902966038615</v>
      </c>
      <c r="C63" s="200">
        <v>38.209479028632472</v>
      </c>
      <c r="D63" s="200">
        <v>9120.9279979817693</v>
      </c>
      <c r="E63" s="200">
        <v>5.1509245905965058</v>
      </c>
      <c r="F63" s="200">
        <v>76779.830964020381</v>
      </c>
      <c r="G63" s="200">
        <v>43.360403619228968</v>
      </c>
      <c r="H63" s="200">
        <v>100293.7766487347</v>
      </c>
      <c r="I63" s="200">
        <v>56.639596380771032</v>
      </c>
      <c r="J63" s="200">
        <v>177073.60761275509</v>
      </c>
      <c r="K63" s="200">
        <v>100</v>
      </c>
      <c r="L63" s="200">
        <v>4293.477234033895</v>
      </c>
      <c r="M63" s="200">
        <v>181367.08484678899</v>
      </c>
      <c r="N63" s="200">
        <v>1</v>
      </c>
    </row>
    <row r="64" spans="1:14" x14ac:dyDescent="0.35">
      <c r="A64" s="201" t="s">
        <v>911</v>
      </c>
      <c r="B64" s="200">
        <v>10328.69864858166</v>
      </c>
      <c r="C64" s="200">
        <v>76.579363717184194</v>
      </c>
      <c r="D64" s="200">
        <v>8.7796241637264529</v>
      </c>
      <c r="E64" s="200">
        <v>6.5094166749313856E-2</v>
      </c>
      <c r="F64" s="200">
        <v>10337.47827274538</v>
      </c>
      <c r="G64" s="200">
        <v>76.644457883933498</v>
      </c>
      <c r="H64" s="200">
        <v>3150.0961170427709</v>
      </c>
      <c r="I64" s="200">
        <v>23.355542116066498</v>
      </c>
      <c r="J64" s="200">
        <v>13487.574389788149</v>
      </c>
      <c r="K64" s="200">
        <v>100</v>
      </c>
      <c r="L64" s="200">
        <v>0</v>
      </c>
      <c r="M64" s="200">
        <v>13487.574389788149</v>
      </c>
      <c r="N64" s="200">
        <v>1</v>
      </c>
    </row>
    <row r="65" spans="1:14" x14ac:dyDescent="0.35">
      <c r="A65" s="201" t="s">
        <v>910</v>
      </c>
      <c r="B65" s="200">
        <v>97275.154081353496</v>
      </c>
      <c r="C65" s="200">
        <v>60.288869450082828</v>
      </c>
      <c r="D65" s="200">
        <v>22545.529129690181</v>
      </c>
      <c r="E65" s="200">
        <v>13.973192591873589</v>
      </c>
      <c r="F65" s="200">
        <v>119820.6832110437</v>
      </c>
      <c r="G65" s="200">
        <v>74.262062041956426</v>
      </c>
      <c r="H65" s="200">
        <v>41527.762975850033</v>
      </c>
      <c r="I65" s="200">
        <v>25.73793795804357</v>
      </c>
      <c r="J65" s="200">
        <v>161348.44618689371</v>
      </c>
      <c r="K65" s="200">
        <v>100</v>
      </c>
      <c r="L65" s="200">
        <v>294.41194319341042</v>
      </c>
      <c r="M65" s="200">
        <v>161642.85813008709</v>
      </c>
      <c r="N65" s="200">
        <v>1</v>
      </c>
    </row>
    <row r="66" spans="1:14" x14ac:dyDescent="0.35">
      <c r="A66" s="201" t="s">
        <v>909</v>
      </c>
      <c r="B66" s="200">
        <v>8510.2123654924071</v>
      </c>
      <c r="C66" s="200">
        <v>29.781308843326059</v>
      </c>
      <c r="D66" s="200">
        <v>2952.8880058158511</v>
      </c>
      <c r="E66" s="200">
        <v>10.33356935222224</v>
      </c>
      <c r="F66" s="200">
        <v>11463.100371308259</v>
      </c>
      <c r="G66" s="200">
        <v>40.114878195548293</v>
      </c>
      <c r="H66" s="200">
        <v>17112.582484885392</v>
      </c>
      <c r="I66" s="200">
        <v>59.885121804451707</v>
      </c>
      <c r="J66" s="200">
        <v>28575.682856193649</v>
      </c>
      <c r="K66" s="200">
        <v>100</v>
      </c>
      <c r="L66" s="200">
        <v>0</v>
      </c>
      <c r="M66" s="200">
        <v>28575.682856193649</v>
      </c>
      <c r="N66" s="200">
        <v>1</v>
      </c>
    </row>
    <row r="67" spans="1:14" x14ac:dyDescent="0.35">
      <c r="A67" s="201" t="s">
        <v>908</v>
      </c>
      <c r="B67" s="200">
        <v>90767.027322759241</v>
      </c>
      <c r="C67" s="200">
        <v>55.585189917850528</v>
      </c>
      <c r="D67" s="200">
        <v>23572.612232251111</v>
      </c>
      <c r="E67" s="200">
        <v>14.43572811005763</v>
      </c>
      <c r="F67" s="200">
        <v>114339.6395550103</v>
      </c>
      <c r="G67" s="200">
        <v>70.020918027908166</v>
      </c>
      <c r="H67" s="200">
        <v>48953.905824440582</v>
      </c>
      <c r="I67" s="200">
        <v>29.97908197209183</v>
      </c>
      <c r="J67" s="200">
        <v>163293.54537945089</v>
      </c>
      <c r="K67" s="200">
        <v>100</v>
      </c>
      <c r="L67" s="200">
        <v>1041.293560474666</v>
      </c>
      <c r="M67" s="200">
        <v>164334.8389399256</v>
      </c>
      <c r="N67" s="200">
        <v>1</v>
      </c>
    </row>
    <row r="68" spans="1:14" x14ac:dyDescent="0.35">
      <c r="A68" s="201" t="s">
        <v>907</v>
      </c>
      <c r="B68" s="200">
        <v>37788.606558095416</v>
      </c>
      <c r="C68" s="200">
        <v>50.355124855646878</v>
      </c>
      <c r="D68" s="200">
        <v>19832.083467051871</v>
      </c>
      <c r="E68" s="200">
        <v>26.427199362212729</v>
      </c>
      <c r="F68" s="200">
        <v>57620.690025147298</v>
      </c>
      <c r="G68" s="200">
        <v>76.78232421785961</v>
      </c>
      <c r="H68" s="200">
        <v>17423.521793260628</v>
      </c>
      <c r="I68" s="200">
        <v>23.21767578214039</v>
      </c>
      <c r="J68" s="200">
        <v>75044.21181840793</v>
      </c>
      <c r="K68" s="200">
        <v>100</v>
      </c>
      <c r="L68" s="200">
        <v>0</v>
      </c>
      <c r="M68" s="200">
        <v>75044.21181840793</v>
      </c>
      <c r="N68" s="200">
        <v>1</v>
      </c>
    </row>
    <row r="69" spans="1:14" x14ac:dyDescent="0.35">
      <c r="A69" s="201" t="s">
        <v>906</v>
      </c>
      <c r="B69" s="200">
        <v>40800.154098417042</v>
      </c>
      <c r="C69" s="200">
        <v>60.160459249215691</v>
      </c>
      <c r="D69" s="200">
        <v>3403.4547585931341</v>
      </c>
      <c r="E69" s="200">
        <v>5.0184467641222819</v>
      </c>
      <c r="F69" s="200">
        <v>44203.608857010178</v>
      </c>
      <c r="G69" s="200">
        <v>65.178906013337965</v>
      </c>
      <c r="H69" s="200">
        <v>23615.27851118915</v>
      </c>
      <c r="I69" s="200">
        <v>34.821093986662042</v>
      </c>
      <c r="J69" s="200">
        <v>67818.887368199328</v>
      </c>
      <c r="K69" s="200">
        <v>100</v>
      </c>
      <c r="L69" s="200">
        <v>0</v>
      </c>
      <c r="M69" s="200">
        <v>67818.887368199328</v>
      </c>
      <c r="N69" s="200">
        <v>1</v>
      </c>
    </row>
    <row r="70" spans="1:14" x14ac:dyDescent="0.35">
      <c r="A70" s="201" t="s">
        <v>905</v>
      </c>
      <c r="B70" s="200">
        <v>60899.592333203756</v>
      </c>
      <c r="C70" s="200">
        <v>46.26699312058161</v>
      </c>
      <c r="D70" s="200">
        <v>19826.61638577655</v>
      </c>
      <c r="E70" s="200">
        <v>15.06279252094423</v>
      </c>
      <c r="F70" s="200">
        <v>80726.208718980313</v>
      </c>
      <c r="G70" s="200">
        <v>61.329785641525838</v>
      </c>
      <c r="H70" s="200">
        <v>50900.223486126459</v>
      </c>
      <c r="I70" s="200">
        <v>38.670214358474162</v>
      </c>
      <c r="J70" s="200">
        <v>131626.4322051068</v>
      </c>
      <c r="K70" s="200">
        <v>100</v>
      </c>
      <c r="L70" s="200">
        <v>0</v>
      </c>
      <c r="M70" s="200">
        <v>131626.4322051068</v>
      </c>
      <c r="N70" s="200">
        <v>1</v>
      </c>
    </row>
    <row r="71" spans="1:14" x14ac:dyDescent="0.35">
      <c r="A71" s="201" t="s">
        <v>904</v>
      </c>
      <c r="B71" s="200">
        <v>5567.8891405006052</v>
      </c>
      <c r="C71" s="200">
        <v>88.770098591652129</v>
      </c>
      <c r="D71" s="200">
        <v>0</v>
      </c>
      <c r="E71" s="200">
        <v>0</v>
      </c>
      <c r="F71" s="200">
        <v>5567.8891405006052</v>
      </c>
      <c r="G71" s="200">
        <v>88.770098591652129</v>
      </c>
      <c r="H71" s="200">
        <v>704.36833001684317</v>
      </c>
      <c r="I71" s="200">
        <v>11.229901408347869</v>
      </c>
      <c r="J71" s="200">
        <v>6272.2574705174484</v>
      </c>
      <c r="K71" s="200">
        <v>100</v>
      </c>
      <c r="L71" s="200">
        <v>0</v>
      </c>
      <c r="M71" s="200">
        <v>6272.2574705174484</v>
      </c>
      <c r="N71" s="200">
        <v>1</v>
      </c>
    </row>
    <row r="72" spans="1:14" x14ac:dyDescent="0.35">
      <c r="A72" s="201" t="s">
        <v>903</v>
      </c>
      <c r="B72" s="200">
        <v>30177.19303360756</v>
      </c>
      <c r="C72" s="200">
        <v>41.002278626248923</v>
      </c>
      <c r="D72" s="200">
        <v>15316.798044533851</v>
      </c>
      <c r="E72" s="200">
        <v>20.811200709905261</v>
      </c>
      <c r="F72" s="200">
        <v>45493.991078141407</v>
      </c>
      <c r="G72" s="200">
        <v>61.813479336154188</v>
      </c>
      <c r="H72" s="200">
        <v>28104.828413535961</v>
      </c>
      <c r="I72" s="200">
        <v>38.186520663845812</v>
      </c>
      <c r="J72" s="200">
        <v>73598.819491677379</v>
      </c>
      <c r="K72" s="200">
        <v>100</v>
      </c>
      <c r="L72" s="200">
        <v>4103.2190664230466</v>
      </c>
      <c r="M72" s="200">
        <v>77702.038558100423</v>
      </c>
      <c r="N72" s="200">
        <v>1</v>
      </c>
    </row>
    <row r="73" spans="1:14" x14ac:dyDescent="0.35">
      <c r="A73" s="201" t="s">
        <v>902</v>
      </c>
      <c r="B73" s="200">
        <v>34203.901519538063</v>
      </c>
      <c r="C73" s="200">
        <v>31.306468181597801</v>
      </c>
      <c r="D73" s="200">
        <v>19477.531294957851</v>
      </c>
      <c r="E73" s="200">
        <v>17.827577751425721</v>
      </c>
      <c r="F73" s="200">
        <v>53681.432814495907</v>
      </c>
      <c r="G73" s="200">
        <v>49.134045933023508</v>
      </c>
      <c r="H73" s="200">
        <v>55573.630136499632</v>
      </c>
      <c r="I73" s="200">
        <v>50.865954066976492</v>
      </c>
      <c r="J73" s="200">
        <v>109255.0629509955</v>
      </c>
      <c r="K73" s="200">
        <v>100</v>
      </c>
      <c r="L73" s="200">
        <v>6325.8300321051393</v>
      </c>
      <c r="M73" s="200">
        <v>115580.8929831007</v>
      </c>
      <c r="N73" s="200">
        <v>1</v>
      </c>
    </row>
    <row r="74" spans="1:14" x14ac:dyDescent="0.35">
      <c r="A74" s="201" t="s">
        <v>901</v>
      </c>
      <c r="B74" s="200">
        <v>104305.9882947087</v>
      </c>
      <c r="C74" s="200">
        <v>36.520168969520768</v>
      </c>
      <c r="D74" s="200">
        <v>59614.47389570727</v>
      </c>
      <c r="E74" s="200">
        <v>20.87253757232995</v>
      </c>
      <c r="F74" s="200">
        <v>163920.46219041591</v>
      </c>
      <c r="G74" s="200">
        <v>57.392706541850721</v>
      </c>
      <c r="H74" s="200">
        <v>121691.5468387892</v>
      </c>
      <c r="I74" s="200">
        <v>42.607293458149279</v>
      </c>
      <c r="J74" s="200">
        <v>285612.00902920519</v>
      </c>
      <c r="K74" s="200">
        <v>100</v>
      </c>
      <c r="L74" s="200">
        <v>27474.418787347699</v>
      </c>
      <c r="M74" s="200">
        <v>313086.42781655292</v>
      </c>
      <c r="N74" s="200">
        <v>1</v>
      </c>
    </row>
    <row r="75" spans="1:14" x14ac:dyDescent="0.35">
      <c r="A75" s="201" t="s">
        <v>900</v>
      </c>
      <c r="B75" s="200">
        <v>29478.153934233469</v>
      </c>
      <c r="C75" s="200">
        <v>22.737666512949168</v>
      </c>
      <c r="D75" s="200">
        <v>32793.472847071222</v>
      </c>
      <c r="E75" s="200">
        <v>25.294903170046439</v>
      </c>
      <c r="F75" s="200">
        <v>62271.626781304687</v>
      </c>
      <c r="G75" s="200">
        <v>48.0325696829956</v>
      </c>
      <c r="H75" s="200">
        <v>67372.960614880314</v>
      </c>
      <c r="I75" s="200">
        <v>51.9674303170044</v>
      </c>
      <c r="J75" s="200">
        <v>129644.587396185</v>
      </c>
      <c r="K75" s="200">
        <v>100</v>
      </c>
      <c r="L75" s="200">
        <v>31873.677061653751</v>
      </c>
      <c r="M75" s="200">
        <v>161518.26445783881</v>
      </c>
      <c r="N75" s="200">
        <v>1</v>
      </c>
    </row>
    <row r="76" spans="1:14" x14ac:dyDescent="0.35">
      <c r="A76" s="201" t="s">
        <v>899</v>
      </c>
      <c r="B76" s="200">
        <v>7385.4579082294531</v>
      </c>
      <c r="C76" s="200">
        <v>70.220644027295648</v>
      </c>
      <c r="D76" s="200">
        <v>0</v>
      </c>
      <c r="E76" s="200">
        <v>0</v>
      </c>
      <c r="F76" s="200">
        <v>7385.4579082294531</v>
      </c>
      <c r="G76" s="200">
        <v>70.220644027295648</v>
      </c>
      <c r="H76" s="200">
        <v>3132.0444737746661</v>
      </c>
      <c r="I76" s="200">
        <v>29.779355972704352</v>
      </c>
      <c r="J76" s="200">
        <v>10517.502382004121</v>
      </c>
      <c r="K76" s="200">
        <v>100</v>
      </c>
      <c r="L76" s="200">
        <v>0</v>
      </c>
      <c r="M76" s="200">
        <v>10517.502382004121</v>
      </c>
      <c r="N76" s="200">
        <v>1</v>
      </c>
    </row>
    <row r="77" spans="1:14" x14ac:dyDescent="0.35">
      <c r="A77" s="201" t="s">
        <v>898</v>
      </c>
      <c r="B77" s="200">
        <v>66418.279075556435</v>
      </c>
      <c r="C77" s="200">
        <v>53.413437172511138</v>
      </c>
      <c r="D77" s="200">
        <v>1919.645996865851</v>
      </c>
      <c r="E77" s="200">
        <v>1.543775181684766</v>
      </c>
      <c r="F77" s="200">
        <v>68337.92507242228</v>
      </c>
      <c r="G77" s="200">
        <v>54.957212354195903</v>
      </c>
      <c r="H77" s="200">
        <v>56009.584826712497</v>
      </c>
      <c r="I77" s="200">
        <v>45.042787645804097</v>
      </c>
      <c r="J77" s="200">
        <v>124347.50989913481</v>
      </c>
      <c r="K77" s="200">
        <v>100</v>
      </c>
      <c r="L77" s="200">
        <v>660.4921127004809</v>
      </c>
      <c r="M77" s="200">
        <v>125008.0020118353</v>
      </c>
      <c r="N77" s="200">
        <v>1</v>
      </c>
    </row>
    <row r="78" spans="1:14" x14ac:dyDescent="0.35">
      <c r="A78" s="201" t="s">
        <v>897</v>
      </c>
      <c r="B78" s="200">
        <v>725785.7332685272</v>
      </c>
      <c r="C78" s="200">
        <v>53.708819704981117</v>
      </c>
      <c r="D78" s="200">
        <v>279133.58085595869</v>
      </c>
      <c r="E78" s="200">
        <v>20.656144755399481</v>
      </c>
      <c r="F78" s="200">
        <v>1004919.3141244859</v>
      </c>
      <c r="G78" s="200">
        <v>74.364964460380605</v>
      </c>
      <c r="H78" s="200">
        <v>346415.04260727367</v>
      </c>
      <c r="I78" s="200">
        <v>25.635035539619391</v>
      </c>
      <c r="J78" s="200">
        <v>1351334.3567317601</v>
      </c>
      <c r="K78" s="200">
        <v>100</v>
      </c>
      <c r="L78" s="200">
        <v>2276.8572341929421</v>
      </c>
      <c r="M78" s="200">
        <v>1353611.2139659531</v>
      </c>
      <c r="N78" s="200">
        <v>1</v>
      </c>
    </row>
    <row r="79" spans="1:14" x14ac:dyDescent="0.35">
      <c r="A79" s="201" t="s">
        <v>896</v>
      </c>
      <c r="B79" s="200">
        <v>198705.94000982799</v>
      </c>
      <c r="C79" s="200">
        <v>43.027311154654377</v>
      </c>
      <c r="D79" s="200">
        <v>25057.88806392757</v>
      </c>
      <c r="E79" s="200">
        <v>5.4259754215288449</v>
      </c>
      <c r="F79" s="200">
        <v>223763.82807375549</v>
      </c>
      <c r="G79" s="200">
        <v>48.453286576183231</v>
      </c>
      <c r="H79" s="200">
        <v>238049.69147342959</v>
      </c>
      <c r="I79" s="200">
        <v>51.546713423816769</v>
      </c>
      <c r="J79" s="200">
        <v>461813.5195471851</v>
      </c>
      <c r="K79" s="200">
        <v>100</v>
      </c>
      <c r="L79" s="200">
        <v>1046.802897463617</v>
      </c>
      <c r="M79" s="200">
        <v>462860.32244464871</v>
      </c>
      <c r="N79" s="200">
        <v>1</v>
      </c>
    </row>
    <row r="80" spans="1:14" x14ac:dyDescent="0.35">
      <c r="A80" s="201" t="s">
        <v>895</v>
      </c>
      <c r="B80" s="200">
        <v>211680.87440836671</v>
      </c>
      <c r="C80" s="200">
        <v>56.953721917441449</v>
      </c>
      <c r="D80" s="200">
        <v>36257.796513615023</v>
      </c>
      <c r="E80" s="200">
        <v>9.7553284667175788</v>
      </c>
      <c r="F80" s="200">
        <v>247938.67092198171</v>
      </c>
      <c r="G80" s="200">
        <v>66.709050384159028</v>
      </c>
      <c r="H80" s="200">
        <v>123733.04302713199</v>
      </c>
      <c r="I80" s="200">
        <v>33.290949615840972</v>
      </c>
      <c r="J80" s="200">
        <v>371671.71394911368</v>
      </c>
      <c r="K80" s="200">
        <v>100</v>
      </c>
      <c r="L80" s="200">
        <v>517.42700156824276</v>
      </c>
      <c r="M80" s="200">
        <v>372189.14095068199</v>
      </c>
      <c r="N80" s="200">
        <v>1</v>
      </c>
    </row>
    <row r="81" spans="1:14" x14ac:dyDescent="0.35">
      <c r="A81" s="201" t="s">
        <v>894</v>
      </c>
      <c r="B81" s="200">
        <v>5430583.4896707376</v>
      </c>
      <c r="C81" s="200">
        <v>32.335630494949832</v>
      </c>
      <c r="D81" s="200">
        <v>4676101.902159594</v>
      </c>
      <c r="E81" s="200">
        <v>27.84317809542274</v>
      </c>
      <c r="F81" s="200">
        <v>10106685.391830331</v>
      </c>
      <c r="G81" s="200">
        <v>60.178808590372583</v>
      </c>
      <c r="H81" s="200">
        <v>6687740.4676527046</v>
      </c>
      <c r="I81" s="200">
        <v>39.821191409627417</v>
      </c>
      <c r="J81" s="200">
        <v>16794425.859483041</v>
      </c>
      <c r="K81" s="200">
        <v>100</v>
      </c>
      <c r="L81" s="200">
        <v>339182.59290729562</v>
      </c>
      <c r="M81" s="200">
        <v>17133608.452390332</v>
      </c>
      <c r="N81" s="200">
        <v>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A6E1DC-1DDD-4C12-BD46-0BA90FB419BA}">
  <dimension ref="A1:D383"/>
  <sheetViews>
    <sheetView zoomScale="85" zoomScaleNormal="85" workbookViewId="0"/>
  </sheetViews>
  <sheetFormatPr defaultRowHeight="14.5" x14ac:dyDescent="0.35"/>
  <cols>
    <col min="1" max="2" width="25.7265625" style="201" customWidth="1"/>
    <col min="3" max="16384" width="8.7265625" style="199"/>
  </cols>
  <sheetData>
    <row r="1" spans="1:2" x14ac:dyDescent="0.35">
      <c r="A1" s="201" t="s">
        <v>878</v>
      </c>
      <c r="B1" s="201" t="s">
        <v>474</v>
      </c>
    </row>
    <row r="2" spans="1:2" x14ac:dyDescent="0.35">
      <c r="A2" s="201" t="s">
        <v>877</v>
      </c>
      <c r="B2" s="201" t="s">
        <v>475</v>
      </c>
    </row>
    <row r="3" spans="1:2" x14ac:dyDescent="0.35">
      <c r="A3" s="201" t="s">
        <v>876</v>
      </c>
      <c r="B3" s="201" t="s">
        <v>858</v>
      </c>
    </row>
    <row r="4" spans="1:2" x14ac:dyDescent="0.35">
      <c r="A4" s="201" t="s">
        <v>7</v>
      </c>
      <c r="B4" s="201" t="s">
        <v>875</v>
      </c>
    </row>
    <row r="5" spans="1:2" x14ac:dyDescent="0.35">
      <c r="A5" s="201" t="s">
        <v>874</v>
      </c>
      <c r="B5" s="201" t="s">
        <v>965</v>
      </c>
    </row>
    <row r="6" spans="1:2" x14ac:dyDescent="0.35">
      <c r="A6" s="201" t="s">
        <v>873</v>
      </c>
      <c r="B6" s="201" t="s">
        <v>964</v>
      </c>
    </row>
    <row r="7" spans="1:2" x14ac:dyDescent="0.35">
      <c r="A7" s="201" t="s">
        <v>872</v>
      </c>
      <c r="B7" s="201">
        <v>16467</v>
      </c>
    </row>
    <row r="8" spans="1:2" x14ac:dyDescent="0.35">
      <c r="A8" s="201" t="s">
        <v>871</v>
      </c>
      <c r="B8" s="201">
        <v>8430</v>
      </c>
    </row>
    <row r="9" spans="1:2" x14ac:dyDescent="0.35">
      <c r="A9" s="201" t="s">
        <v>6</v>
      </c>
      <c r="B9" s="201" t="s">
        <v>214</v>
      </c>
    </row>
    <row r="10" spans="1:2" x14ac:dyDescent="0.35">
      <c r="A10" s="201" t="s">
        <v>476</v>
      </c>
      <c r="B10" s="201" t="s">
        <v>963</v>
      </c>
    </row>
    <row r="11" spans="1:2" x14ac:dyDescent="0.35">
      <c r="A11" s="201" t="s">
        <v>477</v>
      </c>
      <c r="B11" s="201" t="s">
        <v>890</v>
      </c>
    </row>
    <row r="12" spans="1:2" x14ac:dyDescent="0.35">
      <c r="A12" s="201" t="s">
        <v>891</v>
      </c>
      <c r="B12" s="201" t="s">
        <v>479</v>
      </c>
    </row>
    <row r="13" spans="1:2" x14ac:dyDescent="0.35">
      <c r="A13" s="201" t="s">
        <v>480</v>
      </c>
      <c r="B13" s="201" t="s">
        <v>890</v>
      </c>
    </row>
    <row r="14" spans="1:2" x14ac:dyDescent="0.35">
      <c r="A14" s="201" t="s">
        <v>889</v>
      </c>
      <c r="B14" s="201">
        <v>15</v>
      </c>
    </row>
    <row r="15" spans="1:2" x14ac:dyDescent="0.35">
      <c r="A15" s="201" t="s">
        <v>888</v>
      </c>
      <c r="B15" s="201">
        <v>16</v>
      </c>
    </row>
    <row r="16" spans="1:2" x14ac:dyDescent="0.35">
      <c r="A16" s="201" t="s">
        <v>887</v>
      </c>
      <c r="B16" s="201">
        <v>2</v>
      </c>
    </row>
    <row r="17" spans="1:4" x14ac:dyDescent="0.35">
      <c r="A17" s="201" t="s">
        <v>892</v>
      </c>
      <c r="B17" s="201">
        <v>99</v>
      </c>
    </row>
    <row r="19" spans="1:4" x14ac:dyDescent="0.35">
      <c r="A19" s="201" t="s">
        <v>481</v>
      </c>
      <c r="B19" s="201" t="s">
        <v>237</v>
      </c>
    </row>
    <row r="20" spans="1:4" x14ac:dyDescent="0.35">
      <c r="A20" s="201" t="s">
        <v>482</v>
      </c>
      <c r="B20" s="201" t="s">
        <v>962</v>
      </c>
    </row>
    <row r="21" spans="1:4" x14ac:dyDescent="0.35">
      <c r="A21" s="201" t="s">
        <v>483</v>
      </c>
      <c r="B21" s="201">
        <v>1</v>
      </c>
    </row>
    <row r="22" spans="1:4" x14ac:dyDescent="0.35">
      <c r="A22" s="201" t="s">
        <v>484</v>
      </c>
      <c r="B22" s="201">
        <v>1000</v>
      </c>
    </row>
    <row r="23" spans="1:4" x14ac:dyDescent="0.35">
      <c r="A23" s="201" t="s">
        <v>485</v>
      </c>
      <c r="B23" s="201" t="b">
        <v>0</v>
      </c>
      <c r="C23" s="199" t="s">
        <v>486</v>
      </c>
      <c r="D23" s="199" t="s">
        <v>487</v>
      </c>
    </row>
    <row r="24" spans="1:4" x14ac:dyDescent="0.35">
      <c r="A24" s="201" t="s">
        <v>488</v>
      </c>
      <c r="B24" s="201" t="s">
        <v>239</v>
      </c>
    </row>
    <row r="25" spans="1:4" x14ac:dyDescent="0.35">
      <c r="A25" s="201" t="s">
        <v>489</v>
      </c>
      <c r="B25" s="201" t="s">
        <v>870</v>
      </c>
    </row>
    <row r="26" spans="1:4" x14ac:dyDescent="0.35">
      <c r="A26" s="201" t="s">
        <v>490</v>
      </c>
      <c r="B26" s="201">
        <v>1</v>
      </c>
    </row>
    <row r="27" spans="1:4" x14ac:dyDescent="0.35">
      <c r="A27" s="201" t="s">
        <v>491</v>
      </c>
      <c r="B27" s="201">
        <v>0.01</v>
      </c>
    </row>
    <row r="28" spans="1:4" x14ac:dyDescent="0.35">
      <c r="A28" s="201" t="s">
        <v>492</v>
      </c>
      <c r="B28" s="201" t="b">
        <v>1</v>
      </c>
      <c r="C28" s="199" t="s">
        <v>486</v>
      </c>
      <c r="D28" s="199" t="s">
        <v>487</v>
      </c>
    </row>
    <row r="29" spans="1:4" x14ac:dyDescent="0.35">
      <c r="A29" s="201" t="s">
        <v>493</v>
      </c>
      <c r="B29" s="201" t="s">
        <v>241</v>
      </c>
    </row>
    <row r="30" spans="1:4" x14ac:dyDescent="0.35">
      <c r="A30" s="201" t="s">
        <v>494</v>
      </c>
      <c r="B30" s="201" t="s">
        <v>961</v>
      </c>
    </row>
    <row r="31" spans="1:4" x14ac:dyDescent="0.35">
      <c r="A31" s="201" t="s">
        <v>495</v>
      </c>
      <c r="B31" s="201">
        <v>1</v>
      </c>
    </row>
    <row r="32" spans="1:4" x14ac:dyDescent="0.35">
      <c r="A32" s="201" t="s">
        <v>496</v>
      </c>
      <c r="B32" s="201">
        <v>1000</v>
      </c>
    </row>
    <row r="33" spans="1:4" x14ac:dyDescent="0.35">
      <c r="A33" s="201" t="s">
        <v>497</v>
      </c>
      <c r="B33" s="201" t="b">
        <v>0</v>
      </c>
      <c r="C33" s="199" t="s">
        <v>486</v>
      </c>
      <c r="D33" s="199" t="s">
        <v>487</v>
      </c>
    </row>
    <row r="34" spans="1:4" x14ac:dyDescent="0.35">
      <c r="A34" s="201" t="s">
        <v>498</v>
      </c>
      <c r="B34" s="201" t="s">
        <v>242</v>
      </c>
    </row>
    <row r="35" spans="1:4" x14ac:dyDescent="0.35">
      <c r="A35" s="201" t="s">
        <v>499</v>
      </c>
      <c r="B35" s="201" t="s">
        <v>243</v>
      </c>
    </row>
    <row r="36" spans="1:4" x14ac:dyDescent="0.35">
      <c r="A36" s="201" t="s">
        <v>500</v>
      </c>
      <c r="B36" s="201">
        <v>1</v>
      </c>
    </row>
    <row r="37" spans="1:4" x14ac:dyDescent="0.35">
      <c r="A37" s="201" t="s">
        <v>501</v>
      </c>
      <c r="B37" s="201">
        <v>0.01</v>
      </c>
    </row>
    <row r="38" spans="1:4" x14ac:dyDescent="0.35">
      <c r="A38" s="201" t="s">
        <v>502</v>
      </c>
      <c r="B38" s="201" t="b">
        <v>1</v>
      </c>
      <c r="C38" s="199" t="s">
        <v>486</v>
      </c>
      <c r="D38" s="199" t="s">
        <v>487</v>
      </c>
    </row>
    <row r="39" spans="1:4" x14ac:dyDescent="0.35">
      <c r="A39" s="201" t="s">
        <v>503</v>
      </c>
      <c r="B39" s="201" t="s">
        <v>244</v>
      </c>
    </row>
    <row r="40" spans="1:4" x14ac:dyDescent="0.35">
      <c r="A40" s="201" t="s">
        <v>504</v>
      </c>
      <c r="B40" s="201" t="s">
        <v>960</v>
      </c>
    </row>
    <row r="41" spans="1:4" x14ac:dyDescent="0.35">
      <c r="A41" s="201" t="s">
        <v>505</v>
      </c>
      <c r="B41" s="201">
        <v>1</v>
      </c>
    </row>
    <row r="42" spans="1:4" x14ac:dyDescent="0.35">
      <c r="A42" s="201" t="s">
        <v>506</v>
      </c>
      <c r="B42" s="201">
        <v>1000</v>
      </c>
    </row>
    <row r="43" spans="1:4" x14ac:dyDescent="0.35">
      <c r="A43" s="201" t="s">
        <v>507</v>
      </c>
      <c r="B43" s="201" t="b">
        <v>0</v>
      </c>
      <c r="C43" s="199" t="s">
        <v>486</v>
      </c>
      <c r="D43" s="199" t="s">
        <v>487</v>
      </c>
    </row>
    <row r="44" spans="1:4" x14ac:dyDescent="0.35">
      <c r="A44" s="201" t="s">
        <v>508</v>
      </c>
      <c r="B44" s="201" t="s">
        <v>245</v>
      </c>
    </row>
    <row r="45" spans="1:4" x14ac:dyDescent="0.35">
      <c r="A45" s="201" t="s">
        <v>509</v>
      </c>
      <c r="B45" s="201" t="s">
        <v>246</v>
      </c>
    </row>
    <row r="46" spans="1:4" x14ac:dyDescent="0.35">
      <c r="A46" s="201" t="s">
        <v>510</v>
      </c>
      <c r="B46" s="201">
        <v>1</v>
      </c>
    </row>
    <row r="47" spans="1:4" x14ac:dyDescent="0.35">
      <c r="A47" s="201" t="s">
        <v>511</v>
      </c>
      <c r="B47" s="201">
        <v>0.01</v>
      </c>
    </row>
    <row r="48" spans="1:4" x14ac:dyDescent="0.35">
      <c r="A48" s="201" t="s">
        <v>512</v>
      </c>
      <c r="B48" s="201" t="b">
        <v>1</v>
      </c>
      <c r="C48" s="199" t="s">
        <v>486</v>
      </c>
      <c r="D48" s="199" t="s">
        <v>487</v>
      </c>
    </row>
    <row r="49" spans="1:4" x14ac:dyDescent="0.35">
      <c r="A49" s="201" t="s">
        <v>513</v>
      </c>
      <c r="B49" s="201" t="s">
        <v>247</v>
      </c>
    </row>
    <row r="50" spans="1:4" x14ac:dyDescent="0.35">
      <c r="A50" s="201" t="s">
        <v>514</v>
      </c>
      <c r="B50" s="201" t="s">
        <v>959</v>
      </c>
    </row>
    <row r="51" spans="1:4" x14ac:dyDescent="0.35">
      <c r="A51" s="201" t="s">
        <v>515</v>
      </c>
      <c r="B51" s="201">
        <v>1</v>
      </c>
    </row>
    <row r="52" spans="1:4" x14ac:dyDescent="0.35">
      <c r="A52" s="201" t="s">
        <v>516</v>
      </c>
      <c r="B52" s="201">
        <v>1000</v>
      </c>
    </row>
    <row r="53" spans="1:4" x14ac:dyDescent="0.35">
      <c r="A53" s="201" t="s">
        <v>517</v>
      </c>
      <c r="B53" s="201" t="b">
        <v>0</v>
      </c>
      <c r="C53" s="199" t="s">
        <v>486</v>
      </c>
      <c r="D53" s="199" t="s">
        <v>487</v>
      </c>
    </row>
    <row r="54" spans="1:4" x14ac:dyDescent="0.35">
      <c r="A54" s="201" t="s">
        <v>518</v>
      </c>
      <c r="B54" s="201" t="s">
        <v>249</v>
      </c>
    </row>
    <row r="55" spans="1:4" x14ac:dyDescent="0.35">
      <c r="A55" s="201" t="s">
        <v>519</v>
      </c>
      <c r="B55" s="201" t="s">
        <v>250</v>
      </c>
    </row>
    <row r="56" spans="1:4" x14ac:dyDescent="0.35">
      <c r="A56" s="201" t="s">
        <v>520</v>
      </c>
      <c r="B56" s="201">
        <v>1</v>
      </c>
    </row>
    <row r="57" spans="1:4" x14ac:dyDescent="0.35">
      <c r="A57" s="201" t="s">
        <v>521</v>
      </c>
      <c r="B57" s="201">
        <v>0.01</v>
      </c>
    </row>
    <row r="58" spans="1:4" x14ac:dyDescent="0.35">
      <c r="A58" s="201" t="s">
        <v>522</v>
      </c>
      <c r="B58" s="201" t="b">
        <v>1</v>
      </c>
      <c r="C58" s="199" t="s">
        <v>486</v>
      </c>
      <c r="D58" s="199" t="s">
        <v>487</v>
      </c>
    </row>
    <row r="59" spans="1:4" x14ac:dyDescent="0.35">
      <c r="A59" s="201" t="s">
        <v>523</v>
      </c>
      <c r="B59" s="201" t="s">
        <v>251</v>
      </c>
    </row>
    <row r="60" spans="1:4" x14ac:dyDescent="0.35">
      <c r="A60" s="201" t="s">
        <v>524</v>
      </c>
      <c r="B60" s="201" t="s">
        <v>164</v>
      </c>
    </row>
    <row r="61" spans="1:4" x14ac:dyDescent="0.35">
      <c r="A61" s="201" t="s">
        <v>525</v>
      </c>
      <c r="B61" s="201">
        <v>0</v>
      </c>
    </row>
    <row r="62" spans="1:4" x14ac:dyDescent="0.35">
      <c r="A62" s="201" t="s">
        <v>526</v>
      </c>
      <c r="B62" s="201">
        <v>0.01</v>
      </c>
    </row>
    <row r="63" spans="1:4" x14ac:dyDescent="0.35">
      <c r="A63" s="201" t="s">
        <v>527</v>
      </c>
      <c r="B63" s="201" t="b">
        <v>1</v>
      </c>
      <c r="C63" s="199" t="s">
        <v>486</v>
      </c>
      <c r="D63" s="199" t="s">
        <v>487</v>
      </c>
    </row>
    <row r="64" spans="1:4" x14ac:dyDescent="0.35">
      <c r="A64" s="201" t="s">
        <v>528</v>
      </c>
      <c r="B64" s="201" t="s">
        <v>252</v>
      </c>
    </row>
    <row r="65" spans="1:4" x14ac:dyDescent="0.35">
      <c r="A65" s="201" t="s">
        <v>529</v>
      </c>
      <c r="B65" s="201" t="s">
        <v>960</v>
      </c>
    </row>
    <row r="66" spans="1:4" x14ac:dyDescent="0.35">
      <c r="A66" s="201" t="s">
        <v>530</v>
      </c>
      <c r="B66" s="201">
        <v>1</v>
      </c>
    </row>
    <row r="67" spans="1:4" x14ac:dyDescent="0.35">
      <c r="A67" s="201" t="s">
        <v>531</v>
      </c>
      <c r="B67" s="201">
        <v>1000</v>
      </c>
    </row>
    <row r="68" spans="1:4" x14ac:dyDescent="0.35">
      <c r="A68" s="201" t="s">
        <v>532</v>
      </c>
      <c r="B68" s="201" t="b">
        <v>0</v>
      </c>
      <c r="C68" s="199" t="s">
        <v>486</v>
      </c>
      <c r="D68" s="199" t="s">
        <v>487</v>
      </c>
    </row>
    <row r="69" spans="1:4" x14ac:dyDescent="0.35">
      <c r="A69" s="201" t="s">
        <v>533</v>
      </c>
      <c r="B69" s="201" t="s">
        <v>253</v>
      </c>
    </row>
    <row r="70" spans="1:4" x14ac:dyDescent="0.35">
      <c r="A70" s="201" t="s">
        <v>534</v>
      </c>
      <c r="B70" s="201" t="s">
        <v>246</v>
      </c>
    </row>
    <row r="71" spans="1:4" x14ac:dyDescent="0.35">
      <c r="A71" s="201" t="s">
        <v>535</v>
      </c>
      <c r="B71" s="201">
        <v>1</v>
      </c>
    </row>
    <row r="72" spans="1:4" x14ac:dyDescent="0.35">
      <c r="A72" s="201" t="s">
        <v>536</v>
      </c>
      <c r="B72" s="201">
        <v>0.01</v>
      </c>
    </row>
    <row r="73" spans="1:4" x14ac:dyDescent="0.35">
      <c r="A73" s="201" t="s">
        <v>537</v>
      </c>
      <c r="B73" s="201" t="b">
        <v>1</v>
      </c>
      <c r="C73" s="199" t="s">
        <v>486</v>
      </c>
      <c r="D73" s="199" t="s">
        <v>487</v>
      </c>
    </row>
    <row r="74" spans="1:4" x14ac:dyDescent="0.35">
      <c r="A74" s="201" t="s">
        <v>538</v>
      </c>
      <c r="B74" s="201" t="s">
        <v>539</v>
      </c>
    </row>
    <row r="75" spans="1:4" x14ac:dyDescent="0.35">
      <c r="A75" s="201" t="s">
        <v>540</v>
      </c>
      <c r="B75" s="201" t="s">
        <v>988</v>
      </c>
    </row>
    <row r="76" spans="1:4" x14ac:dyDescent="0.35">
      <c r="A76" s="201" t="s">
        <v>541</v>
      </c>
      <c r="B76" s="201">
        <v>1</v>
      </c>
    </row>
    <row r="77" spans="1:4" x14ac:dyDescent="0.35">
      <c r="A77" s="201" t="s">
        <v>542</v>
      </c>
      <c r="B77" s="201">
        <v>1000</v>
      </c>
    </row>
    <row r="78" spans="1:4" x14ac:dyDescent="0.35">
      <c r="A78" s="201" t="s">
        <v>543</v>
      </c>
      <c r="B78" s="201" t="b">
        <v>0</v>
      </c>
      <c r="C78" s="199" t="s">
        <v>486</v>
      </c>
      <c r="D78" s="199" t="s">
        <v>487</v>
      </c>
    </row>
    <row r="79" spans="1:4" x14ac:dyDescent="0.35">
      <c r="A79" s="201" t="s">
        <v>544</v>
      </c>
      <c r="B79" s="201" t="s">
        <v>545</v>
      </c>
    </row>
    <row r="80" spans="1:4" x14ac:dyDescent="0.35">
      <c r="A80" s="201" t="s">
        <v>546</v>
      </c>
      <c r="B80" s="201" t="s">
        <v>886</v>
      </c>
    </row>
    <row r="81" spans="1:4" x14ac:dyDescent="0.35">
      <c r="A81" s="201" t="s">
        <v>547</v>
      </c>
      <c r="B81" s="201">
        <v>1</v>
      </c>
    </row>
    <row r="82" spans="1:4" x14ac:dyDescent="0.35">
      <c r="A82" s="201" t="s">
        <v>548</v>
      </c>
      <c r="B82" s="201">
        <v>0.01</v>
      </c>
    </row>
    <row r="83" spans="1:4" x14ac:dyDescent="0.35">
      <c r="A83" s="201" t="s">
        <v>549</v>
      </c>
      <c r="B83" s="201" t="b">
        <v>1</v>
      </c>
      <c r="C83" s="199" t="s">
        <v>486</v>
      </c>
      <c r="D83" s="199" t="s">
        <v>487</v>
      </c>
    </row>
    <row r="84" spans="1:4" x14ac:dyDescent="0.35">
      <c r="A84" s="201" t="s">
        <v>550</v>
      </c>
      <c r="B84" s="201" t="s">
        <v>258</v>
      </c>
    </row>
    <row r="85" spans="1:4" x14ac:dyDescent="0.35">
      <c r="A85" s="201" t="s">
        <v>551</v>
      </c>
      <c r="B85" s="201" t="s">
        <v>983</v>
      </c>
    </row>
    <row r="86" spans="1:4" x14ac:dyDescent="0.35">
      <c r="A86" s="201" t="s">
        <v>552</v>
      </c>
      <c r="B86" s="201">
        <v>1</v>
      </c>
    </row>
    <row r="87" spans="1:4" x14ac:dyDescent="0.35">
      <c r="A87" s="201" t="s">
        <v>553</v>
      </c>
      <c r="B87" s="201">
        <v>1000</v>
      </c>
    </row>
    <row r="88" spans="1:4" x14ac:dyDescent="0.35">
      <c r="A88" s="201" t="s">
        <v>554</v>
      </c>
      <c r="B88" s="201" t="b">
        <v>0</v>
      </c>
      <c r="C88" s="199" t="s">
        <v>486</v>
      </c>
      <c r="D88" s="199" t="s">
        <v>487</v>
      </c>
    </row>
    <row r="89" spans="1:4" x14ac:dyDescent="0.35">
      <c r="A89" s="201" t="s">
        <v>555</v>
      </c>
      <c r="B89" s="201" t="s">
        <v>260</v>
      </c>
    </row>
    <row r="90" spans="1:4" x14ac:dyDescent="0.35">
      <c r="A90" s="201" t="s">
        <v>556</v>
      </c>
      <c r="B90" s="201" t="s">
        <v>882</v>
      </c>
    </row>
    <row r="91" spans="1:4" x14ac:dyDescent="0.35">
      <c r="A91" s="201" t="s">
        <v>557</v>
      </c>
      <c r="B91" s="201">
        <v>1</v>
      </c>
    </row>
    <row r="92" spans="1:4" x14ac:dyDescent="0.35">
      <c r="A92" s="201" t="s">
        <v>558</v>
      </c>
      <c r="B92" s="201">
        <v>0.01</v>
      </c>
    </row>
    <row r="93" spans="1:4" x14ac:dyDescent="0.35">
      <c r="A93" s="201" t="s">
        <v>559</v>
      </c>
      <c r="B93" s="201" t="b">
        <v>1</v>
      </c>
      <c r="C93" s="199" t="s">
        <v>486</v>
      </c>
      <c r="D93" s="199" t="s">
        <v>487</v>
      </c>
    </row>
    <row r="94" spans="1:4" x14ac:dyDescent="0.35">
      <c r="A94" s="201" t="s">
        <v>560</v>
      </c>
      <c r="B94" s="201" t="s">
        <v>262</v>
      </c>
    </row>
    <row r="95" spans="1:4" x14ac:dyDescent="0.35">
      <c r="A95" s="201" t="s">
        <v>561</v>
      </c>
      <c r="B95" s="201" t="s">
        <v>987</v>
      </c>
    </row>
    <row r="96" spans="1:4" x14ac:dyDescent="0.35">
      <c r="A96" s="201" t="s">
        <v>562</v>
      </c>
      <c r="B96" s="201">
        <v>1</v>
      </c>
    </row>
    <row r="97" spans="1:4" x14ac:dyDescent="0.35">
      <c r="A97" s="201" t="s">
        <v>563</v>
      </c>
      <c r="B97" s="201">
        <v>1000</v>
      </c>
    </row>
    <row r="98" spans="1:4" x14ac:dyDescent="0.35">
      <c r="A98" s="201" t="s">
        <v>564</v>
      </c>
      <c r="B98" s="201" t="b">
        <v>0</v>
      </c>
      <c r="C98" s="199" t="s">
        <v>486</v>
      </c>
      <c r="D98" s="199" t="s">
        <v>487</v>
      </c>
    </row>
    <row r="99" spans="1:4" x14ac:dyDescent="0.35">
      <c r="A99" s="201" t="s">
        <v>565</v>
      </c>
      <c r="B99" s="201" t="s">
        <v>264</v>
      </c>
    </row>
    <row r="100" spans="1:4" x14ac:dyDescent="0.35">
      <c r="A100" s="201" t="s">
        <v>566</v>
      </c>
      <c r="B100" s="201" t="s">
        <v>885</v>
      </c>
    </row>
    <row r="101" spans="1:4" x14ac:dyDescent="0.35">
      <c r="A101" s="201" t="s">
        <v>567</v>
      </c>
      <c r="B101" s="201">
        <v>1</v>
      </c>
    </row>
    <row r="102" spans="1:4" x14ac:dyDescent="0.35">
      <c r="A102" s="201" t="s">
        <v>568</v>
      </c>
      <c r="B102" s="201">
        <v>0.01</v>
      </c>
    </row>
    <row r="103" spans="1:4" x14ac:dyDescent="0.35">
      <c r="A103" s="201" t="s">
        <v>569</v>
      </c>
      <c r="B103" s="201" t="b">
        <v>1</v>
      </c>
      <c r="C103" s="199" t="s">
        <v>486</v>
      </c>
      <c r="D103" s="199" t="s">
        <v>487</v>
      </c>
    </row>
    <row r="104" spans="1:4" x14ac:dyDescent="0.35">
      <c r="A104" s="201" t="s">
        <v>570</v>
      </c>
      <c r="B104" s="201" t="s">
        <v>266</v>
      </c>
    </row>
    <row r="105" spans="1:4" x14ac:dyDescent="0.35">
      <c r="A105" s="201" t="s">
        <v>571</v>
      </c>
      <c r="B105" s="201" t="s">
        <v>986</v>
      </c>
    </row>
    <row r="106" spans="1:4" x14ac:dyDescent="0.35">
      <c r="A106" s="201" t="s">
        <v>572</v>
      </c>
      <c r="B106" s="201">
        <v>1</v>
      </c>
    </row>
    <row r="107" spans="1:4" x14ac:dyDescent="0.35">
      <c r="A107" s="201" t="s">
        <v>573</v>
      </c>
      <c r="B107" s="201">
        <v>1000</v>
      </c>
    </row>
    <row r="108" spans="1:4" x14ac:dyDescent="0.35">
      <c r="A108" s="201" t="s">
        <v>574</v>
      </c>
      <c r="B108" s="201" t="b">
        <v>0</v>
      </c>
      <c r="C108" s="199" t="s">
        <v>486</v>
      </c>
      <c r="D108" s="199" t="s">
        <v>487</v>
      </c>
    </row>
    <row r="109" spans="1:4" x14ac:dyDescent="0.35">
      <c r="A109" s="201" t="s">
        <v>575</v>
      </c>
      <c r="B109" s="201" t="s">
        <v>268</v>
      </c>
    </row>
    <row r="110" spans="1:4" x14ac:dyDescent="0.35">
      <c r="A110" s="201" t="s">
        <v>576</v>
      </c>
      <c r="B110" s="201" t="s">
        <v>884</v>
      </c>
    </row>
    <row r="111" spans="1:4" x14ac:dyDescent="0.35">
      <c r="A111" s="201" t="s">
        <v>577</v>
      </c>
      <c r="B111" s="201">
        <v>1</v>
      </c>
    </row>
    <row r="112" spans="1:4" x14ac:dyDescent="0.35">
      <c r="A112" s="201" t="s">
        <v>578</v>
      </c>
      <c r="B112" s="201">
        <v>0.01</v>
      </c>
    </row>
    <row r="113" spans="1:4" x14ac:dyDescent="0.35">
      <c r="A113" s="201" t="s">
        <v>579</v>
      </c>
      <c r="B113" s="201" t="b">
        <v>1</v>
      </c>
      <c r="C113" s="199" t="s">
        <v>486</v>
      </c>
      <c r="D113" s="199" t="s">
        <v>487</v>
      </c>
    </row>
    <row r="114" spans="1:4" x14ac:dyDescent="0.35">
      <c r="A114" s="201" t="s">
        <v>580</v>
      </c>
      <c r="B114" s="201" t="s">
        <v>270</v>
      </c>
    </row>
    <row r="115" spans="1:4" x14ac:dyDescent="0.35">
      <c r="A115" s="201" t="s">
        <v>581</v>
      </c>
      <c r="B115" s="201" t="s">
        <v>985</v>
      </c>
    </row>
    <row r="116" spans="1:4" x14ac:dyDescent="0.35">
      <c r="A116" s="201" t="s">
        <v>582</v>
      </c>
      <c r="B116" s="201">
        <v>1</v>
      </c>
    </row>
    <row r="117" spans="1:4" x14ac:dyDescent="0.35">
      <c r="A117" s="201" t="s">
        <v>583</v>
      </c>
      <c r="B117" s="201">
        <v>1000</v>
      </c>
    </row>
    <row r="118" spans="1:4" x14ac:dyDescent="0.35">
      <c r="A118" s="201" t="s">
        <v>584</v>
      </c>
      <c r="B118" s="201" t="b">
        <v>0</v>
      </c>
      <c r="C118" s="199" t="s">
        <v>486</v>
      </c>
      <c r="D118" s="199" t="s">
        <v>487</v>
      </c>
    </row>
    <row r="119" spans="1:4" x14ac:dyDescent="0.35">
      <c r="A119" s="201" t="s">
        <v>585</v>
      </c>
      <c r="B119" s="201" t="s">
        <v>272</v>
      </c>
    </row>
    <row r="120" spans="1:4" x14ac:dyDescent="0.35">
      <c r="A120" s="201" t="s">
        <v>586</v>
      </c>
      <c r="B120" s="201" t="s">
        <v>962</v>
      </c>
    </row>
    <row r="121" spans="1:4" x14ac:dyDescent="0.35">
      <c r="A121" s="201" t="s">
        <v>587</v>
      </c>
      <c r="B121" s="201">
        <v>1</v>
      </c>
    </row>
    <row r="122" spans="1:4" x14ac:dyDescent="0.35">
      <c r="A122" s="201" t="s">
        <v>588</v>
      </c>
      <c r="B122" s="201">
        <v>1000</v>
      </c>
    </row>
    <row r="123" spans="1:4" x14ac:dyDescent="0.35">
      <c r="A123" s="201" t="s">
        <v>589</v>
      </c>
      <c r="B123" s="201" t="b">
        <v>0</v>
      </c>
      <c r="C123" s="199" t="s">
        <v>486</v>
      </c>
      <c r="D123" s="199" t="s">
        <v>487</v>
      </c>
    </row>
    <row r="124" spans="1:4" x14ac:dyDescent="0.35">
      <c r="A124" s="201" t="s">
        <v>590</v>
      </c>
      <c r="B124" s="201" t="s">
        <v>252</v>
      </c>
    </row>
    <row r="125" spans="1:4" x14ac:dyDescent="0.35">
      <c r="A125" s="201" t="s">
        <v>591</v>
      </c>
      <c r="B125" s="201" t="s">
        <v>961</v>
      </c>
    </row>
    <row r="126" spans="1:4" x14ac:dyDescent="0.35">
      <c r="A126" s="201" t="s">
        <v>592</v>
      </c>
      <c r="B126" s="201">
        <v>1</v>
      </c>
    </row>
    <row r="127" spans="1:4" x14ac:dyDescent="0.35">
      <c r="A127" s="201" t="s">
        <v>593</v>
      </c>
      <c r="B127" s="201">
        <v>1000</v>
      </c>
    </row>
    <row r="128" spans="1:4" x14ac:dyDescent="0.35">
      <c r="A128" s="201" t="s">
        <v>594</v>
      </c>
      <c r="B128" s="201" t="b">
        <v>0</v>
      </c>
      <c r="C128" s="199" t="s">
        <v>486</v>
      </c>
      <c r="D128" s="199" t="s">
        <v>487</v>
      </c>
    </row>
    <row r="129" spans="1:4" x14ac:dyDescent="0.35">
      <c r="A129" s="201" t="s">
        <v>595</v>
      </c>
      <c r="B129" s="201" t="s">
        <v>253</v>
      </c>
    </row>
    <row r="130" spans="1:4" x14ac:dyDescent="0.35">
      <c r="A130" s="201" t="s">
        <v>596</v>
      </c>
      <c r="B130" s="201" t="s">
        <v>243</v>
      </c>
    </row>
    <row r="131" spans="1:4" x14ac:dyDescent="0.35">
      <c r="A131" s="201" t="s">
        <v>597</v>
      </c>
      <c r="B131" s="201">
        <v>1</v>
      </c>
    </row>
    <row r="132" spans="1:4" x14ac:dyDescent="0.35">
      <c r="A132" s="201" t="s">
        <v>598</v>
      </c>
      <c r="B132" s="201">
        <v>0.01</v>
      </c>
    </row>
    <row r="133" spans="1:4" x14ac:dyDescent="0.35">
      <c r="A133" s="201" t="s">
        <v>599</v>
      </c>
      <c r="B133" s="201" t="b">
        <v>1</v>
      </c>
      <c r="C133" s="199" t="s">
        <v>486</v>
      </c>
      <c r="D133" s="199" t="s">
        <v>487</v>
      </c>
    </row>
    <row r="134" spans="1:4" x14ac:dyDescent="0.35">
      <c r="A134" s="201" t="s">
        <v>600</v>
      </c>
      <c r="B134" s="201" t="s">
        <v>539</v>
      </c>
    </row>
    <row r="135" spans="1:4" x14ac:dyDescent="0.35">
      <c r="A135" s="201" t="s">
        <v>601</v>
      </c>
      <c r="B135" s="201" t="s">
        <v>984</v>
      </c>
    </row>
    <row r="136" spans="1:4" x14ac:dyDescent="0.35">
      <c r="A136" s="201" t="s">
        <v>602</v>
      </c>
      <c r="B136" s="201">
        <v>1</v>
      </c>
    </row>
    <row r="137" spans="1:4" x14ac:dyDescent="0.35">
      <c r="A137" s="201" t="s">
        <v>603</v>
      </c>
      <c r="B137" s="201">
        <v>1000</v>
      </c>
    </row>
    <row r="138" spans="1:4" x14ac:dyDescent="0.35">
      <c r="A138" s="201" t="s">
        <v>604</v>
      </c>
      <c r="B138" s="201" t="b">
        <v>0</v>
      </c>
      <c r="C138" s="199" t="s">
        <v>486</v>
      </c>
      <c r="D138" s="199" t="s">
        <v>487</v>
      </c>
    </row>
    <row r="139" spans="1:4" x14ac:dyDescent="0.35">
      <c r="A139" s="201" t="s">
        <v>605</v>
      </c>
      <c r="B139" s="201" t="s">
        <v>545</v>
      </c>
    </row>
    <row r="140" spans="1:4" x14ac:dyDescent="0.35">
      <c r="A140" s="201" t="s">
        <v>606</v>
      </c>
      <c r="B140" s="201" t="s">
        <v>883</v>
      </c>
    </row>
    <row r="141" spans="1:4" x14ac:dyDescent="0.35">
      <c r="A141" s="201" t="s">
        <v>607</v>
      </c>
      <c r="B141" s="201">
        <v>1</v>
      </c>
    </row>
    <row r="142" spans="1:4" x14ac:dyDescent="0.35">
      <c r="A142" s="201" t="s">
        <v>608</v>
      </c>
      <c r="B142" s="201">
        <v>0.01</v>
      </c>
    </row>
    <row r="143" spans="1:4" x14ac:dyDescent="0.35">
      <c r="A143" s="201" t="s">
        <v>609</v>
      </c>
      <c r="B143" s="201" t="b">
        <v>1</v>
      </c>
      <c r="C143" s="199" t="s">
        <v>486</v>
      </c>
      <c r="D143" s="199" t="s">
        <v>487</v>
      </c>
    </row>
    <row r="144" spans="1:4" x14ac:dyDescent="0.35">
      <c r="A144" s="201" t="s">
        <v>610</v>
      </c>
      <c r="B144" s="201" t="s">
        <v>258</v>
      </c>
    </row>
    <row r="145" spans="1:4" x14ac:dyDescent="0.35">
      <c r="A145" s="201" t="s">
        <v>611</v>
      </c>
      <c r="B145" s="201" t="s">
        <v>983</v>
      </c>
    </row>
    <row r="146" spans="1:4" x14ac:dyDescent="0.35">
      <c r="A146" s="201" t="s">
        <v>612</v>
      </c>
      <c r="B146" s="201">
        <v>1</v>
      </c>
    </row>
    <row r="147" spans="1:4" x14ac:dyDescent="0.35">
      <c r="A147" s="201" t="s">
        <v>613</v>
      </c>
      <c r="B147" s="201">
        <v>1000</v>
      </c>
    </row>
    <row r="148" spans="1:4" x14ac:dyDescent="0.35">
      <c r="A148" s="201" t="s">
        <v>614</v>
      </c>
      <c r="B148" s="201" t="b">
        <v>0</v>
      </c>
      <c r="C148" s="199" t="s">
        <v>486</v>
      </c>
      <c r="D148" s="199" t="s">
        <v>487</v>
      </c>
    </row>
    <row r="149" spans="1:4" x14ac:dyDescent="0.35">
      <c r="A149" s="201" t="s">
        <v>615</v>
      </c>
      <c r="B149" s="201" t="s">
        <v>260</v>
      </c>
    </row>
    <row r="150" spans="1:4" x14ac:dyDescent="0.35">
      <c r="A150" s="201" t="s">
        <v>616</v>
      </c>
      <c r="B150" s="201" t="s">
        <v>882</v>
      </c>
    </row>
    <row r="151" spans="1:4" x14ac:dyDescent="0.35">
      <c r="A151" s="201" t="s">
        <v>617</v>
      </c>
      <c r="B151" s="201">
        <v>1</v>
      </c>
    </row>
    <row r="152" spans="1:4" x14ac:dyDescent="0.35">
      <c r="A152" s="201" t="s">
        <v>618</v>
      </c>
      <c r="B152" s="201">
        <v>0.01</v>
      </c>
    </row>
    <row r="153" spans="1:4" x14ac:dyDescent="0.35">
      <c r="A153" s="201" t="s">
        <v>619</v>
      </c>
      <c r="B153" s="201" t="b">
        <v>1</v>
      </c>
      <c r="C153" s="199" t="s">
        <v>486</v>
      </c>
      <c r="D153" s="199" t="s">
        <v>487</v>
      </c>
    </row>
    <row r="154" spans="1:4" x14ac:dyDescent="0.35">
      <c r="A154" s="201" t="s">
        <v>620</v>
      </c>
      <c r="B154" s="201" t="s">
        <v>262</v>
      </c>
    </row>
    <row r="155" spans="1:4" x14ac:dyDescent="0.35">
      <c r="A155" s="201" t="s">
        <v>621</v>
      </c>
      <c r="B155" s="201" t="s">
        <v>982</v>
      </c>
    </row>
    <row r="156" spans="1:4" x14ac:dyDescent="0.35">
      <c r="A156" s="201" t="s">
        <v>622</v>
      </c>
      <c r="B156" s="201">
        <v>1</v>
      </c>
    </row>
    <row r="157" spans="1:4" x14ac:dyDescent="0.35">
      <c r="A157" s="201" t="s">
        <v>623</v>
      </c>
      <c r="B157" s="201">
        <v>1000</v>
      </c>
    </row>
    <row r="158" spans="1:4" x14ac:dyDescent="0.35">
      <c r="A158" s="201" t="s">
        <v>624</v>
      </c>
      <c r="B158" s="201" t="b">
        <v>0</v>
      </c>
      <c r="C158" s="199" t="s">
        <v>486</v>
      </c>
      <c r="D158" s="199" t="s">
        <v>487</v>
      </c>
    </row>
    <row r="159" spans="1:4" x14ac:dyDescent="0.35">
      <c r="A159" s="201" t="s">
        <v>625</v>
      </c>
      <c r="B159" s="201" t="s">
        <v>264</v>
      </c>
    </row>
    <row r="160" spans="1:4" x14ac:dyDescent="0.35">
      <c r="A160" s="201" t="s">
        <v>626</v>
      </c>
      <c r="B160" s="201" t="s">
        <v>881</v>
      </c>
    </row>
    <row r="161" spans="1:4" x14ac:dyDescent="0.35">
      <c r="A161" s="201" t="s">
        <v>627</v>
      </c>
      <c r="B161" s="201">
        <v>1</v>
      </c>
    </row>
    <row r="162" spans="1:4" x14ac:dyDescent="0.35">
      <c r="A162" s="201" t="s">
        <v>628</v>
      </c>
      <c r="B162" s="201">
        <v>0.01</v>
      </c>
    </row>
    <row r="163" spans="1:4" x14ac:dyDescent="0.35">
      <c r="A163" s="201" t="s">
        <v>629</v>
      </c>
      <c r="B163" s="201" t="b">
        <v>1</v>
      </c>
      <c r="C163" s="199" t="s">
        <v>486</v>
      </c>
      <c r="D163" s="199" t="s">
        <v>487</v>
      </c>
    </row>
    <row r="164" spans="1:4" x14ac:dyDescent="0.35">
      <c r="A164" s="201" t="s">
        <v>630</v>
      </c>
      <c r="B164" s="201" t="s">
        <v>266</v>
      </c>
    </row>
    <row r="165" spans="1:4" x14ac:dyDescent="0.35">
      <c r="A165" s="201" t="s">
        <v>631</v>
      </c>
      <c r="B165" s="201" t="s">
        <v>981</v>
      </c>
    </row>
    <row r="166" spans="1:4" x14ac:dyDescent="0.35">
      <c r="A166" s="201" t="s">
        <v>632</v>
      </c>
      <c r="B166" s="201">
        <v>1</v>
      </c>
    </row>
    <row r="167" spans="1:4" x14ac:dyDescent="0.35">
      <c r="A167" s="201" t="s">
        <v>633</v>
      </c>
      <c r="B167" s="201">
        <v>1000</v>
      </c>
    </row>
    <row r="168" spans="1:4" x14ac:dyDescent="0.35">
      <c r="A168" s="201" t="s">
        <v>634</v>
      </c>
      <c r="B168" s="201" t="b">
        <v>0</v>
      </c>
      <c r="C168" s="199" t="s">
        <v>486</v>
      </c>
      <c r="D168" s="199" t="s">
        <v>487</v>
      </c>
    </row>
    <row r="169" spans="1:4" x14ac:dyDescent="0.35">
      <c r="A169" s="201" t="s">
        <v>635</v>
      </c>
      <c r="B169" s="201" t="s">
        <v>268</v>
      </c>
    </row>
    <row r="170" spans="1:4" x14ac:dyDescent="0.35">
      <c r="A170" s="201" t="s">
        <v>636</v>
      </c>
      <c r="B170" s="201" t="s">
        <v>880</v>
      </c>
    </row>
    <row r="171" spans="1:4" x14ac:dyDescent="0.35">
      <c r="A171" s="201" t="s">
        <v>637</v>
      </c>
      <c r="B171" s="201">
        <v>1</v>
      </c>
    </row>
    <row r="172" spans="1:4" x14ac:dyDescent="0.35">
      <c r="A172" s="201" t="s">
        <v>638</v>
      </c>
      <c r="B172" s="201">
        <v>0.01</v>
      </c>
    </row>
    <row r="173" spans="1:4" x14ac:dyDescent="0.35">
      <c r="A173" s="201" t="s">
        <v>639</v>
      </c>
      <c r="B173" s="201" t="b">
        <v>1</v>
      </c>
      <c r="C173" s="199" t="s">
        <v>486</v>
      </c>
      <c r="D173" s="199" t="s">
        <v>487</v>
      </c>
    </row>
    <row r="174" spans="1:4" x14ac:dyDescent="0.35">
      <c r="A174" s="201" t="s">
        <v>640</v>
      </c>
      <c r="B174" s="201" t="s">
        <v>270</v>
      </c>
    </row>
    <row r="175" spans="1:4" x14ac:dyDescent="0.35">
      <c r="A175" s="201" t="s">
        <v>641</v>
      </c>
      <c r="B175" s="201" t="s">
        <v>980</v>
      </c>
    </row>
    <row r="176" spans="1:4" x14ac:dyDescent="0.35">
      <c r="A176" s="201" t="s">
        <v>642</v>
      </c>
      <c r="B176" s="201">
        <v>1</v>
      </c>
    </row>
    <row r="177" spans="1:4" x14ac:dyDescent="0.35">
      <c r="A177" s="201" t="s">
        <v>643</v>
      </c>
      <c r="B177" s="201">
        <v>1000</v>
      </c>
    </row>
    <row r="178" spans="1:4" x14ac:dyDescent="0.35">
      <c r="A178" s="201" t="s">
        <v>644</v>
      </c>
      <c r="B178" s="201" t="b">
        <v>0</v>
      </c>
      <c r="C178" s="199" t="s">
        <v>486</v>
      </c>
      <c r="D178" s="199" t="s">
        <v>487</v>
      </c>
    </row>
    <row r="179" spans="1:4" x14ac:dyDescent="0.35">
      <c r="A179" s="201" t="s">
        <v>645</v>
      </c>
      <c r="B179" s="201" t="s">
        <v>272</v>
      </c>
    </row>
    <row r="180" spans="1:4" x14ac:dyDescent="0.35">
      <c r="A180" s="201" t="s">
        <v>646</v>
      </c>
      <c r="B180" s="201" t="s">
        <v>962</v>
      </c>
    </row>
    <row r="181" spans="1:4" x14ac:dyDescent="0.35">
      <c r="A181" s="201" t="s">
        <v>647</v>
      </c>
      <c r="B181" s="201">
        <v>1</v>
      </c>
    </row>
    <row r="182" spans="1:4" x14ac:dyDescent="0.35">
      <c r="A182" s="201" t="s">
        <v>648</v>
      </c>
      <c r="B182" s="201">
        <v>1000</v>
      </c>
    </row>
    <row r="183" spans="1:4" x14ac:dyDescent="0.35">
      <c r="A183" s="201" t="s">
        <v>649</v>
      </c>
      <c r="B183" s="201" t="b">
        <v>0</v>
      </c>
      <c r="C183" s="199" t="s">
        <v>486</v>
      </c>
      <c r="D183" s="199" t="s">
        <v>487</v>
      </c>
    </row>
    <row r="184" spans="1:4" x14ac:dyDescent="0.35">
      <c r="A184" s="201" t="s">
        <v>650</v>
      </c>
      <c r="B184" s="201" t="s">
        <v>280</v>
      </c>
    </row>
    <row r="185" spans="1:4" x14ac:dyDescent="0.35">
      <c r="A185" s="201" t="s">
        <v>651</v>
      </c>
      <c r="B185" s="201" t="s">
        <v>879</v>
      </c>
    </row>
    <row r="186" spans="1:4" x14ac:dyDescent="0.35">
      <c r="A186" s="201" t="s">
        <v>652</v>
      </c>
      <c r="B186" s="201">
        <v>0</v>
      </c>
    </row>
    <row r="187" spans="1:4" x14ac:dyDescent="0.35">
      <c r="A187" s="201" t="s">
        <v>653</v>
      </c>
      <c r="B187" s="201">
        <v>0.01</v>
      </c>
    </row>
    <row r="188" spans="1:4" x14ac:dyDescent="0.35">
      <c r="A188" s="201" t="s">
        <v>654</v>
      </c>
      <c r="B188" s="201" t="b">
        <v>1</v>
      </c>
      <c r="C188" s="199" t="s">
        <v>486</v>
      </c>
      <c r="D188" s="199" t="s">
        <v>487</v>
      </c>
    </row>
    <row r="189" spans="1:4" x14ac:dyDescent="0.35">
      <c r="A189" s="201" t="s">
        <v>655</v>
      </c>
      <c r="B189" s="201" t="s">
        <v>282</v>
      </c>
    </row>
    <row r="190" spans="1:4" x14ac:dyDescent="0.35">
      <c r="A190" s="201" t="s">
        <v>656</v>
      </c>
      <c r="B190" s="201" t="s">
        <v>979</v>
      </c>
    </row>
    <row r="191" spans="1:4" x14ac:dyDescent="0.35">
      <c r="A191" s="201" t="s">
        <v>657</v>
      </c>
      <c r="B191" s="201">
        <v>1</v>
      </c>
    </row>
    <row r="192" spans="1:4" x14ac:dyDescent="0.35">
      <c r="A192" s="201" t="s">
        <v>658</v>
      </c>
      <c r="B192" s="201">
        <v>1000</v>
      </c>
    </row>
    <row r="193" spans="1:4" x14ac:dyDescent="0.35">
      <c r="A193" s="201" t="s">
        <v>659</v>
      </c>
      <c r="B193" s="201" t="b">
        <v>0</v>
      </c>
      <c r="C193" s="199" t="s">
        <v>486</v>
      </c>
      <c r="D193" s="199" t="s">
        <v>487</v>
      </c>
    </row>
    <row r="194" spans="1:4" x14ac:dyDescent="0.35">
      <c r="A194" s="201" t="s">
        <v>660</v>
      </c>
      <c r="B194" s="201" t="s">
        <v>284</v>
      </c>
    </row>
    <row r="195" spans="1:4" x14ac:dyDescent="0.35">
      <c r="A195" s="201" t="s">
        <v>661</v>
      </c>
      <c r="B195" s="201" t="s">
        <v>978</v>
      </c>
    </row>
    <row r="196" spans="1:4" x14ac:dyDescent="0.35">
      <c r="A196" s="201" t="s">
        <v>662</v>
      </c>
      <c r="B196" s="201">
        <v>1</v>
      </c>
    </row>
    <row r="197" spans="1:4" x14ac:dyDescent="0.35">
      <c r="A197" s="201" t="s">
        <v>663</v>
      </c>
      <c r="B197" s="201">
        <v>1000</v>
      </c>
    </row>
    <row r="198" spans="1:4" x14ac:dyDescent="0.35">
      <c r="A198" s="201" t="s">
        <v>664</v>
      </c>
      <c r="B198" s="201" t="b">
        <v>0</v>
      </c>
      <c r="C198" s="199" t="s">
        <v>486</v>
      </c>
      <c r="D198" s="199" t="s">
        <v>487</v>
      </c>
    </row>
    <row r="199" spans="1:4" x14ac:dyDescent="0.35">
      <c r="A199" s="201" t="s">
        <v>665</v>
      </c>
      <c r="B199" s="201" t="s">
        <v>251</v>
      </c>
    </row>
    <row r="200" spans="1:4" x14ac:dyDescent="0.35">
      <c r="A200" s="201" t="s">
        <v>666</v>
      </c>
      <c r="B200" s="201" t="s">
        <v>164</v>
      </c>
    </row>
    <row r="201" spans="1:4" x14ac:dyDescent="0.35">
      <c r="A201" s="201" t="s">
        <v>667</v>
      </c>
      <c r="B201" s="201">
        <v>0</v>
      </c>
    </row>
    <row r="202" spans="1:4" x14ac:dyDescent="0.35">
      <c r="A202" s="201" t="s">
        <v>668</v>
      </c>
      <c r="B202" s="201">
        <v>0.01</v>
      </c>
    </row>
    <row r="203" spans="1:4" x14ac:dyDescent="0.35">
      <c r="A203" s="201" t="s">
        <v>669</v>
      </c>
      <c r="B203" s="201" t="b">
        <v>1</v>
      </c>
      <c r="C203" s="199" t="s">
        <v>486</v>
      </c>
      <c r="D203" s="199" t="s">
        <v>487</v>
      </c>
    </row>
    <row r="204" spans="1:4" x14ac:dyDescent="0.35">
      <c r="A204" s="201" t="s">
        <v>670</v>
      </c>
      <c r="B204" s="201" t="s">
        <v>286</v>
      </c>
    </row>
    <row r="205" spans="1:4" x14ac:dyDescent="0.35">
      <c r="A205" s="201" t="s">
        <v>671</v>
      </c>
      <c r="B205" s="201" t="s">
        <v>287</v>
      </c>
    </row>
    <row r="206" spans="1:4" x14ac:dyDescent="0.35">
      <c r="A206" s="201" t="s">
        <v>672</v>
      </c>
      <c r="B206" s="201">
        <v>0</v>
      </c>
    </row>
    <row r="207" spans="1:4" x14ac:dyDescent="0.35">
      <c r="A207" s="201" t="s">
        <v>673</v>
      </c>
      <c r="B207" s="201">
        <v>1</v>
      </c>
    </row>
    <row r="208" spans="1:4" x14ac:dyDescent="0.35">
      <c r="A208" s="201" t="s">
        <v>674</v>
      </c>
      <c r="B208" s="201" t="b">
        <v>0</v>
      </c>
      <c r="C208" s="199" t="s">
        <v>486</v>
      </c>
      <c r="D208" s="199" t="s">
        <v>487</v>
      </c>
    </row>
    <row r="209" spans="1:4" x14ac:dyDescent="0.35">
      <c r="A209" s="201" t="s">
        <v>675</v>
      </c>
      <c r="B209" s="201" t="s">
        <v>288</v>
      </c>
    </row>
    <row r="210" spans="1:4" x14ac:dyDescent="0.35">
      <c r="A210" s="201" t="s">
        <v>676</v>
      </c>
      <c r="B210" s="201" t="s">
        <v>289</v>
      </c>
    </row>
    <row r="211" spans="1:4" x14ac:dyDescent="0.35">
      <c r="A211" s="201" t="s">
        <v>677</v>
      </c>
      <c r="B211" s="201">
        <v>0</v>
      </c>
    </row>
    <row r="212" spans="1:4" x14ac:dyDescent="0.35">
      <c r="A212" s="201" t="s">
        <v>678</v>
      </c>
      <c r="B212" s="201">
        <v>1</v>
      </c>
    </row>
    <row r="213" spans="1:4" x14ac:dyDescent="0.35">
      <c r="A213" s="201" t="s">
        <v>679</v>
      </c>
      <c r="B213" s="201" t="b">
        <v>0</v>
      </c>
      <c r="C213" s="199" t="s">
        <v>486</v>
      </c>
      <c r="D213" s="199" t="s">
        <v>487</v>
      </c>
    </row>
    <row r="214" spans="1:4" x14ac:dyDescent="0.35">
      <c r="A214" s="201" t="s">
        <v>680</v>
      </c>
      <c r="B214" s="201" t="s">
        <v>290</v>
      </c>
    </row>
    <row r="215" spans="1:4" x14ac:dyDescent="0.35">
      <c r="A215" s="201" t="s">
        <v>681</v>
      </c>
      <c r="B215" s="201" t="s">
        <v>977</v>
      </c>
    </row>
    <row r="216" spans="1:4" x14ac:dyDescent="0.35">
      <c r="A216" s="201" t="s">
        <v>682</v>
      </c>
      <c r="B216" s="201">
        <v>1</v>
      </c>
    </row>
    <row r="217" spans="1:4" x14ac:dyDescent="0.35">
      <c r="A217" s="201" t="s">
        <v>683</v>
      </c>
      <c r="B217" s="201">
        <v>1000</v>
      </c>
    </row>
    <row r="218" spans="1:4" x14ac:dyDescent="0.35">
      <c r="A218" s="201" t="s">
        <v>684</v>
      </c>
      <c r="B218" s="201" t="b">
        <v>0</v>
      </c>
      <c r="C218" s="199" t="s">
        <v>486</v>
      </c>
      <c r="D218" s="199" t="s">
        <v>487</v>
      </c>
    </row>
    <row r="219" spans="1:4" x14ac:dyDescent="0.35">
      <c r="A219" s="201" t="s">
        <v>685</v>
      </c>
      <c r="B219" s="201" t="s">
        <v>292</v>
      </c>
    </row>
    <row r="220" spans="1:4" x14ac:dyDescent="0.35">
      <c r="A220" s="201" t="s">
        <v>686</v>
      </c>
      <c r="B220" s="201" t="s">
        <v>976</v>
      </c>
    </row>
    <row r="221" spans="1:4" x14ac:dyDescent="0.35">
      <c r="A221" s="201" t="s">
        <v>687</v>
      </c>
      <c r="B221" s="201">
        <v>1</v>
      </c>
    </row>
    <row r="222" spans="1:4" x14ac:dyDescent="0.35">
      <c r="A222" s="201" t="s">
        <v>688</v>
      </c>
      <c r="B222" s="201">
        <v>1000</v>
      </c>
    </row>
    <row r="223" spans="1:4" x14ac:dyDescent="0.35">
      <c r="A223" s="201" t="s">
        <v>689</v>
      </c>
      <c r="B223" s="201" t="b">
        <v>0</v>
      </c>
      <c r="C223" s="199" t="s">
        <v>486</v>
      </c>
      <c r="D223" s="199" t="s">
        <v>487</v>
      </c>
    </row>
    <row r="224" spans="1:4" x14ac:dyDescent="0.35">
      <c r="A224" s="201" t="s">
        <v>690</v>
      </c>
      <c r="B224" s="201" t="s">
        <v>294</v>
      </c>
    </row>
    <row r="225" spans="1:4" x14ac:dyDescent="0.35">
      <c r="A225" s="201" t="s">
        <v>691</v>
      </c>
      <c r="B225" s="201" t="s">
        <v>975</v>
      </c>
    </row>
    <row r="226" spans="1:4" x14ac:dyDescent="0.35">
      <c r="A226" s="201" t="s">
        <v>692</v>
      </c>
      <c r="B226" s="201">
        <v>1</v>
      </c>
    </row>
    <row r="227" spans="1:4" x14ac:dyDescent="0.35">
      <c r="A227" s="201" t="s">
        <v>693</v>
      </c>
      <c r="B227" s="201">
        <v>1000</v>
      </c>
    </row>
    <row r="228" spans="1:4" x14ac:dyDescent="0.35">
      <c r="A228" s="201" t="s">
        <v>694</v>
      </c>
      <c r="B228" s="201" t="b">
        <v>0</v>
      </c>
      <c r="C228" s="199" t="s">
        <v>486</v>
      </c>
      <c r="D228" s="199" t="s">
        <v>487</v>
      </c>
    </row>
    <row r="229" spans="1:4" x14ac:dyDescent="0.35">
      <c r="A229" s="201" t="s">
        <v>695</v>
      </c>
      <c r="B229" s="201" t="s">
        <v>296</v>
      </c>
    </row>
    <row r="230" spans="1:4" x14ac:dyDescent="0.35">
      <c r="A230" s="201" t="s">
        <v>696</v>
      </c>
      <c r="B230" s="201" t="s">
        <v>974</v>
      </c>
    </row>
    <row r="231" spans="1:4" x14ac:dyDescent="0.35">
      <c r="A231" s="201" t="s">
        <v>697</v>
      </c>
      <c r="B231" s="201">
        <v>1</v>
      </c>
    </row>
    <row r="232" spans="1:4" x14ac:dyDescent="0.35">
      <c r="A232" s="201" t="s">
        <v>698</v>
      </c>
      <c r="B232" s="201">
        <v>1000</v>
      </c>
    </row>
    <row r="233" spans="1:4" x14ac:dyDescent="0.35">
      <c r="A233" s="201" t="s">
        <v>699</v>
      </c>
      <c r="B233" s="201" t="b">
        <v>0</v>
      </c>
      <c r="C233" s="199" t="s">
        <v>486</v>
      </c>
      <c r="D233" s="199" t="s">
        <v>487</v>
      </c>
    </row>
    <row r="234" spans="1:4" x14ac:dyDescent="0.35">
      <c r="A234" s="201" t="s">
        <v>700</v>
      </c>
      <c r="B234" s="201" t="s">
        <v>298</v>
      </c>
    </row>
    <row r="235" spans="1:4" x14ac:dyDescent="0.35">
      <c r="A235" s="201" t="s">
        <v>701</v>
      </c>
      <c r="B235" s="201" t="s">
        <v>973</v>
      </c>
    </row>
    <row r="236" spans="1:4" x14ac:dyDescent="0.35">
      <c r="A236" s="201" t="s">
        <v>702</v>
      </c>
      <c r="B236" s="201">
        <v>1</v>
      </c>
    </row>
    <row r="237" spans="1:4" x14ac:dyDescent="0.35">
      <c r="A237" s="201" t="s">
        <v>703</v>
      </c>
      <c r="B237" s="201">
        <v>1000</v>
      </c>
    </row>
    <row r="238" spans="1:4" x14ac:dyDescent="0.35">
      <c r="A238" s="201" t="s">
        <v>704</v>
      </c>
      <c r="B238" s="201" t="b">
        <v>0</v>
      </c>
      <c r="C238" s="199" t="s">
        <v>486</v>
      </c>
      <c r="D238" s="199" t="s">
        <v>487</v>
      </c>
    </row>
    <row r="239" spans="1:4" x14ac:dyDescent="0.35">
      <c r="A239" s="201" t="s">
        <v>705</v>
      </c>
      <c r="B239" s="201" t="s">
        <v>300</v>
      </c>
    </row>
    <row r="240" spans="1:4" x14ac:dyDescent="0.35">
      <c r="A240" s="201" t="s">
        <v>706</v>
      </c>
      <c r="B240" s="201" t="s">
        <v>972</v>
      </c>
    </row>
    <row r="241" spans="1:4" x14ac:dyDescent="0.35">
      <c r="A241" s="201" t="s">
        <v>707</v>
      </c>
      <c r="B241" s="201">
        <v>1</v>
      </c>
    </row>
    <row r="242" spans="1:4" x14ac:dyDescent="0.35">
      <c r="A242" s="201" t="s">
        <v>708</v>
      </c>
      <c r="B242" s="201">
        <v>1000</v>
      </c>
    </row>
    <row r="243" spans="1:4" x14ac:dyDescent="0.35">
      <c r="A243" s="201" t="s">
        <v>709</v>
      </c>
      <c r="B243" s="201" t="b">
        <v>0</v>
      </c>
      <c r="C243" s="199" t="s">
        <v>486</v>
      </c>
      <c r="D243" s="199" t="s">
        <v>487</v>
      </c>
    </row>
    <row r="244" spans="1:4" x14ac:dyDescent="0.35">
      <c r="A244" s="201" t="s">
        <v>710</v>
      </c>
      <c r="B244" s="201" t="s">
        <v>302</v>
      </c>
    </row>
    <row r="245" spans="1:4" x14ac:dyDescent="0.35">
      <c r="A245" s="201" t="s">
        <v>711</v>
      </c>
      <c r="B245" s="201" t="s">
        <v>971</v>
      </c>
    </row>
    <row r="246" spans="1:4" x14ac:dyDescent="0.35">
      <c r="A246" s="201" t="s">
        <v>712</v>
      </c>
      <c r="B246" s="201">
        <v>1</v>
      </c>
    </row>
    <row r="247" spans="1:4" x14ac:dyDescent="0.35">
      <c r="A247" s="201" t="s">
        <v>713</v>
      </c>
      <c r="B247" s="201">
        <v>1000</v>
      </c>
    </row>
    <row r="248" spans="1:4" x14ac:dyDescent="0.35">
      <c r="A248" s="201" t="s">
        <v>714</v>
      </c>
      <c r="B248" s="201" t="b">
        <v>0</v>
      </c>
      <c r="C248" s="199" t="s">
        <v>486</v>
      </c>
      <c r="D248" s="199" t="s">
        <v>487</v>
      </c>
    </row>
    <row r="249" spans="1:4" x14ac:dyDescent="0.35">
      <c r="A249" s="201" t="s">
        <v>715</v>
      </c>
      <c r="B249" s="201" t="s">
        <v>304</v>
      </c>
    </row>
    <row r="250" spans="1:4" x14ac:dyDescent="0.35">
      <c r="A250" s="201" t="s">
        <v>716</v>
      </c>
      <c r="B250" s="201" t="s">
        <v>970</v>
      </c>
    </row>
    <row r="251" spans="1:4" x14ac:dyDescent="0.35">
      <c r="A251" s="201" t="s">
        <v>717</v>
      </c>
      <c r="B251" s="201">
        <v>1</v>
      </c>
    </row>
    <row r="252" spans="1:4" x14ac:dyDescent="0.35">
      <c r="A252" s="201" t="s">
        <v>718</v>
      </c>
      <c r="B252" s="201">
        <v>1000</v>
      </c>
    </row>
    <row r="253" spans="1:4" x14ac:dyDescent="0.35">
      <c r="A253" s="201" t="s">
        <v>719</v>
      </c>
      <c r="B253" s="201" t="b">
        <v>0</v>
      </c>
      <c r="C253" s="199" t="s">
        <v>486</v>
      </c>
      <c r="D253" s="199" t="s">
        <v>487</v>
      </c>
    </row>
    <row r="254" spans="1:4" x14ac:dyDescent="0.35">
      <c r="A254" s="201" t="s">
        <v>720</v>
      </c>
      <c r="B254" s="201" t="s">
        <v>306</v>
      </c>
    </row>
    <row r="255" spans="1:4" x14ac:dyDescent="0.35">
      <c r="A255" s="201" t="s">
        <v>721</v>
      </c>
      <c r="B255" s="201" t="s">
        <v>969</v>
      </c>
    </row>
    <row r="256" spans="1:4" x14ac:dyDescent="0.35">
      <c r="A256" s="201" t="s">
        <v>722</v>
      </c>
      <c r="B256" s="201">
        <v>1</v>
      </c>
    </row>
    <row r="257" spans="1:4" x14ac:dyDescent="0.35">
      <c r="A257" s="201" t="s">
        <v>723</v>
      </c>
      <c r="B257" s="201">
        <v>1000</v>
      </c>
    </row>
    <row r="258" spans="1:4" x14ac:dyDescent="0.35">
      <c r="A258" s="201" t="s">
        <v>724</v>
      </c>
      <c r="B258" s="201" t="b">
        <v>0</v>
      </c>
      <c r="C258" s="199" t="s">
        <v>486</v>
      </c>
      <c r="D258" s="199" t="s">
        <v>487</v>
      </c>
    </row>
    <row r="259" spans="1:4" x14ac:dyDescent="0.35">
      <c r="A259" s="201" t="s">
        <v>725</v>
      </c>
      <c r="B259" s="201" t="s">
        <v>726</v>
      </c>
    </row>
    <row r="260" spans="1:4" x14ac:dyDescent="0.35">
      <c r="A260" s="201" t="s">
        <v>727</v>
      </c>
      <c r="B260" s="201" t="s">
        <v>968</v>
      </c>
    </row>
    <row r="261" spans="1:4" x14ac:dyDescent="0.35">
      <c r="A261" s="201" t="s">
        <v>728</v>
      </c>
      <c r="B261" s="201">
        <v>1</v>
      </c>
    </row>
    <row r="262" spans="1:4" x14ac:dyDescent="0.35">
      <c r="A262" s="201" t="s">
        <v>729</v>
      </c>
      <c r="B262" s="201">
        <v>1000</v>
      </c>
    </row>
    <row r="263" spans="1:4" x14ac:dyDescent="0.35">
      <c r="A263" s="201" t="s">
        <v>730</v>
      </c>
      <c r="B263" s="201" t="b">
        <v>0</v>
      </c>
      <c r="C263" s="199" t="s">
        <v>486</v>
      </c>
      <c r="D263" s="199" t="s">
        <v>487</v>
      </c>
    </row>
    <row r="264" spans="1:4" x14ac:dyDescent="0.35">
      <c r="A264" s="201" t="s">
        <v>731</v>
      </c>
      <c r="B264" s="201" t="s">
        <v>732</v>
      </c>
    </row>
    <row r="265" spans="1:4" x14ac:dyDescent="0.35">
      <c r="A265" s="201" t="s">
        <v>733</v>
      </c>
      <c r="B265" s="201" t="s">
        <v>967</v>
      </c>
    </row>
    <row r="266" spans="1:4" x14ac:dyDescent="0.35">
      <c r="A266" s="201" t="s">
        <v>734</v>
      </c>
      <c r="B266" s="201">
        <v>1</v>
      </c>
    </row>
    <row r="267" spans="1:4" x14ac:dyDescent="0.35">
      <c r="A267" s="201" t="s">
        <v>735</v>
      </c>
      <c r="B267" s="201">
        <v>1000</v>
      </c>
    </row>
    <row r="268" spans="1:4" x14ac:dyDescent="0.35">
      <c r="A268" s="201" t="s">
        <v>736</v>
      </c>
      <c r="B268" s="201" t="b">
        <v>0</v>
      </c>
      <c r="C268" s="199" t="s">
        <v>486</v>
      </c>
      <c r="D268" s="199" t="s">
        <v>487</v>
      </c>
    </row>
    <row r="269" spans="1:4" x14ac:dyDescent="0.35">
      <c r="A269" s="201" t="s">
        <v>737</v>
      </c>
      <c r="B269" s="201" t="s">
        <v>738</v>
      </c>
    </row>
    <row r="270" spans="1:4" x14ac:dyDescent="0.35">
      <c r="A270" s="201" t="s">
        <v>739</v>
      </c>
      <c r="B270" s="201" t="s">
        <v>740</v>
      </c>
    </row>
    <row r="271" spans="1:4" x14ac:dyDescent="0.35">
      <c r="A271" s="201" t="s">
        <v>741</v>
      </c>
      <c r="B271" s="201">
        <v>0</v>
      </c>
    </row>
    <row r="272" spans="1:4" x14ac:dyDescent="0.35">
      <c r="A272" s="201" t="s">
        <v>742</v>
      </c>
      <c r="B272" s="201">
        <v>1000</v>
      </c>
    </row>
    <row r="273" spans="1:4" x14ac:dyDescent="0.35">
      <c r="A273" s="201" t="s">
        <v>743</v>
      </c>
      <c r="B273" s="201" t="b">
        <v>0</v>
      </c>
      <c r="C273" s="199" t="s">
        <v>486</v>
      </c>
      <c r="D273" s="199" t="s">
        <v>487</v>
      </c>
    </row>
    <row r="274" spans="1:4" x14ac:dyDescent="0.35">
      <c r="A274" s="201" t="s">
        <v>744</v>
      </c>
      <c r="B274" s="201" t="s">
        <v>745</v>
      </c>
    </row>
    <row r="275" spans="1:4" x14ac:dyDescent="0.35">
      <c r="A275" s="201" t="s">
        <v>746</v>
      </c>
      <c r="B275" s="201" t="s">
        <v>747</v>
      </c>
    </row>
    <row r="276" spans="1:4" x14ac:dyDescent="0.35">
      <c r="A276" s="201" t="s">
        <v>748</v>
      </c>
      <c r="B276" s="201">
        <v>0</v>
      </c>
    </row>
    <row r="277" spans="1:4" x14ac:dyDescent="0.35">
      <c r="A277" s="201" t="s">
        <v>749</v>
      </c>
      <c r="B277" s="201">
        <v>1000</v>
      </c>
    </row>
    <row r="278" spans="1:4" x14ac:dyDescent="0.35">
      <c r="A278" s="201" t="s">
        <v>750</v>
      </c>
      <c r="B278" s="201" t="b">
        <v>0</v>
      </c>
      <c r="C278" s="199" t="s">
        <v>486</v>
      </c>
      <c r="D278" s="199" t="s">
        <v>487</v>
      </c>
    </row>
    <row r="279" spans="1:4" x14ac:dyDescent="0.35">
      <c r="A279" s="201" t="s">
        <v>751</v>
      </c>
      <c r="B279" s="201" t="s">
        <v>237</v>
      </c>
    </row>
    <row r="280" spans="1:4" x14ac:dyDescent="0.35">
      <c r="A280" s="201" t="s">
        <v>752</v>
      </c>
      <c r="B280" s="201" t="s">
        <v>962</v>
      </c>
    </row>
    <row r="281" spans="1:4" x14ac:dyDescent="0.35">
      <c r="A281" s="201" t="s">
        <v>753</v>
      </c>
      <c r="B281" s="201">
        <v>1</v>
      </c>
    </row>
    <row r="282" spans="1:4" x14ac:dyDescent="0.35">
      <c r="A282" s="201" t="s">
        <v>754</v>
      </c>
      <c r="B282" s="201">
        <v>1000</v>
      </c>
    </row>
    <row r="283" spans="1:4" x14ac:dyDescent="0.35">
      <c r="A283" s="201" t="s">
        <v>755</v>
      </c>
      <c r="B283" s="201" t="b">
        <v>0</v>
      </c>
      <c r="C283" s="199" t="s">
        <v>486</v>
      </c>
      <c r="D283" s="199" t="s">
        <v>487</v>
      </c>
    </row>
    <row r="284" spans="1:4" x14ac:dyDescent="0.35">
      <c r="A284" s="201" t="s">
        <v>756</v>
      </c>
      <c r="B284" s="201" t="s">
        <v>241</v>
      </c>
    </row>
    <row r="285" spans="1:4" x14ac:dyDescent="0.35">
      <c r="A285" s="201" t="s">
        <v>757</v>
      </c>
      <c r="B285" s="201" t="s">
        <v>961</v>
      </c>
    </row>
    <row r="286" spans="1:4" x14ac:dyDescent="0.35">
      <c r="A286" s="201" t="s">
        <v>758</v>
      </c>
      <c r="B286" s="201">
        <v>1</v>
      </c>
    </row>
    <row r="287" spans="1:4" x14ac:dyDescent="0.35">
      <c r="A287" s="201" t="s">
        <v>759</v>
      </c>
      <c r="B287" s="201">
        <v>1000</v>
      </c>
    </row>
    <row r="288" spans="1:4" x14ac:dyDescent="0.35">
      <c r="A288" s="201" t="s">
        <v>760</v>
      </c>
      <c r="B288" s="201" t="b">
        <v>0</v>
      </c>
      <c r="C288" s="199" t="s">
        <v>486</v>
      </c>
      <c r="D288" s="199" t="s">
        <v>487</v>
      </c>
    </row>
    <row r="289" spans="1:4" x14ac:dyDescent="0.35">
      <c r="A289" s="201" t="s">
        <v>761</v>
      </c>
      <c r="B289" s="201" t="s">
        <v>244</v>
      </c>
    </row>
    <row r="290" spans="1:4" x14ac:dyDescent="0.35">
      <c r="A290" s="201" t="s">
        <v>762</v>
      </c>
      <c r="B290" s="201" t="s">
        <v>960</v>
      </c>
    </row>
    <row r="291" spans="1:4" x14ac:dyDescent="0.35">
      <c r="A291" s="201" t="s">
        <v>763</v>
      </c>
      <c r="B291" s="201">
        <v>1</v>
      </c>
    </row>
    <row r="292" spans="1:4" x14ac:dyDescent="0.35">
      <c r="A292" s="201" t="s">
        <v>764</v>
      </c>
      <c r="B292" s="201">
        <v>1000</v>
      </c>
    </row>
    <row r="293" spans="1:4" x14ac:dyDescent="0.35">
      <c r="A293" s="201" t="s">
        <v>765</v>
      </c>
      <c r="B293" s="201" t="b">
        <v>0</v>
      </c>
      <c r="C293" s="199" t="s">
        <v>486</v>
      </c>
      <c r="D293" s="199" t="s">
        <v>487</v>
      </c>
    </row>
    <row r="294" spans="1:4" x14ac:dyDescent="0.35">
      <c r="A294" s="201" t="s">
        <v>766</v>
      </c>
      <c r="B294" s="201" t="s">
        <v>767</v>
      </c>
    </row>
    <row r="295" spans="1:4" x14ac:dyDescent="0.35">
      <c r="A295" s="201" t="s">
        <v>768</v>
      </c>
      <c r="B295" s="201" t="s">
        <v>966</v>
      </c>
    </row>
    <row r="296" spans="1:4" x14ac:dyDescent="0.35">
      <c r="A296" s="201" t="s">
        <v>769</v>
      </c>
      <c r="B296" s="201">
        <v>1</v>
      </c>
    </row>
    <row r="297" spans="1:4" x14ac:dyDescent="0.35">
      <c r="A297" s="201" t="s">
        <v>770</v>
      </c>
      <c r="B297" s="201">
        <v>1000</v>
      </c>
    </row>
    <row r="298" spans="1:4" x14ac:dyDescent="0.35">
      <c r="A298" s="201" t="s">
        <v>771</v>
      </c>
      <c r="B298" s="201" t="b">
        <v>0</v>
      </c>
      <c r="C298" s="199" t="s">
        <v>486</v>
      </c>
      <c r="D298" s="199" t="s">
        <v>487</v>
      </c>
    </row>
    <row r="299" spans="1:4" x14ac:dyDescent="0.35">
      <c r="A299" s="201" t="s">
        <v>772</v>
      </c>
      <c r="B299" s="201" t="s">
        <v>282</v>
      </c>
    </row>
    <row r="300" spans="1:4" x14ac:dyDescent="0.35">
      <c r="A300" s="201" t="s">
        <v>773</v>
      </c>
      <c r="B300" s="201" t="s">
        <v>979</v>
      </c>
    </row>
    <row r="301" spans="1:4" x14ac:dyDescent="0.35">
      <c r="A301" s="201" t="s">
        <v>774</v>
      </c>
      <c r="B301" s="201">
        <v>1</v>
      </c>
    </row>
    <row r="302" spans="1:4" x14ac:dyDescent="0.35">
      <c r="A302" s="201" t="s">
        <v>775</v>
      </c>
      <c r="B302" s="201">
        <v>1000</v>
      </c>
    </row>
    <row r="303" spans="1:4" x14ac:dyDescent="0.35">
      <c r="A303" s="201" t="s">
        <v>776</v>
      </c>
      <c r="B303" s="201" t="b">
        <v>0</v>
      </c>
      <c r="C303" s="199" t="s">
        <v>486</v>
      </c>
      <c r="D303" s="199" t="s">
        <v>487</v>
      </c>
    </row>
    <row r="304" spans="1:4" x14ac:dyDescent="0.35">
      <c r="A304" s="201" t="s">
        <v>777</v>
      </c>
      <c r="B304" s="201" t="s">
        <v>284</v>
      </c>
    </row>
    <row r="305" spans="1:4" x14ac:dyDescent="0.35">
      <c r="A305" s="201" t="s">
        <v>778</v>
      </c>
      <c r="B305" s="201" t="s">
        <v>978</v>
      </c>
    </row>
    <row r="306" spans="1:4" x14ac:dyDescent="0.35">
      <c r="A306" s="201" t="s">
        <v>779</v>
      </c>
      <c r="B306" s="201">
        <v>1</v>
      </c>
    </row>
    <row r="307" spans="1:4" x14ac:dyDescent="0.35">
      <c r="A307" s="201" t="s">
        <v>780</v>
      </c>
      <c r="B307" s="201">
        <v>1000</v>
      </c>
    </row>
    <row r="308" spans="1:4" x14ac:dyDescent="0.35">
      <c r="A308" s="201" t="s">
        <v>781</v>
      </c>
      <c r="B308" s="201" t="b">
        <v>0</v>
      </c>
      <c r="C308" s="199" t="s">
        <v>486</v>
      </c>
      <c r="D308" s="199" t="s">
        <v>487</v>
      </c>
    </row>
    <row r="309" spans="1:4" x14ac:dyDescent="0.35">
      <c r="A309" s="201" t="s">
        <v>782</v>
      </c>
      <c r="B309" s="201" t="s">
        <v>251</v>
      </c>
    </row>
    <row r="310" spans="1:4" x14ac:dyDescent="0.35">
      <c r="A310" s="201" t="s">
        <v>783</v>
      </c>
      <c r="B310" s="201" t="s">
        <v>164</v>
      </c>
    </row>
    <row r="311" spans="1:4" x14ac:dyDescent="0.35">
      <c r="A311" s="201" t="s">
        <v>784</v>
      </c>
      <c r="B311" s="201">
        <v>0</v>
      </c>
    </row>
    <row r="312" spans="1:4" x14ac:dyDescent="0.35">
      <c r="A312" s="201" t="s">
        <v>785</v>
      </c>
      <c r="B312" s="201">
        <v>0.01</v>
      </c>
    </row>
    <row r="313" spans="1:4" x14ac:dyDescent="0.35">
      <c r="A313" s="201" t="s">
        <v>786</v>
      </c>
      <c r="B313" s="201" t="b">
        <v>1</v>
      </c>
      <c r="C313" s="199" t="s">
        <v>486</v>
      </c>
      <c r="D313" s="199" t="s">
        <v>487</v>
      </c>
    </row>
    <row r="314" spans="1:4" x14ac:dyDescent="0.35">
      <c r="A314" s="201" t="s">
        <v>787</v>
      </c>
      <c r="B314" s="201" t="s">
        <v>286</v>
      </c>
    </row>
    <row r="315" spans="1:4" x14ac:dyDescent="0.35">
      <c r="A315" s="201" t="s">
        <v>788</v>
      </c>
      <c r="B315" s="201" t="s">
        <v>287</v>
      </c>
    </row>
    <row r="316" spans="1:4" x14ac:dyDescent="0.35">
      <c r="A316" s="201" t="s">
        <v>789</v>
      </c>
      <c r="B316" s="201">
        <v>0</v>
      </c>
    </row>
    <row r="317" spans="1:4" x14ac:dyDescent="0.35">
      <c r="A317" s="201" t="s">
        <v>790</v>
      </c>
      <c r="B317" s="201">
        <v>1</v>
      </c>
    </row>
    <row r="318" spans="1:4" x14ac:dyDescent="0.35">
      <c r="A318" s="201" t="s">
        <v>791</v>
      </c>
      <c r="B318" s="201" t="b">
        <v>0</v>
      </c>
      <c r="C318" s="199" t="s">
        <v>486</v>
      </c>
      <c r="D318" s="199" t="s">
        <v>487</v>
      </c>
    </row>
    <row r="319" spans="1:4" x14ac:dyDescent="0.35">
      <c r="A319" s="201" t="s">
        <v>792</v>
      </c>
      <c r="B319" s="201" t="s">
        <v>288</v>
      </c>
    </row>
    <row r="320" spans="1:4" x14ac:dyDescent="0.35">
      <c r="A320" s="201" t="s">
        <v>793</v>
      </c>
      <c r="B320" s="201" t="s">
        <v>289</v>
      </c>
    </row>
    <row r="321" spans="1:4" x14ac:dyDescent="0.35">
      <c r="A321" s="201" t="s">
        <v>794</v>
      </c>
      <c r="B321" s="201">
        <v>0</v>
      </c>
    </row>
    <row r="322" spans="1:4" x14ac:dyDescent="0.35">
      <c r="A322" s="201" t="s">
        <v>795</v>
      </c>
      <c r="B322" s="201">
        <v>1</v>
      </c>
    </row>
    <row r="323" spans="1:4" x14ac:dyDescent="0.35">
      <c r="A323" s="201" t="s">
        <v>796</v>
      </c>
      <c r="B323" s="201" t="b">
        <v>0</v>
      </c>
      <c r="C323" s="199" t="s">
        <v>486</v>
      </c>
      <c r="D323" s="199" t="s">
        <v>487</v>
      </c>
    </row>
    <row r="324" spans="1:4" x14ac:dyDescent="0.35">
      <c r="A324" s="201" t="s">
        <v>797</v>
      </c>
      <c r="B324" s="201" t="s">
        <v>290</v>
      </c>
    </row>
    <row r="325" spans="1:4" x14ac:dyDescent="0.35">
      <c r="A325" s="201" t="s">
        <v>798</v>
      </c>
      <c r="B325" s="201" t="s">
        <v>977</v>
      </c>
    </row>
    <row r="326" spans="1:4" x14ac:dyDescent="0.35">
      <c r="A326" s="201" t="s">
        <v>799</v>
      </c>
      <c r="B326" s="201">
        <v>1</v>
      </c>
    </row>
    <row r="327" spans="1:4" x14ac:dyDescent="0.35">
      <c r="A327" s="201" t="s">
        <v>800</v>
      </c>
      <c r="B327" s="201">
        <v>1000</v>
      </c>
    </row>
    <row r="328" spans="1:4" x14ac:dyDescent="0.35">
      <c r="A328" s="201" t="s">
        <v>801</v>
      </c>
      <c r="B328" s="201" t="b">
        <v>0</v>
      </c>
      <c r="C328" s="199" t="s">
        <v>486</v>
      </c>
      <c r="D328" s="199" t="s">
        <v>487</v>
      </c>
    </row>
    <row r="329" spans="1:4" x14ac:dyDescent="0.35">
      <c r="A329" s="201" t="s">
        <v>802</v>
      </c>
      <c r="B329" s="201" t="s">
        <v>292</v>
      </c>
    </row>
    <row r="330" spans="1:4" x14ac:dyDescent="0.35">
      <c r="A330" s="201" t="s">
        <v>803</v>
      </c>
      <c r="B330" s="201" t="s">
        <v>976</v>
      </c>
    </row>
    <row r="331" spans="1:4" x14ac:dyDescent="0.35">
      <c r="A331" s="201" t="s">
        <v>804</v>
      </c>
      <c r="B331" s="201">
        <v>1</v>
      </c>
    </row>
    <row r="332" spans="1:4" x14ac:dyDescent="0.35">
      <c r="A332" s="201" t="s">
        <v>805</v>
      </c>
      <c r="B332" s="201">
        <v>1000</v>
      </c>
    </row>
    <row r="333" spans="1:4" x14ac:dyDescent="0.35">
      <c r="A333" s="201" t="s">
        <v>806</v>
      </c>
      <c r="B333" s="201" t="b">
        <v>0</v>
      </c>
      <c r="C333" s="199" t="s">
        <v>486</v>
      </c>
      <c r="D333" s="199" t="s">
        <v>487</v>
      </c>
    </row>
    <row r="334" spans="1:4" x14ac:dyDescent="0.35">
      <c r="A334" s="201" t="s">
        <v>807</v>
      </c>
      <c r="B334" s="201" t="s">
        <v>294</v>
      </c>
    </row>
    <row r="335" spans="1:4" x14ac:dyDescent="0.35">
      <c r="A335" s="201" t="s">
        <v>808</v>
      </c>
      <c r="B335" s="201" t="s">
        <v>975</v>
      </c>
    </row>
    <row r="336" spans="1:4" x14ac:dyDescent="0.35">
      <c r="A336" s="201" t="s">
        <v>809</v>
      </c>
      <c r="B336" s="201">
        <v>1</v>
      </c>
    </row>
    <row r="337" spans="1:4" x14ac:dyDescent="0.35">
      <c r="A337" s="201" t="s">
        <v>810</v>
      </c>
      <c r="B337" s="201">
        <v>1000</v>
      </c>
    </row>
    <row r="338" spans="1:4" x14ac:dyDescent="0.35">
      <c r="A338" s="201" t="s">
        <v>811</v>
      </c>
      <c r="B338" s="201" t="b">
        <v>0</v>
      </c>
      <c r="C338" s="199" t="s">
        <v>486</v>
      </c>
      <c r="D338" s="199" t="s">
        <v>487</v>
      </c>
    </row>
    <row r="339" spans="1:4" x14ac:dyDescent="0.35">
      <c r="A339" s="201" t="s">
        <v>812</v>
      </c>
      <c r="B339" s="201" t="s">
        <v>296</v>
      </c>
    </row>
    <row r="340" spans="1:4" x14ac:dyDescent="0.35">
      <c r="A340" s="201" t="s">
        <v>813</v>
      </c>
      <c r="B340" s="201" t="s">
        <v>974</v>
      </c>
    </row>
    <row r="341" spans="1:4" x14ac:dyDescent="0.35">
      <c r="A341" s="201" t="s">
        <v>814</v>
      </c>
      <c r="B341" s="201">
        <v>1</v>
      </c>
    </row>
    <row r="342" spans="1:4" x14ac:dyDescent="0.35">
      <c r="A342" s="201" t="s">
        <v>815</v>
      </c>
      <c r="B342" s="201">
        <v>1000</v>
      </c>
    </row>
    <row r="343" spans="1:4" x14ac:dyDescent="0.35">
      <c r="A343" s="201" t="s">
        <v>816</v>
      </c>
      <c r="B343" s="201" t="b">
        <v>0</v>
      </c>
      <c r="C343" s="199" t="s">
        <v>486</v>
      </c>
      <c r="D343" s="199" t="s">
        <v>487</v>
      </c>
    </row>
    <row r="344" spans="1:4" x14ac:dyDescent="0.35">
      <c r="A344" s="201" t="s">
        <v>817</v>
      </c>
      <c r="B344" s="201" t="s">
        <v>298</v>
      </c>
    </row>
    <row r="345" spans="1:4" x14ac:dyDescent="0.35">
      <c r="A345" s="201" t="s">
        <v>818</v>
      </c>
      <c r="B345" s="201" t="s">
        <v>973</v>
      </c>
    </row>
    <row r="346" spans="1:4" x14ac:dyDescent="0.35">
      <c r="A346" s="201" t="s">
        <v>819</v>
      </c>
      <c r="B346" s="201">
        <v>1</v>
      </c>
    </row>
    <row r="347" spans="1:4" x14ac:dyDescent="0.35">
      <c r="A347" s="201" t="s">
        <v>820</v>
      </c>
      <c r="B347" s="201">
        <v>1000</v>
      </c>
    </row>
    <row r="348" spans="1:4" x14ac:dyDescent="0.35">
      <c r="A348" s="201" t="s">
        <v>821</v>
      </c>
      <c r="B348" s="201" t="b">
        <v>0</v>
      </c>
      <c r="C348" s="199" t="s">
        <v>486</v>
      </c>
      <c r="D348" s="199" t="s">
        <v>487</v>
      </c>
    </row>
    <row r="349" spans="1:4" x14ac:dyDescent="0.35">
      <c r="A349" s="201" t="s">
        <v>822</v>
      </c>
      <c r="B349" s="201" t="s">
        <v>300</v>
      </c>
    </row>
    <row r="350" spans="1:4" x14ac:dyDescent="0.35">
      <c r="A350" s="201" t="s">
        <v>823</v>
      </c>
      <c r="B350" s="201" t="s">
        <v>972</v>
      </c>
    </row>
    <row r="351" spans="1:4" x14ac:dyDescent="0.35">
      <c r="A351" s="201" t="s">
        <v>824</v>
      </c>
      <c r="B351" s="201">
        <v>1</v>
      </c>
    </row>
    <row r="352" spans="1:4" x14ac:dyDescent="0.35">
      <c r="A352" s="201" t="s">
        <v>825</v>
      </c>
      <c r="B352" s="201">
        <v>1000</v>
      </c>
    </row>
    <row r="353" spans="1:4" x14ac:dyDescent="0.35">
      <c r="A353" s="201" t="s">
        <v>826</v>
      </c>
      <c r="B353" s="201" t="b">
        <v>0</v>
      </c>
      <c r="C353" s="199" t="s">
        <v>486</v>
      </c>
      <c r="D353" s="199" t="s">
        <v>487</v>
      </c>
    </row>
    <row r="354" spans="1:4" x14ac:dyDescent="0.35">
      <c r="A354" s="201" t="s">
        <v>827</v>
      </c>
      <c r="B354" s="201" t="s">
        <v>302</v>
      </c>
    </row>
    <row r="355" spans="1:4" x14ac:dyDescent="0.35">
      <c r="A355" s="201" t="s">
        <v>828</v>
      </c>
      <c r="B355" s="201" t="s">
        <v>971</v>
      </c>
    </row>
    <row r="356" spans="1:4" x14ac:dyDescent="0.35">
      <c r="A356" s="201" t="s">
        <v>829</v>
      </c>
      <c r="B356" s="201">
        <v>1</v>
      </c>
    </row>
    <row r="357" spans="1:4" x14ac:dyDescent="0.35">
      <c r="A357" s="201" t="s">
        <v>830</v>
      </c>
      <c r="B357" s="201">
        <v>1000</v>
      </c>
    </row>
    <row r="358" spans="1:4" x14ac:dyDescent="0.35">
      <c r="A358" s="201" t="s">
        <v>831</v>
      </c>
      <c r="B358" s="201" t="b">
        <v>0</v>
      </c>
      <c r="C358" s="199" t="s">
        <v>486</v>
      </c>
      <c r="D358" s="199" t="s">
        <v>487</v>
      </c>
    </row>
    <row r="359" spans="1:4" x14ac:dyDescent="0.35">
      <c r="A359" s="201" t="s">
        <v>832</v>
      </c>
      <c r="B359" s="201" t="s">
        <v>304</v>
      </c>
    </row>
    <row r="360" spans="1:4" x14ac:dyDescent="0.35">
      <c r="A360" s="201" t="s">
        <v>833</v>
      </c>
      <c r="B360" s="201" t="s">
        <v>970</v>
      </c>
    </row>
    <row r="361" spans="1:4" x14ac:dyDescent="0.35">
      <c r="A361" s="201" t="s">
        <v>834</v>
      </c>
      <c r="B361" s="201">
        <v>1</v>
      </c>
    </row>
    <row r="362" spans="1:4" x14ac:dyDescent="0.35">
      <c r="A362" s="201" t="s">
        <v>835</v>
      </c>
      <c r="B362" s="201">
        <v>1000</v>
      </c>
    </row>
    <row r="363" spans="1:4" x14ac:dyDescent="0.35">
      <c r="A363" s="201" t="s">
        <v>836</v>
      </c>
      <c r="B363" s="201" t="b">
        <v>0</v>
      </c>
      <c r="C363" s="199" t="s">
        <v>486</v>
      </c>
      <c r="D363" s="199" t="s">
        <v>487</v>
      </c>
    </row>
    <row r="364" spans="1:4" x14ac:dyDescent="0.35">
      <c r="A364" s="201" t="s">
        <v>837</v>
      </c>
      <c r="B364" s="201" t="s">
        <v>306</v>
      </c>
    </row>
    <row r="365" spans="1:4" x14ac:dyDescent="0.35">
      <c r="A365" s="201" t="s">
        <v>838</v>
      </c>
      <c r="B365" s="201" t="s">
        <v>969</v>
      </c>
    </row>
    <row r="366" spans="1:4" x14ac:dyDescent="0.35">
      <c r="A366" s="201" t="s">
        <v>839</v>
      </c>
      <c r="B366" s="201">
        <v>1</v>
      </c>
    </row>
    <row r="367" spans="1:4" x14ac:dyDescent="0.35">
      <c r="A367" s="201" t="s">
        <v>840</v>
      </c>
      <c r="B367" s="201">
        <v>1000</v>
      </c>
    </row>
    <row r="368" spans="1:4" x14ac:dyDescent="0.35">
      <c r="A368" s="201" t="s">
        <v>841</v>
      </c>
      <c r="B368" s="201" t="b">
        <v>0</v>
      </c>
      <c r="C368" s="199" t="s">
        <v>486</v>
      </c>
      <c r="D368" s="199" t="s">
        <v>487</v>
      </c>
    </row>
    <row r="369" spans="1:4" x14ac:dyDescent="0.35">
      <c r="A369" s="201" t="s">
        <v>842</v>
      </c>
      <c r="B369" s="201" t="s">
        <v>726</v>
      </c>
    </row>
    <row r="370" spans="1:4" x14ac:dyDescent="0.35">
      <c r="A370" s="201" t="s">
        <v>843</v>
      </c>
      <c r="B370" s="201" t="s">
        <v>968</v>
      </c>
    </row>
    <row r="371" spans="1:4" x14ac:dyDescent="0.35">
      <c r="A371" s="201" t="s">
        <v>844</v>
      </c>
      <c r="B371" s="201">
        <v>1</v>
      </c>
    </row>
    <row r="372" spans="1:4" x14ac:dyDescent="0.35">
      <c r="A372" s="201" t="s">
        <v>845</v>
      </c>
      <c r="B372" s="201">
        <v>1000</v>
      </c>
    </row>
    <row r="373" spans="1:4" x14ac:dyDescent="0.35">
      <c r="A373" s="201" t="s">
        <v>846</v>
      </c>
      <c r="B373" s="201" t="b">
        <v>0</v>
      </c>
      <c r="C373" s="199" t="s">
        <v>486</v>
      </c>
      <c r="D373" s="199" t="s">
        <v>487</v>
      </c>
    </row>
    <row r="374" spans="1:4" x14ac:dyDescent="0.35">
      <c r="A374" s="201" t="s">
        <v>847</v>
      </c>
      <c r="B374" s="201" t="s">
        <v>732</v>
      </c>
    </row>
    <row r="375" spans="1:4" x14ac:dyDescent="0.35">
      <c r="A375" s="201" t="s">
        <v>848</v>
      </c>
      <c r="B375" s="201" t="s">
        <v>967</v>
      </c>
    </row>
    <row r="376" spans="1:4" x14ac:dyDescent="0.35">
      <c r="A376" s="201" t="s">
        <v>849</v>
      </c>
      <c r="B376" s="201">
        <v>1</v>
      </c>
    </row>
    <row r="377" spans="1:4" x14ac:dyDescent="0.35">
      <c r="A377" s="201" t="s">
        <v>850</v>
      </c>
      <c r="B377" s="201">
        <v>1000</v>
      </c>
    </row>
    <row r="378" spans="1:4" x14ac:dyDescent="0.35">
      <c r="A378" s="201" t="s">
        <v>851</v>
      </c>
      <c r="B378" s="201" t="b">
        <v>0</v>
      </c>
      <c r="C378" s="199" t="s">
        <v>486</v>
      </c>
      <c r="D378" s="199" t="s">
        <v>487</v>
      </c>
    </row>
    <row r="379" spans="1:4" x14ac:dyDescent="0.35">
      <c r="A379" s="201" t="s">
        <v>852</v>
      </c>
      <c r="B379" s="201" t="s">
        <v>767</v>
      </c>
    </row>
    <row r="380" spans="1:4" x14ac:dyDescent="0.35">
      <c r="A380" s="201" t="s">
        <v>853</v>
      </c>
      <c r="B380" s="201" t="s">
        <v>966</v>
      </c>
    </row>
    <row r="381" spans="1:4" x14ac:dyDescent="0.35">
      <c r="A381" s="201" t="s">
        <v>854</v>
      </c>
      <c r="B381" s="201">
        <v>1</v>
      </c>
    </row>
    <row r="382" spans="1:4" x14ac:dyDescent="0.35">
      <c r="A382" s="201" t="s">
        <v>855</v>
      </c>
      <c r="B382" s="201">
        <v>1000</v>
      </c>
    </row>
    <row r="383" spans="1:4" x14ac:dyDescent="0.35">
      <c r="A383" s="201" t="s">
        <v>856</v>
      </c>
      <c r="B383" s="201" t="b">
        <v>0</v>
      </c>
      <c r="C383" s="199" t="s">
        <v>486</v>
      </c>
      <c r="D383" s="199" t="s">
        <v>487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5BF15-1136-4138-BA3F-945A95FE2607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16467</v>
      </c>
    </row>
    <row r="8" spans="1:25" x14ac:dyDescent="0.35">
      <c r="A8" s="201" t="s">
        <v>871</v>
      </c>
      <c r="B8" s="200">
        <v>8430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958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394945.06828289549</v>
      </c>
      <c r="C16" s="200">
        <v>0</v>
      </c>
      <c r="D16" s="200">
        <v>0</v>
      </c>
      <c r="E16" s="200">
        <v>0</v>
      </c>
      <c r="F16" s="200">
        <v>0</v>
      </c>
      <c r="G16" s="200">
        <v>234058.3610561917</v>
      </c>
      <c r="H16" s="200">
        <v>1</v>
      </c>
      <c r="I16" s="200">
        <v>1</v>
      </c>
      <c r="J16" s="200">
        <v>1</v>
      </c>
      <c r="K16" s="200">
        <v>1</v>
      </c>
      <c r="L16" s="200">
        <v>23951.381880718691</v>
      </c>
      <c r="M16" s="200">
        <v>814842.73643772409</v>
      </c>
      <c r="N16" s="200">
        <v>1467797.5476575301</v>
      </c>
      <c r="O16" s="200">
        <v>652954.8112198062</v>
      </c>
      <c r="P16" s="200">
        <v>442098.78504036431</v>
      </c>
      <c r="Q16" s="200">
        <v>47153.716757468712</v>
      </c>
      <c r="R16" s="200">
        <v>1</v>
      </c>
      <c r="S16" s="200">
        <v>779394.7921723316</v>
      </c>
      <c r="T16" s="200">
        <v>384449.72388943599</v>
      </c>
      <c r="U16" s="199">
        <v>239064.4757793209</v>
      </c>
      <c r="V16" s="199">
        <v>190033.3251955556</v>
      </c>
      <c r="W16" s="199">
        <v>424091.68625174731</v>
      </c>
      <c r="X16" s="199">
        <v>1295.2115734116519</v>
      </c>
      <c r="Y16" s="199">
        <v>25246.59345413034</v>
      </c>
    </row>
    <row r="17" spans="1:20" x14ac:dyDescent="0.35">
      <c r="A17" s="201" t="s">
        <v>958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957</v>
      </c>
      <c r="B18" s="200">
        <v>0</v>
      </c>
      <c r="C18" s="200">
        <v>7066.4918207091578</v>
      </c>
      <c r="D18" s="200">
        <v>427.88252820952079</v>
      </c>
      <c r="E18" s="200">
        <v>0</v>
      </c>
      <c r="F18" s="200">
        <v>445.18005827239477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7066.4918207091578</v>
      </c>
      <c r="R18" s="200">
        <v>1</v>
      </c>
      <c r="S18" s="200">
        <v>24557.88006365571</v>
      </c>
      <c r="T18" s="200">
        <v>31624.371884364871</v>
      </c>
    </row>
    <row r="19" spans="1:20" x14ac:dyDescent="0.35">
      <c r="A19" s="201" t="s">
        <v>956</v>
      </c>
      <c r="B19" s="200">
        <v>47808.595863815419</v>
      </c>
      <c r="C19" s="200">
        <v>0</v>
      </c>
      <c r="D19" s="200">
        <v>571.75939819777182</v>
      </c>
      <c r="E19" s="200">
        <v>779.9255311080334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47808.595863815419</v>
      </c>
      <c r="Q19" s="200">
        <v>0</v>
      </c>
      <c r="R19" s="200">
        <v>1</v>
      </c>
      <c r="S19" s="200">
        <v>53646.46715526886</v>
      </c>
      <c r="T19" s="200">
        <v>5837.8712914534426</v>
      </c>
    </row>
    <row r="20" spans="1:20" x14ac:dyDescent="0.35">
      <c r="A20" s="201" t="s">
        <v>955</v>
      </c>
      <c r="B20" s="200">
        <v>0</v>
      </c>
      <c r="C20" s="200">
        <v>11435.16217230061</v>
      </c>
      <c r="D20" s="200">
        <v>792.48458778545876</v>
      </c>
      <c r="E20" s="200">
        <v>0</v>
      </c>
      <c r="F20" s="200">
        <v>374.40060884694452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11435.16217230061</v>
      </c>
      <c r="R20" s="200">
        <v>1</v>
      </c>
      <c r="S20" s="200">
        <v>7815.9097823028314</v>
      </c>
      <c r="T20" s="200">
        <v>19251.071954603449</v>
      </c>
    </row>
    <row r="21" spans="1:20" x14ac:dyDescent="0.35">
      <c r="A21" s="201" t="s">
        <v>954</v>
      </c>
      <c r="B21" s="200">
        <v>345.12463517222483</v>
      </c>
      <c r="C21" s="200">
        <v>0</v>
      </c>
      <c r="D21" s="200">
        <v>1067.429583945242</v>
      </c>
      <c r="E21" s="200">
        <v>0.33973754522045357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345.12463517222483</v>
      </c>
      <c r="Q21" s="200">
        <v>0</v>
      </c>
      <c r="R21" s="200">
        <v>1</v>
      </c>
      <c r="S21" s="200">
        <v>903.78417526150383</v>
      </c>
      <c r="T21" s="200">
        <v>558.65954008927906</v>
      </c>
    </row>
    <row r="22" spans="1:20" x14ac:dyDescent="0.35">
      <c r="A22" s="201" t="s">
        <v>953</v>
      </c>
      <c r="B22" s="200">
        <v>9682.819083785027</v>
      </c>
      <c r="C22" s="200">
        <v>0</v>
      </c>
      <c r="D22" s="200">
        <v>490.09733801176662</v>
      </c>
      <c r="E22" s="200">
        <v>79.429090084339549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9682.819083785027</v>
      </c>
      <c r="Q22" s="200">
        <v>0</v>
      </c>
      <c r="R22" s="200">
        <v>1</v>
      </c>
      <c r="S22" s="200">
        <v>9694.5170742020109</v>
      </c>
      <c r="T22" s="200">
        <v>11.69799041698416</v>
      </c>
    </row>
    <row r="23" spans="1:20" x14ac:dyDescent="0.35">
      <c r="A23" s="201" t="s">
        <v>952</v>
      </c>
      <c r="B23" s="200">
        <v>3415.2920313635982</v>
      </c>
      <c r="C23" s="200">
        <v>0</v>
      </c>
      <c r="D23" s="200">
        <v>602.60689062260542</v>
      </c>
      <c r="E23" s="200">
        <v>13.34406919295421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3415.2920313635982</v>
      </c>
      <c r="Q23" s="200">
        <v>0</v>
      </c>
      <c r="R23" s="200">
        <v>1</v>
      </c>
      <c r="S23" s="200">
        <v>3847.611933412149</v>
      </c>
      <c r="T23" s="200">
        <v>432.3199020485514</v>
      </c>
    </row>
    <row r="24" spans="1:20" x14ac:dyDescent="0.35">
      <c r="A24" s="201" t="s">
        <v>951</v>
      </c>
      <c r="B24" s="200">
        <v>42405.196935270753</v>
      </c>
      <c r="C24" s="200">
        <v>0</v>
      </c>
      <c r="D24" s="200">
        <v>874.83411003903325</v>
      </c>
      <c r="E24" s="200">
        <v>303.77259002888019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42405.196935270753</v>
      </c>
      <c r="Q24" s="200">
        <v>0</v>
      </c>
      <c r="R24" s="200">
        <v>1</v>
      </c>
      <c r="S24" s="200">
        <v>42436.037783080807</v>
      </c>
      <c r="T24" s="200">
        <v>30.840847810061291</v>
      </c>
    </row>
    <row r="25" spans="1:20" x14ac:dyDescent="0.35">
      <c r="A25" s="201" t="s">
        <v>950</v>
      </c>
      <c r="B25" s="200">
        <v>20184.60581190441</v>
      </c>
      <c r="C25" s="200">
        <v>0</v>
      </c>
      <c r="D25" s="200">
        <v>600.64803210061132</v>
      </c>
      <c r="E25" s="200">
        <v>131.03205260530771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20184.60581190441</v>
      </c>
      <c r="Q25" s="200">
        <v>0</v>
      </c>
      <c r="R25" s="200">
        <v>1</v>
      </c>
      <c r="S25" s="200">
        <v>36661.349106488982</v>
      </c>
      <c r="T25" s="200">
        <v>16476.743294584569</v>
      </c>
    </row>
    <row r="26" spans="1:20" x14ac:dyDescent="0.35">
      <c r="A26" s="201" t="s">
        <v>949</v>
      </c>
      <c r="B26" s="200">
        <v>133.4344209465502</v>
      </c>
      <c r="C26" s="200">
        <v>0</v>
      </c>
      <c r="D26" s="200">
        <v>20.941918266401959</v>
      </c>
      <c r="E26" s="200">
        <v>1.8519800289929269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133.4344209465502</v>
      </c>
      <c r="Q26" s="200">
        <v>0</v>
      </c>
      <c r="R26" s="200">
        <v>1</v>
      </c>
      <c r="S26" s="200">
        <v>133.4344209465502</v>
      </c>
      <c r="T26" s="200">
        <v>0</v>
      </c>
    </row>
    <row r="27" spans="1:20" x14ac:dyDescent="0.35">
      <c r="A27" s="201" t="s">
        <v>948</v>
      </c>
      <c r="B27" s="200">
        <v>16974.020537931501</v>
      </c>
      <c r="C27" s="200">
        <v>0</v>
      </c>
      <c r="D27" s="200">
        <v>199.44306327474169</v>
      </c>
      <c r="E27" s="200">
        <v>13.9403326682556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16974.020537931501</v>
      </c>
      <c r="Q27" s="200">
        <v>0</v>
      </c>
      <c r="R27" s="200">
        <v>1</v>
      </c>
      <c r="S27" s="200">
        <v>17689.78400121137</v>
      </c>
      <c r="T27" s="200">
        <v>715.76346327987085</v>
      </c>
    </row>
    <row r="28" spans="1:20" x14ac:dyDescent="0.35">
      <c r="A28" s="201" t="s">
        <v>947</v>
      </c>
      <c r="B28" s="200">
        <v>5596.2570802049959</v>
      </c>
      <c r="C28" s="200">
        <v>0</v>
      </c>
      <c r="D28" s="200">
        <v>453.43765840076912</v>
      </c>
      <c r="E28" s="200">
        <v>39.577825745658558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5596.2570802049959</v>
      </c>
      <c r="Q28" s="200">
        <v>0</v>
      </c>
      <c r="R28" s="200">
        <v>1</v>
      </c>
      <c r="S28" s="200">
        <v>6439.3640074730483</v>
      </c>
      <c r="T28" s="200">
        <v>843.10692726805257</v>
      </c>
    </row>
    <row r="29" spans="1:20" x14ac:dyDescent="0.35">
      <c r="A29" s="201" t="s">
        <v>946</v>
      </c>
      <c r="B29" s="200">
        <v>77.869946155571739</v>
      </c>
      <c r="C29" s="200">
        <v>0</v>
      </c>
      <c r="D29" s="200">
        <v>31.983408313932721</v>
      </c>
      <c r="E29" s="200">
        <v>0.34380425112290902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77.869946155571739</v>
      </c>
      <c r="Q29" s="200">
        <v>0</v>
      </c>
      <c r="R29" s="200">
        <v>1</v>
      </c>
      <c r="S29" s="200">
        <v>232.5606809740714</v>
      </c>
      <c r="T29" s="200">
        <v>154.69073481849961</v>
      </c>
    </row>
    <row r="30" spans="1:20" x14ac:dyDescent="0.35">
      <c r="A30" s="201" t="s">
        <v>945</v>
      </c>
      <c r="B30" s="200">
        <v>79.348304792719361</v>
      </c>
      <c r="C30" s="200">
        <v>0</v>
      </c>
      <c r="D30" s="200">
        <v>345.93508042128019</v>
      </c>
      <c r="E30" s="200">
        <v>0.42942662586135227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79.348304792719361</v>
      </c>
      <c r="Q30" s="200">
        <v>0</v>
      </c>
      <c r="R30" s="200">
        <v>1</v>
      </c>
      <c r="S30" s="200">
        <v>79.348304792719361</v>
      </c>
      <c r="T30" s="200">
        <v>0</v>
      </c>
    </row>
    <row r="31" spans="1:20" x14ac:dyDescent="0.35">
      <c r="A31" s="201" t="s">
        <v>944</v>
      </c>
      <c r="B31" s="200">
        <v>108609.28513246489</v>
      </c>
      <c r="C31" s="200">
        <v>0</v>
      </c>
      <c r="D31" s="200">
        <v>108.0957253030333</v>
      </c>
      <c r="E31" s="200">
        <v>667.66496252375407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108609.28513246489</v>
      </c>
      <c r="Q31" s="200">
        <v>0</v>
      </c>
      <c r="R31" s="200">
        <v>1</v>
      </c>
      <c r="S31" s="200">
        <v>181193.61720419509</v>
      </c>
      <c r="T31" s="200">
        <v>72584.332071730169</v>
      </c>
    </row>
    <row r="32" spans="1:20" x14ac:dyDescent="0.35">
      <c r="A32" s="201" t="s">
        <v>943</v>
      </c>
      <c r="B32" s="200">
        <v>69767.874920237024</v>
      </c>
      <c r="C32" s="200">
        <v>0</v>
      </c>
      <c r="D32" s="200">
        <v>83.49730285142941</v>
      </c>
      <c r="E32" s="200">
        <v>1758.8724724981271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69767.874920237024</v>
      </c>
      <c r="Q32" s="200">
        <v>0</v>
      </c>
      <c r="R32" s="200">
        <v>1</v>
      </c>
      <c r="S32" s="200">
        <v>113786.8647806572</v>
      </c>
      <c r="T32" s="200">
        <v>44018.989860420137</v>
      </c>
    </row>
    <row r="33" spans="1:20" x14ac:dyDescent="0.35">
      <c r="A33" s="201" t="s">
        <v>942</v>
      </c>
      <c r="B33" s="200">
        <v>12478.295494808201</v>
      </c>
      <c r="C33" s="200">
        <v>0</v>
      </c>
      <c r="D33" s="200">
        <v>49.718998797427268</v>
      </c>
      <c r="E33" s="200">
        <v>177.5079828890693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12478.295494808201</v>
      </c>
      <c r="Q33" s="200">
        <v>0</v>
      </c>
      <c r="R33" s="200">
        <v>1</v>
      </c>
      <c r="S33" s="200">
        <v>13709.212906632871</v>
      </c>
      <c r="T33" s="200">
        <v>1230.917411824671</v>
      </c>
    </row>
    <row r="34" spans="1:20" x14ac:dyDescent="0.35">
      <c r="A34" s="201" t="s">
        <v>941</v>
      </c>
      <c r="B34" s="200">
        <v>1346.0082864446031</v>
      </c>
      <c r="C34" s="200">
        <v>0</v>
      </c>
      <c r="D34" s="200">
        <v>51.050597737181583</v>
      </c>
      <c r="E34" s="200">
        <v>13.360704106006089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1346.0082864446031</v>
      </c>
      <c r="Q34" s="200">
        <v>0</v>
      </c>
      <c r="R34" s="200">
        <v>1</v>
      </c>
      <c r="S34" s="200">
        <v>15214.445802344489</v>
      </c>
      <c r="T34" s="200">
        <v>13868.43751589989</v>
      </c>
    </row>
    <row r="35" spans="1:20" x14ac:dyDescent="0.35">
      <c r="A35" s="201" t="s">
        <v>940</v>
      </c>
      <c r="B35" s="200">
        <v>30473.497639611949</v>
      </c>
      <c r="C35" s="200">
        <v>0</v>
      </c>
      <c r="D35" s="200">
        <v>90.289202069724311</v>
      </c>
      <c r="E35" s="200">
        <v>1081.8511941747331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30473.497639611949</v>
      </c>
      <c r="Q35" s="200">
        <v>0</v>
      </c>
      <c r="R35" s="200">
        <v>1</v>
      </c>
      <c r="S35" s="200">
        <v>34684.363994500731</v>
      </c>
      <c r="T35" s="200">
        <v>4210.8663548887853</v>
      </c>
    </row>
    <row r="36" spans="1:20" x14ac:dyDescent="0.35">
      <c r="A36" s="201" t="s">
        <v>939</v>
      </c>
      <c r="B36" s="200">
        <v>7165.2052338722788</v>
      </c>
      <c r="C36" s="200">
        <v>0</v>
      </c>
      <c r="D36" s="200">
        <v>36.238782631743518</v>
      </c>
      <c r="E36" s="200">
        <v>167.25267293242581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7165.2052338722788</v>
      </c>
      <c r="Q36" s="200">
        <v>0</v>
      </c>
      <c r="R36" s="200">
        <v>1</v>
      </c>
      <c r="S36" s="200">
        <v>10505.363618929519</v>
      </c>
      <c r="T36" s="200">
        <v>3340.1583850572388</v>
      </c>
    </row>
    <row r="37" spans="1:20" x14ac:dyDescent="0.35">
      <c r="A37" s="201" t="s">
        <v>938</v>
      </c>
      <c r="B37" s="200">
        <v>12591.349372407291</v>
      </c>
      <c r="C37" s="200">
        <v>0</v>
      </c>
      <c r="D37" s="200">
        <v>69.557870866327448</v>
      </c>
      <c r="E37" s="200">
        <v>1942.840535370718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12591.349372407291</v>
      </c>
      <c r="Q37" s="200">
        <v>0</v>
      </c>
      <c r="R37" s="200">
        <v>1</v>
      </c>
      <c r="S37" s="200">
        <v>13257.946442285251</v>
      </c>
      <c r="T37" s="200">
        <v>666.59706987795289</v>
      </c>
    </row>
    <row r="38" spans="1:20" x14ac:dyDescent="0.35">
      <c r="A38" s="201" t="s">
        <v>937</v>
      </c>
      <c r="B38" s="200">
        <v>0</v>
      </c>
      <c r="C38" s="200">
        <v>1660.37295729691</v>
      </c>
      <c r="D38" s="200">
        <v>41.981308481458242</v>
      </c>
      <c r="E38" s="200">
        <v>0</v>
      </c>
      <c r="F38" s="200">
        <v>532.29900654102391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1660.37295729691</v>
      </c>
      <c r="R38" s="200">
        <v>1</v>
      </c>
      <c r="S38" s="200">
        <v>6374.6648013857539</v>
      </c>
      <c r="T38" s="200">
        <v>8035.0377586826644</v>
      </c>
    </row>
    <row r="39" spans="1:20" x14ac:dyDescent="0.35">
      <c r="A39" s="201" t="s">
        <v>936</v>
      </c>
      <c r="B39" s="200">
        <v>6529.5813245791342</v>
      </c>
      <c r="C39" s="200">
        <v>0</v>
      </c>
      <c r="D39" s="200">
        <v>71.877582458990048</v>
      </c>
      <c r="E39" s="200">
        <v>485.53839909838149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6529.5813245791342</v>
      </c>
      <c r="Q39" s="200">
        <v>0</v>
      </c>
      <c r="R39" s="200">
        <v>1</v>
      </c>
      <c r="S39" s="200">
        <v>9770.0543063147525</v>
      </c>
      <c r="T39" s="200">
        <v>3240.4729817356192</v>
      </c>
    </row>
    <row r="40" spans="1:20" x14ac:dyDescent="0.35">
      <c r="A40" s="201" t="s">
        <v>935</v>
      </c>
      <c r="B40" s="200">
        <v>0</v>
      </c>
      <c r="C40" s="200">
        <v>6352.473973457375</v>
      </c>
      <c r="D40" s="200">
        <v>66.221268408689753</v>
      </c>
      <c r="E40" s="200">
        <v>0</v>
      </c>
      <c r="F40" s="200">
        <v>102.0351049559228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6352.473973457375</v>
      </c>
      <c r="R40" s="200">
        <v>1</v>
      </c>
      <c r="S40" s="200">
        <v>6231.6588212809011</v>
      </c>
      <c r="T40" s="200">
        <v>12584.13279473828</v>
      </c>
    </row>
    <row r="41" spans="1:20" x14ac:dyDescent="0.35">
      <c r="A41" s="201" t="s">
        <v>934</v>
      </c>
      <c r="B41" s="200">
        <v>197.6321836104689</v>
      </c>
      <c r="C41" s="200">
        <v>0</v>
      </c>
      <c r="D41" s="200">
        <v>30.67114670905578</v>
      </c>
      <c r="E41" s="200">
        <v>2.193159225820275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197.6321836104689</v>
      </c>
      <c r="Q41" s="200">
        <v>0</v>
      </c>
      <c r="R41" s="200">
        <v>1</v>
      </c>
      <c r="S41" s="200">
        <v>299.23081864159229</v>
      </c>
      <c r="T41" s="200">
        <v>101.59863503112339</v>
      </c>
    </row>
    <row r="42" spans="1:20" x14ac:dyDescent="0.35">
      <c r="A42" s="201" t="s">
        <v>933</v>
      </c>
      <c r="B42" s="200">
        <v>0</v>
      </c>
      <c r="C42" s="200">
        <v>1845.8560566505321</v>
      </c>
      <c r="D42" s="200">
        <v>41.346081414201223</v>
      </c>
      <c r="E42" s="200">
        <v>0</v>
      </c>
      <c r="F42" s="200">
        <v>43.391635625095368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1845.8560566505321</v>
      </c>
      <c r="R42" s="200">
        <v>1</v>
      </c>
      <c r="S42" s="200">
        <v>5084.6687626673493</v>
      </c>
      <c r="T42" s="200">
        <v>6930.5248193178813</v>
      </c>
    </row>
    <row r="43" spans="1:20" x14ac:dyDescent="0.35">
      <c r="A43" s="201" t="s">
        <v>932</v>
      </c>
      <c r="B43" s="200">
        <v>10760.93937610885</v>
      </c>
      <c r="C43" s="200">
        <v>0</v>
      </c>
      <c r="D43" s="200">
        <v>278.99552090820612</v>
      </c>
      <c r="E43" s="200">
        <v>916.56567420645774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10760.93937610885</v>
      </c>
      <c r="Q43" s="200">
        <v>0</v>
      </c>
      <c r="R43" s="200">
        <v>1</v>
      </c>
      <c r="S43" s="200">
        <v>24668.87575421586</v>
      </c>
      <c r="T43" s="200">
        <v>13907.93637810701</v>
      </c>
    </row>
    <row r="44" spans="1:20" x14ac:dyDescent="0.35">
      <c r="A44" s="201" t="s">
        <v>931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930</v>
      </c>
      <c r="B45" s="200">
        <v>0</v>
      </c>
      <c r="C45" s="200">
        <v>948.24692490113648</v>
      </c>
      <c r="D45" s="200">
        <v>56.169634337971402</v>
      </c>
      <c r="E45" s="200">
        <v>0</v>
      </c>
      <c r="F45" s="200">
        <v>100.16122307892169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948.24692490113648</v>
      </c>
      <c r="R45" s="200">
        <v>1</v>
      </c>
      <c r="S45" s="200">
        <v>4351.3428760257348</v>
      </c>
      <c r="T45" s="200">
        <v>5299.5898009268712</v>
      </c>
    </row>
    <row r="46" spans="1:20" x14ac:dyDescent="0.35">
      <c r="A46" s="201" t="s">
        <v>929</v>
      </c>
      <c r="B46" s="200">
        <v>0</v>
      </c>
      <c r="C46" s="200">
        <v>2861.5635579344748</v>
      </c>
      <c r="D46" s="200">
        <v>74.642476877766057</v>
      </c>
      <c r="E46" s="200">
        <v>0</v>
      </c>
      <c r="F46" s="200">
        <v>58.678586112220131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2861.5635579344748</v>
      </c>
      <c r="R46" s="200">
        <v>1</v>
      </c>
      <c r="S46" s="200">
        <v>1439.90158832204</v>
      </c>
      <c r="T46" s="200">
        <v>4301.4651462565143</v>
      </c>
    </row>
    <row r="47" spans="1:20" x14ac:dyDescent="0.35">
      <c r="A47" s="201" t="s">
        <v>928</v>
      </c>
      <c r="B47" s="200">
        <v>0</v>
      </c>
      <c r="C47" s="200">
        <v>1177.741176728719</v>
      </c>
      <c r="D47" s="200">
        <v>16.55273644341511</v>
      </c>
      <c r="E47" s="200">
        <v>0</v>
      </c>
      <c r="F47" s="200">
        <v>56.457527932949453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1177.741176728719</v>
      </c>
      <c r="R47" s="200">
        <v>1</v>
      </c>
      <c r="S47" s="200">
        <v>283.72340705576181</v>
      </c>
      <c r="T47" s="200">
        <v>1461.464583784481</v>
      </c>
    </row>
    <row r="48" spans="1:20" x14ac:dyDescent="0.35">
      <c r="A48" s="201" t="s">
        <v>927</v>
      </c>
      <c r="B48" s="200">
        <v>10463.759156337681</v>
      </c>
      <c r="C48" s="200">
        <v>0</v>
      </c>
      <c r="D48" s="200">
        <v>117.5492778529743</v>
      </c>
      <c r="E48" s="200">
        <v>254.4867289303501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10463.759156337681</v>
      </c>
      <c r="Q48" s="200">
        <v>0</v>
      </c>
      <c r="R48" s="200">
        <v>1</v>
      </c>
      <c r="S48" s="200">
        <v>14129.50176908082</v>
      </c>
      <c r="T48" s="200">
        <v>3665.7426127431399</v>
      </c>
    </row>
    <row r="49" spans="1:20" x14ac:dyDescent="0.35">
      <c r="A49" s="201" t="s">
        <v>926</v>
      </c>
      <c r="B49" s="200">
        <v>4178.8679493552099</v>
      </c>
      <c r="C49" s="200">
        <v>0</v>
      </c>
      <c r="D49" s="200">
        <v>32.112581832945288</v>
      </c>
      <c r="E49" s="200">
        <v>659.66319405652337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4178.8679493552099</v>
      </c>
      <c r="Q49" s="200">
        <v>0</v>
      </c>
      <c r="R49" s="200">
        <v>1</v>
      </c>
      <c r="S49" s="200">
        <v>5298.2830690477722</v>
      </c>
      <c r="T49" s="200">
        <v>1119.415119692562</v>
      </c>
    </row>
    <row r="50" spans="1:20" x14ac:dyDescent="0.35">
      <c r="A50" s="201" t="s">
        <v>925</v>
      </c>
      <c r="B50" s="200">
        <v>903.00187454434763</v>
      </c>
      <c r="C50" s="200">
        <v>0</v>
      </c>
      <c r="D50" s="200">
        <v>14.554089860452841</v>
      </c>
      <c r="E50" s="200">
        <v>32.926124720032682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903.00187454434763</v>
      </c>
      <c r="Q50" s="200">
        <v>0</v>
      </c>
      <c r="R50" s="200">
        <v>1</v>
      </c>
      <c r="S50" s="200">
        <v>1101.6163308586979</v>
      </c>
      <c r="T50" s="200">
        <v>198.6144563143508</v>
      </c>
    </row>
    <row r="51" spans="1:20" x14ac:dyDescent="0.35">
      <c r="A51" s="201" t="s">
        <v>924</v>
      </c>
      <c r="B51" s="200">
        <v>0</v>
      </c>
      <c r="C51" s="200">
        <v>1956.295877114836</v>
      </c>
      <c r="D51" s="200">
        <v>94.681056592156992</v>
      </c>
      <c r="E51" s="200">
        <v>0</v>
      </c>
      <c r="F51" s="200">
        <v>216.1332640031807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1956.295877114836</v>
      </c>
      <c r="R51" s="200">
        <v>1</v>
      </c>
      <c r="S51" s="200">
        <v>545.26826660745235</v>
      </c>
      <c r="T51" s="200">
        <v>2501.564143722288</v>
      </c>
    </row>
    <row r="52" spans="1:20" x14ac:dyDescent="0.35">
      <c r="A52" s="201" t="s">
        <v>923</v>
      </c>
      <c r="B52" s="200">
        <v>0</v>
      </c>
      <c r="C52" s="200">
        <v>2125.612089340169</v>
      </c>
      <c r="D52" s="200">
        <v>124.6295193226392</v>
      </c>
      <c r="E52" s="200">
        <v>0</v>
      </c>
      <c r="F52" s="200">
        <v>108.7500721132032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2125.612089340169</v>
      </c>
      <c r="R52" s="200">
        <v>1</v>
      </c>
      <c r="S52" s="200">
        <v>8422.9969096206351</v>
      </c>
      <c r="T52" s="200">
        <v>10548.608998960801</v>
      </c>
    </row>
    <row r="53" spans="1:20" x14ac:dyDescent="0.35">
      <c r="A53" s="201" t="s">
        <v>922</v>
      </c>
      <c r="B53" s="200">
        <v>953.43961890518858</v>
      </c>
      <c r="C53" s="200">
        <v>0</v>
      </c>
      <c r="D53" s="200">
        <v>17.723967930032689</v>
      </c>
      <c r="E53" s="200">
        <v>40.608797767149468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953.43961890518858</v>
      </c>
      <c r="Q53" s="200">
        <v>0</v>
      </c>
      <c r="R53" s="200">
        <v>1</v>
      </c>
      <c r="S53" s="200">
        <v>973.51312960748328</v>
      </c>
      <c r="T53" s="200">
        <v>20.073510702294708</v>
      </c>
    </row>
    <row r="54" spans="1:20" x14ac:dyDescent="0.35">
      <c r="A54" s="201" t="s">
        <v>921</v>
      </c>
      <c r="B54" s="200">
        <v>0</v>
      </c>
      <c r="C54" s="200">
        <v>63.773634427488624</v>
      </c>
      <c r="D54" s="200">
        <v>0.50360942680021892</v>
      </c>
      <c r="E54" s="200">
        <v>0</v>
      </c>
      <c r="F54" s="200">
        <v>0.99677825903353878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63.773634427488624</v>
      </c>
      <c r="R54" s="200">
        <v>1</v>
      </c>
      <c r="S54" s="200">
        <v>0</v>
      </c>
      <c r="T54" s="200">
        <v>63.773634427488624</v>
      </c>
    </row>
    <row r="55" spans="1:20" x14ac:dyDescent="0.35">
      <c r="A55" s="201" t="s">
        <v>920</v>
      </c>
      <c r="B55" s="200">
        <v>31.089178175031488</v>
      </c>
      <c r="C55" s="200">
        <v>0</v>
      </c>
      <c r="D55" s="200">
        <v>6.9781833408434437</v>
      </c>
      <c r="E55" s="200">
        <v>7.2267411194161966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31.089178175031488</v>
      </c>
      <c r="Q55" s="200">
        <v>0</v>
      </c>
      <c r="R55" s="200">
        <v>1</v>
      </c>
      <c r="S55" s="200">
        <v>248.67341138637761</v>
      </c>
      <c r="T55" s="200">
        <v>217.58423321134609</v>
      </c>
    </row>
    <row r="56" spans="1:20" x14ac:dyDescent="0.35">
      <c r="A56" s="201" t="s">
        <v>919</v>
      </c>
      <c r="B56" s="200">
        <v>34.689190837565476</v>
      </c>
      <c r="C56" s="200">
        <v>0</v>
      </c>
      <c r="D56" s="200">
        <v>0.72378890116079364</v>
      </c>
      <c r="E56" s="200">
        <v>3.385151086991844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34.689190837565476</v>
      </c>
      <c r="Q56" s="200">
        <v>0</v>
      </c>
      <c r="R56" s="200">
        <v>1</v>
      </c>
      <c r="S56" s="200">
        <v>44.373645954017803</v>
      </c>
      <c r="T56" s="200">
        <v>9.6844551164523214</v>
      </c>
    </row>
    <row r="57" spans="1:20" x14ac:dyDescent="0.35">
      <c r="A57" s="201" t="s">
        <v>918</v>
      </c>
      <c r="B57" s="200">
        <v>978.14735568343951</v>
      </c>
      <c r="C57" s="200">
        <v>0</v>
      </c>
      <c r="D57" s="200">
        <v>16.427401514847372</v>
      </c>
      <c r="E57" s="200">
        <v>87.227076601454868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978.14735568343951</v>
      </c>
      <c r="Q57" s="200">
        <v>0</v>
      </c>
      <c r="R57" s="200">
        <v>1</v>
      </c>
      <c r="S57" s="200">
        <v>1320.1477044896631</v>
      </c>
      <c r="T57" s="200">
        <v>342.00034880622331</v>
      </c>
    </row>
    <row r="58" spans="1:20" x14ac:dyDescent="0.35">
      <c r="A58" s="201" t="s">
        <v>917</v>
      </c>
      <c r="B58" s="200">
        <v>0</v>
      </c>
      <c r="C58" s="200">
        <v>624.02937374133842</v>
      </c>
      <c r="D58" s="200">
        <v>12.85040094533845</v>
      </c>
      <c r="E58" s="200">
        <v>0</v>
      </c>
      <c r="F58" s="200">
        <v>9.2435658597006594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624.02937374133842</v>
      </c>
      <c r="R58" s="200">
        <v>1</v>
      </c>
      <c r="S58" s="200">
        <v>6.7006654586800467</v>
      </c>
      <c r="T58" s="200">
        <v>630.7300392000185</v>
      </c>
    </row>
    <row r="59" spans="1:20" x14ac:dyDescent="0.35">
      <c r="A59" s="201" t="s">
        <v>916</v>
      </c>
      <c r="B59" s="200">
        <v>0</v>
      </c>
      <c r="C59" s="200">
        <v>1518.344650599787</v>
      </c>
      <c r="D59" s="200">
        <v>68.04602015836447</v>
      </c>
      <c r="E59" s="200">
        <v>0</v>
      </c>
      <c r="F59" s="200">
        <v>424.85292787938579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1518.344650599787</v>
      </c>
      <c r="R59" s="200">
        <v>1</v>
      </c>
      <c r="S59" s="200">
        <v>3386.427635541766</v>
      </c>
      <c r="T59" s="200">
        <v>4904.7722861415532</v>
      </c>
    </row>
    <row r="60" spans="1:20" x14ac:dyDescent="0.35">
      <c r="A60" s="201" t="s">
        <v>915</v>
      </c>
      <c r="B60" s="200">
        <v>0</v>
      </c>
      <c r="C60" s="200">
        <v>989.88205889148276</v>
      </c>
      <c r="D60" s="200">
        <v>74.798910454202897</v>
      </c>
      <c r="E60" s="200">
        <v>0</v>
      </c>
      <c r="F60" s="200">
        <v>42.506838702757207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989.88205889148276</v>
      </c>
      <c r="R60" s="200">
        <v>1</v>
      </c>
      <c r="S60" s="200">
        <v>1120.1432991780041</v>
      </c>
      <c r="T60" s="200">
        <v>2110.0253580694871</v>
      </c>
    </row>
    <row r="61" spans="1:20" x14ac:dyDescent="0.35">
      <c r="A61" s="201" t="s">
        <v>914</v>
      </c>
      <c r="B61" s="200">
        <v>8020.7826708029334</v>
      </c>
      <c r="C61" s="200">
        <v>0</v>
      </c>
      <c r="D61" s="200">
        <v>109.469444724995</v>
      </c>
      <c r="E61" s="200">
        <v>380.90226854870662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8020.7826708029334</v>
      </c>
      <c r="Q61" s="200">
        <v>0</v>
      </c>
      <c r="R61" s="200">
        <v>1</v>
      </c>
      <c r="S61" s="200">
        <v>8072.4222999749309</v>
      </c>
      <c r="T61" s="200">
        <v>51.639629171997129</v>
      </c>
    </row>
    <row r="62" spans="1:20" x14ac:dyDescent="0.35">
      <c r="A62" s="201" t="s">
        <v>913</v>
      </c>
      <c r="B62" s="200">
        <v>153.5296041364345</v>
      </c>
      <c r="C62" s="200">
        <v>0</v>
      </c>
      <c r="D62" s="200">
        <v>8.213810920513275</v>
      </c>
      <c r="E62" s="200">
        <v>37.479928189276521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153.5296041364345</v>
      </c>
      <c r="Q62" s="200">
        <v>0</v>
      </c>
      <c r="R62" s="200">
        <v>1</v>
      </c>
      <c r="S62" s="200">
        <v>260.91270559355388</v>
      </c>
      <c r="T62" s="200">
        <v>107.38310145711939</v>
      </c>
    </row>
    <row r="63" spans="1:20" x14ac:dyDescent="0.35">
      <c r="A63" s="201" t="s">
        <v>912</v>
      </c>
      <c r="B63" s="200">
        <v>107.7358248247821</v>
      </c>
      <c r="C63" s="200">
        <v>0</v>
      </c>
      <c r="D63" s="200">
        <v>12.529303511232341</v>
      </c>
      <c r="E63" s="200">
        <v>7.664223671761528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107.7358248247821</v>
      </c>
      <c r="Q63" s="200">
        <v>0</v>
      </c>
      <c r="R63" s="200">
        <v>1</v>
      </c>
      <c r="S63" s="200">
        <v>263.93159561303042</v>
      </c>
      <c r="T63" s="200">
        <v>156.1957707882483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1381.1421203257439</v>
      </c>
      <c r="D65" s="200">
        <v>65.725491297363263</v>
      </c>
      <c r="E65" s="200">
        <v>0</v>
      </c>
      <c r="F65" s="200">
        <v>123.141235928114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1381.1421203257439</v>
      </c>
      <c r="R65" s="200">
        <v>1</v>
      </c>
      <c r="S65" s="200">
        <v>313.73061721396073</v>
      </c>
      <c r="T65" s="200">
        <v>1694.8727375397041</v>
      </c>
    </row>
    <row r="66" spans="1:20" x14ac:dyDescent="0.35">
      <c r="A66" s="201" t="s">
        <v>909</v>
      </c>
      <c r="B66" s="200">
        <v>693.67638861320336</v>
      </c>
      <c r="C66" s="200">
        <v>0</v>
      </c>
      <c r="D66" s="200">
        <v>28.190803128581621</v>
      </c>
      <c r="E66" s="200">
        <v>10.102149532152589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693.67638861320336</v>
      </c>
      <c r="Q66" s="200">
        <v>0</v>
      </c>
      <c r="R66" s="200">
        <v>1</v>
      </c>
      <c r="S66" s="200">
        <v>693.67638861320336</v>
      </c>
      <c r="T66" s="200">
        <v>0</v>
      </c>
    </row>
    <row r="67" spans="1:20" x14ac:dyDescent="0.35">
      <c r="A67" s="201" t="s">
        <v>908</v>
      </c>
      <c r="B67" s="200">
        <v>22.803385227501781</v>
      </c>
      <c r="C67" s="200">
        <v>0</v>
      </c>
      <c r="D67" s="200">
        <v>1.6358453854062689</v>
      </c>
      <c r="E67" s="200">
        <v>1.419638770446942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22.803385227501781</v>
      </c>
      <c r="Q67" s="200">
        <v>0</v>
      </c>
      <c r="R67" s="200">
        <v>1</v>
      </c>
      <c r="S67" s="200">
        <v>22.803385227501781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58.026098963371759</v>
      </c>
      <c r="D68" s="200">
        <v>4.6305137931571956</v>
      </c>
      <c r="E68" s="200">
        <v>0</v>
      </c>
      <c r="F68" s="200">
        <v>2.2547198951722138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58.026098963371759</v>
      </c>
      <c r="R68" s="200">
        <v>1</v>
      </c>
      <c r="S68" s="200">
        <v>15.580954003637251</v>
      </c>
      <c r="T68" s="200">
        <v>73.607052967009011</v>
      </c>
    </row>
    <row r="69" spans="1:20" x14ac:dyDescent="0.35">
      <c r="A69" s="201" t="s">
        <v>906</v>
      </c>
      <c r="B69" s="200">
        <v>0</v>
      </c>
      <c r="C69" s="200">
        <v>53.64505078724715</v>
      </c>
      <c r="D69" s="200">
        <v>3.4911891290063788</v>
      </c>
      <c r="E69" s="200">
        <v>0</v>
      </c>
      <c r="F69" s="200">
        <v>29.605671368253169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53.64505078724715</v>
      </c>
      <c r="R69" s="200">
        <v>1</v>
      </c>
      <c r="S69" s="200">
        <v>0</v>
      </c>
      <c r="T69" s="200">
        <v>53.64505078724715</v>
      </c>
    </row>
    <row r="70" spans="1:20" x14ac:dyDescent="0.35">
      <c r="A70" s="201" t="s">
        <v>905</v>
      </c>
      <c r="B70" s="200">
        <v>0</v>
      </c>
      <c r="C70" s="200">
        <v>622.83675414889171</v>
      </c>
      <c r="D70" s="200">
        <v>35.910539727571042</v>
      </c>
      <c r="E70" s="200">
        <v>0</v>
      </c>
      <c r="F70" s="200">
        <v>147.55666743528801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622.83675414889171</v>
      </c>
      <c r="R70" s="200">
        <v>1</v>
      </c>
      <c r="S70" s="200">
        <v>0</v>
      </c>
      <c r="T70" s="200">
        <v>622.83675414889171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46.46551274119129</v>
      </c>
      <c r="C72" s="200">
        <v>0</v>
      </c>
      <c r="D72" s="200">
        <v>1.06495313506489</v>
      </c>
      <c r="E72" s="200">
        <v>77.519905443932828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46.46551274119129</v>
      </c>
      <c r="Q72" s="200">
        <v>0</v>
      </c>
      <c r="R72" s="200">
        <v>1</v>
      </c>
      <c r="S72" s="200">
        <v>46.46551274119129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620.97358675661155</v>
      </c>
      <c r="D73" s="200">
        <v>66.641356342491804</v>
      </c>
      <c r="E73" s="200">
        <v>0</v>
      </c>
      <c r="F73" s="200">
        <v>202.21726933529641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620.97358675661155</v>
      </c>
      <c r="R73" s="200">
        <v>1</v>
      </c>
      <c r="S73" s="200">
        <v>220.9118723354417</v>
      </c>
      <c r="T73" s="200">
        <v>841.88545909205322</v>
      </c>
    </row>
    <row r="74" spans="1:20" x14ac:dyDescent="0.35">
      <c r="A74" s="201" t="s">
        <v>901</v>
      </c>
      <c r="B74" s="200">
        <v>7158.2366697870038</v>
      </c>
      <c r="C74" s="200">
        <v>0</v>
      </c>
      <c r="D74" s="200">
        <v>155.68453972066581</v>
      </c>
      <c r="E74" s="200">
        <v>874.19007462066349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7158.2366697870038</v>
      </c>
      <c r="Q74" s="200">
        <v>0</v>
      </c>
      <c r="R74" s="200">
        <v>1</v>
      </c>
      <c r="S74" s="200">
        <v>7264.120998118683</v>
      </c>
      <c r="T74" s="200">
        <v>105.884328331679</v>
      </c>
    </row>
    <row r="75" spans="1:20" x14ac:dyDescent="0.35">
      <c r="A75" s="201" t="s">
        <v>900</v>
      </c>
      <c r="B75" s="200">
        <v>82.477004230859237</v>
      </c>
      <c r="C75" s="200">
        <v>0</v>
      </c>
      <c r="D75" s="200">
        <v>7.8407291404824004</v>
      </c>
      <c r="E75" s="200">
        <v>12.97907121122763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82.477004230859237</v>
      </c>
      <c r="Q75" s="200">
        <v>0</v>
      </c>
      <c r="R75" s="200">
        <v>1</v>
      </c>
      <c r="S75" s="200">
        <v>82.477004230859237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62.326118756250636</v>
      </c>
      <c r="D77" s="200">
        <v>3.3203140238901052</v>
      </c>
      <c r="E77" s="200">
        <v>0</v>
      </c>
      <c r="F77" s="200">
        <v>13.54711893744699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62.326118756250636</v>
      </c>
      <c r="R77" s="200">
        <v>1</v>
      </c>
      <c r="S77" s="200">
        <v>0</v>
      </c>
      <c r="T77" s="200">
        <v>62.326118756250636</v>
      </c>
    </row>
    <row r="78" spans="1:20" x14ac:dyDescent="0.35">
      <c r="A78" s="201" t="s">
        <v>897</v>
      </c>
      <c r="B78" s="200">
        <v>702.62996201552005</v>
      </c>
      <c r="C78" s="200">
        <v>0</v>
      </c>
      <c r="D78" s="200">
        <v>27.659240479182309</v>
      </c>
      <c r="E78" s="200">
        <v>10060.969064545759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702.62996201552005</v>
      </c>
      <c r="Q78" s="200">
        <v>0</v>
      </c>
      <c r="R78" s="200">
        <v>1</v>
      </c>
      <c r="S78" s="200">
        <v>3404.2805299714801</v>
      </c>
      <c r="T78" s="200">
        <v>2701.65056795596</v>
      </c>
    </row>
    <row r="79" spans="1:20" x14ac:dyDescent="0.35">
      <c r="A79" s="201" t="s">
        <v>896</v>
      </c>
      <c r="B79" s="200">
        <v>0</v>
      </c>
      <c r="C79" s="200">
        <v>102.7841913238684</v>
      </c>
      <c r="D79" s="200">
        <v>13.75212082755818</v>
      </c>
      <c r="E79" s="200">
        <v>0</v>
      </c>
      <c r="F79" s="200">
        <v>212.47819532834049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102.7841913238684</v>
      </c>
      <c r="R79" s="200">
        <v>1</v>
      </c>
      <c r="S79" s="200">
        <v>365.6536173710922</v>
      </c>
      <c r="T79" s="200">
        <v>468.43780869496061</v>
      </c>
    </row>
    <row r="80" spans="1:20" x14ac:dyDescent="0.35">
      <c r="A80" s="201" t="s">
        <v>895</v>
      </c>
      <c r="B80" s="200">
        <v>945.22007865890873</v>
      </c>
      <c r="C80" s="200">
        <v>0</v>
      </c>
      <c r="D80" s="200">
        <v>29.797629643774371</v>
      </c>
      <c r="E80" s="200">
        <v>1663.519543810419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945.22007865890873</v>
      </c>
      <c r="Q80" s="200">
        <v>0</v>
      </c>
      <c r="R80" s="200">
        <v>1</v>
      </c>
      <c r="S80" s="200">
        <v>1899.135685200918</v>
      </c>
      <c r="T80" s="200">
        <v>953.91560654200953</v>
      </c>
    </row>
    <row r="81" spans="1:20" x14ac:dyDescent="0.35">
      <c r="A81" s="201" t="s">
        <v>894</v>
      </c>
      <c r="B81" s="200">
        <v>0</v>
      </c>
      <c r="C81" s="200">
        <v>3626.136512312703</v>
      </c>
      <c r="D81" s="200">
        <v>85.545345380905076</v>
      </c>
      <c r="E81" s="200">
        <v>0</v>
      </c>
      <c r="F81" s="200">
        <v>159605.13264718719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3626.136512312703</v>
      </c>
      <c r="R81" s="200">
        <v>1</v>
      </c>
      <c r="S81" s="200">
        <v>74877.058794765297</v>
      </c>
      <c r="T81" s="200">
        <v>78503.195307078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735881-8302-4806-ADCC-7AC68DAFD80E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16467</v>
      </c>
    </row>
    <row r="8" spans="1:25" x14ac:dyDescent="0.35">
      <c r="A8" s="201" t="s">
        <v>871</v>
      </c>
      <c r="B8" s="200">
        <v>8430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957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391409.8457435781</v>
      </c>
      <c r="C16" s="200">
        <v>0</v>
      </c>
      <c r="D16" s="200">
        <v>0</v>
      </c>
      <c r="E16" s="200">
        <v>0</v>
      </c>
      <c r="F16" s="200">
        <v>0</v>
      </c>
      <c r="G16" s="200">
        <v>441004.54393973021</v>
      </c>
      <c r="H16" s="200">
        <v>1</v>
      </c>
      <c r="I16" s="200">
        <v>1</v>
      </c>
      <c r="J16" s="200">
        <v>1</v>
      </c>
      <c r="K16" s="200">
        <v>1</v>
      </c>
      <c r="L16" s="200">
        <v>-7724.7699477721226</v>
      </c>
      <c r="M16" s="200">
        <v>566362.09445771889</v>
      </c>
      <c r="N16" s="200">
        <v>1391051.7141932549</v>
      </c>
      <c r="O16" s="200">
        <v>824689.61973553605</v>
      </c>
      <c r="P16" s="200">
        <v>418967.12504300341</v>
      </c>
      <c r="Q16" s="200">
        <v>27557.27929942526</v>
      </c>
      <c r="R16" s="200">
        <v>1</v>
      </c>
      <c r="S16" s="200">
        <v>693787.66604443511</v>
      </c>
      <c r="T16" s="200">
        <v>302377.8203008569</v>
      </c>
      <c r="U16" s="199">
        <v>140969.8097857057</v>
      </c>
      <c r="V16" s="199">
        <v>114485.076051036</v>
      </c>
      <c r="W16" s="199">
        <v>555489.61999076616</v>
      </c>
      <c r="X16" s="199">
        <v>8529.3883201202589</v>
      </c>
      <c r="Y16" s="199">
        <v>804.61837234813572</v>
      </c>
    </row>
    <row r="17" spans="1:20" x14ac:dyDescent="0.35">
      <c r="A17" s="201" t="s">
        <v>958</v>
      </c>
      <c r="B17" s="200">
        <v>7066.4918207091578</v>
      </c>
      <c r="C17" s="200">
        <v>0</v>
      </c>
      <c r="D17" s="200">
        <v>427.88252820952079</v>
      </c>
      <c r="E17" s="200">
        <v>6.9190269828971944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7066.4918207091578</v>
      </c>
      <c r="Q17" s="200">
        <v>0</v>
      </c>
      <c r="R17" s="200">
        <v>1</v>
      </c>
      <c r="S17" s="200">
        <v>31624.371884364871</v>
      </c>
      <c r="T17" s="200">
        <v>24557.88006365571</v>
      </c>
    </row>
    <row r="18" spans="1:20" x14ac:dyDescent="0.35">
      <c r="A18" s="201" t="s">
        <v>957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956</v>
      </c>
      <c r="B19" s="200">
        <v>23304.51606082109</v>
      </c>
      <c r="C19" s="200">
        <v>0</v>
      </c>
      <c r="D19" s="200">
        <v>783.39029338150078</v>
      </c>
      <c r="E19" s="200">
        <v>502.6213552151865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23304.51606082109</v>
      </c>
      <c r="Q19" s="200">
        <v>0</v>
      </c>
      <c r="R19" s="200">
        <v>1</v>
      </c>
      <c r="S19" s="200">
        <v>46905.02366370961</v>
      </c>
      <c r="T19" s="200">
        <v>23600.50760288852</v>
      </c>
    </row>
    <row r="20" spans="1:20" x14ac:dyDescent="0.35">
      <c r="A20" s="201" t="s">
        <v>955</v>
      </c>
      <c r="B20" s="200">
        <v>3135.9019613379978</v>
      </c>
      <c r="C20" s="200">
        <v>0</v>
      </c>
      <c r="D20" s="200">
        <v>398.30784275311589</v>
      </c>
      <c r="E20" s="200">
        <v>136.33131031101831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3135.9019613379978</v>
      </c>
      <c r="Q20" s="200">
        <v>0</v>
      </c>
      <c r="R20" s="200">
        <v>1</v>
      </c>
      <c r="S20" s="200">
        <v>7273.5714526150578</v>
      </c>
      <c r="T20" s="200">
        <v>4137.6694912770599</v>
      </c>
    </row>
    <row r="21" spans="1:20" x14ac:dyDescent="0.35">
      <c r="A21" s="201" t="s">
        <v>954</v>
      </c>
      <c r="B21" s="200">
        <v>1019.933793632315</v>
      </c>
      <c r="C21" s="200">
        <v>0</v>
      </c>
      <c r="D21" s="200">
        <v>923.3418562785713</v>
      </c>
      <c r="E21" s="200">
        <v>1.3273738720782009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1019.933793632315</v>
      </c>
      <c r="Q21" s="200">
        <v>0</v>
      </c>
      <c r="R21" s="200">
        <v>1</v>
      </c>
      <c r="S21" s="200">
        <v>1059.1373807617961</v>
      </c>
      <c r="T21" s="200">
        <v>39.203587129480923</v>
      </c>
    </row>
    <row r="22" spans="1:20" x14ac:dyDescent="0.35">
      <c r="A22" s="201" t="s">
        <v>953</v>
      </c>
      <c r="B22" s="200">
        <v>6299.6870060536003</v>
      </c>
      <c r="C22" s="200">
        <v>0</v>
      </c>
      <c r="D22" s="200">
        <v>605.07306359999427</v>
      </c>
      <c r="E22" s="200">
        <v>68.320406508032661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6299.6870060536003</v>
      </c>
      <c r="Q22" s="200">
        <v>0</v>
      </c>
      <c r="R22" s="200">
        <v>1</v>
      </c>
      <c r="S22" s="200">
        <v>8373.1869836463175</v>
      </c>
      <c r="T22" s="200">
        <v>2073.4999775927172</v>
      </c>
    </row>
    <row r="23" spans="1:20" x14ac:dyDescent="0.35">
      <c r="A23" s="201" t="s">
        <v>952</v>
      </c>
      <c r="B23" s="200">
        <v>1228.953038455996</v>
      </c>
      <c r="C23" s="200">
        <v>0</v>
      </c>
      <c r="D23" s="200">
        <v>403.22946832022029</v>
      </c>
      <c r="E23" s="200">
        <v>6.3481828487479106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1228.953038455996</v>
      </c>
      <c r="Q23" s="200">
        <v>0</v>
      </c>
      <c r="R23" s="200">
        <v>1</v>
      </c>
      <c r="S23" s="200">
        <v>1853.9098129514989</v>
      </c>
      <c r="T23" s="200">
        <v>624.95677449550328</v>
      </c>
    </row>
    <row r="24" spans="1:20" x14ac:dyDescent="0.35">
      <c r="A24" s="201" t="s">
        <v>951</v>
      </c>
      <c r="B24" s="200">
        <v>0</v>
      </c>
      <c r="C24" s="200">
        <v>747.15798521462398</v>
      </c>
      <c r="D24" s="200">
        <v>34.111586672280509</v>
      </c>
      <c r="E24" s="200">
        <v>0</v>
      </c>
      <c r="F24" s="200">
        <v>9.463218559418678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747.15798521462398</v>
      </c>
      <c r="R24" s="200">
        <v>1</v>
      </c>
      <c r="S24" s="200">
        <v>336.97338100007693</v>
      </c>
      <c r="T24" s="200">
        <v>1084.1313662147011</v>
      </c>
    </row>
    <row r="25" spans="1:20" x14ac:dyDescent="0.35">
      <c r="A25" s="201" t="s">
        <v>950</v>
      </c>
      <c r="B25" s="200">
        <v>0</v>
      </c>
      <c r="C25" s="200">
        <v>5494.0225101017459</v>
      </c>
      <c r="D25" s="200">
        <v>305.93148847067971</v>
      </c>
      <c r="E25" s="200">
        <v>0</v>
      </c>
      <c r="F25" s="200">
        <v>119.16872844082209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5494.0225101017459</v>
      </c>
      <c r="R25" s="200">
        <v>1</v>
      </c>
      <c r="S25" s="200">
        <v>8617.2624650784473</v>
      </c>
      <c r="T25" s="200">
        <v>14111.28497518019</v>
      </c>
    </row>
    <row r="26" spans="1:20" x14ac:dyDescent="0.35">
      <c r="A26" s="201" t="s">
        <v>949</v>
      </c>
      <c r="B26" s="200">
        <v>661.01163887410553</v>
      </c>
      <c r="C26" s="200">
        <v>0</v>
      </c>
      <c r="D26" s="200">
        <v>121.01511476185659</v>
      </c>
      <c r="E26" s="200">
        <v>12.129174091558649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661.01163887410553</v>
      </c>
      <c r="Q26" s="200">
        <v>0</v>
      </c>
      <c r="R26" s="200">
        <v>1</v>
      </c>
      <c r="S26" s="200">
        <v>661.01163887410553</v>
      </c>
      <c r="T26" s="200">
        <v>0</v>
      </c>
    </row>
    <row r="27" spans="1:20" x14ac:dyDescent="0.35">
      <c r="A27" s="201" t="s">
        <v>948</v>
      </c>
      <c r="B27" s="200">
        <v>63749.690243035511</v>
      </c>
      <c r="C27" s="200">
        <v>0</v>
      </c>
      <c r="D27" s="200">
        <v>1064.726714393247</v>
      </c>
      <c r="E27" s="200">
        <v>69.218182666277485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63749.690243035511</v>
      </c>
      <c r="Q27" s="200">
        <v>0</v>
      </c>
      <c r="R27" s="200">
        <v>1</v>
      </c>
      <c r="S27" s="200">
        <v>75061.659983633333</v>
      </c>
      <c r="T27" s="200">
        <v>11311.96974059783</v>
      </c>
    </row>
    <row r="28" spans="1:20" x14ac:dyDescent="0.35">
      <c r="A28" s="201" t="s">
        <v>947</v>
      </c>
      <c r="B28" s="200">
        <v>0</v>
      </c>
      <c r="C28" s="200">
        <v>10885.473030553359</v>
      </c>
      <c r="D28" s="200">
        <v>1154.0055711011471</v>
      </c>
      <c r="E28" s="200">
        <v>0</v>
      </c>
      <c r="F28" s="200">
        <v>686.05750742187297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10885.473030553359</v>
      </c>
      <c r="R28" s="200">
        <v>1</v>
      </c>
      <c r="S28" s="200">
        <v>2231.0293102569358</v>
      </c>
      <c r="T28" s="200">
        <v>13116.50234081029</v>
      </c>
    </row>
    <row r="29" spans="1:20" x14ac:dyDescent="0.35">
      <c r="A29" s="201" t="s">
        <v>946</v>
      </c>
      <c r="B29" s="200">
        <v>2830.5950278002611</v>
      </c>
      <c r="C29" s="200">
        <v>0</v>
      </c>
      <c r="D29" s="200">
        <v>437.7810529463863</v>
      </c>
      <c r="E29" s="200">
        <v>16.5223876258489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2830.5950278002611</v>
      </c>
      <c r="Q29" s="200">
        <v>0</v>
      </c>
      <c r="R29" s="200">
        <v>1</v>
      </c>
      <c r="S29" s="200">
        <v>3656.4484619686168</v>
      </c>
      <c r="T29" s="200">
        <v>825.8534341683561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38684.915299785869</v>
      </c>
      <c r="C31" s="200">
        <v>0</v>
      </c>
      <c r="D31" s="200">
        <v>58.615266603376227</v>
      </c>
      <c r="E31" s="200">
        <v>314.40321656225478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38684.915299785869</v>
      </c>
      <c r="Q31" s="200">
        <v>0</v>
      </c>
      <c r="R31" s="200">
        <v>1</v>
      </c>
      <c r="S31" s="200">
        <v>78078.352046852233</v>
      </c>
      <c r="T31" s="200">
        <v>39393.436747066356</v>
      </c>
    </row>
    <row r="32" spans="1:20" x14ac:dyDescent="0.35">
      <c r="A32" s="201" t="s">
        <v>943</v>
      </c>
      <c r="B32" s="200">
        <v>73703.579967619822</v>
      </c>
      <c r="C32" s="200">
        <v>0</v>
      </c>
      <c r="D32" s="200">
        <v>115.2864613787512</v>
      </c>
      <c r="E32" s="200">
        <v>2456.524724137616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73703.579967619822</v>
      </c>
      <c r="Q32" s="200">
        <v>0</v>
      </c>
      <c r="R32" s="200">
        <v>1</v>
      </c>
      <c r="S32" s="200">
        <v>130224.45280852731</v>
      </c>
      <c r="T32" s="200">
        <v>56520.87284090749</v>
      </c>
    </row>
    <row r="33" spans="1:20" x14ac:dyDescent="0.35">
      <c r="A33" s="201" t="s">
        <v>942</v>
      </c>
      <c r="B33" s="200">
        <v>0</v>
      </c>
      <c r="C33" s="200">
        <v>450.33291126411223</v>
      </c>
      <c r="D33" s="200">
        <v>58.11139393718441</v>
      </c>
      <c r="E33" s="200">
        <v>0</v>
      </c>
      <c r="F33" s="200">
        <v>23.183502842343799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450.33291126411223</v>
      </c>
      <c r="R33" s="200">
        <v>1</v>
      </c>
      <c r="S33" s="200">
        <v>7271.8183312798756</v>
      </c>
      <c r="T33" s="200">
        <v>7722.1512425439887</v>
      </c>
    </row>
    <row r="34" spans="1:20" x14ac:dyDescent="0.35">
      <c r="A34" s="201" t="s">
        <v>941</v>
      </c>
      <c r="B34" s="200">
        <v>3387.9344458682458</v>
      </c>
      <c r="C34" s="200">
        <v>0</v>
      </c>
      <c r="D34" s="200">
        <v>53.275050081449827</v>
      </c>
      <c r="E34" s="200">
        <v>44.460087201294343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3387.9344458682458</v>
      </c>
      <c r="Q34" s="200">
        <v>0</v>
      </c>
      <c r="R34" s="200">
        <v>1</v>
      </c>
      <c r="S34" s="200">
        <v>14559.33230771872</v>
      </c>
      <c r="T34" s="200">
        <v>11171.397861850481</v>
      </c>
    </row>
    <row r="35" spans="1:20" x14ac:dyDescent="0.35">
      <c r="A35" s="201" t="s">
        <v>940</v>
      </c>
      <c r="B35" s="200">
        <v>4779.5307663132689</v>
      </c>
      <c r="C35" s="200">
        <v>0</v>
      </c>
      <c r="D35" s="200">
        <v>56.033478876377117</v>
      </c>
      <c r="E35" s="200">
        <v>224.32836229098251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4779.5307663132689</v>
      </c>
      <c r="Q35" s="200">
        <v>0</v>
      </c>
      <c r="R35" s="200">
        <v>1</v>
      </c>
      <c r="S35" s="200">
        <v>12731.844466010651</v>
      </c>
      <c r="T35" s="200">
        <v>7952.3136996973799</v>
      </c>
    </row>
    <row r="36" spans="1:20" x14ac:dyDescent="0.35">
      <c r="A36" s="201" t="s">
        <v>939</v>
      </c>
      <c r="B36" s="200">
        <v>2524.8796554414571</v>
      </c>
      <c r="C36" s="200">
        <v>0</v>
      </c>
      <c r="D36" s="200">
        <v>28.598206364777901</v>
      </c>
      <c r="E36" s="200">
        <v>77.918182712320444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2524.8796554414571</v>
      </c>
      <c r="Q36" s="200">
        <v>0</v>
      </c>
      <c r="R36" s="200">
        <v>1</v>
      </c>
      <c r="S36" s="200">
        <v>5964.0343504109214</v>
      </c>
      <c r="T36" s="200">
        <v>3439.1546949694648</v>
      </c>
    </row>
    <row r="37" spans="1:20" x14ac:dyDescent="0.35">
      <c r="A37" s="201" t="s">
        <v>938</v>
      </c>
      <c r="B37" s="200">
        <v>1870.408266841164</v>
      </c>
      <c r="C37" s="200">
        <v>0</v>
      </c>
      <c r="D37" s="200">
        <v>25.607280297059329</v>
      </c>
      <c r="E37" s="200">
        <v>381.55310679558738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1870.408266841164</v>
      </c>
      <c r="Q37" s="200">
        <v>0</v>
      </c>
      <c r="R37" s="200">
        <v>1</v>
      </c>
      <c r="S37" s="200">
        <v>3179.855346526399</v>
      </c>
      <c r="T37" s="200">
        <v>1309.4470796852349</v>
      </c>
    </row>
    <row r="38" spans="1:20" x14ac:dyDescent="0.35">
      <c r="A38" s="201" t="s">
        <v>937</v>
      </c>
      <c r="B38" s="200">
        <v>11863.408196953549</v>
      </c>
      <c r="C38" s="200">
        <v>0</v>
      </c>
      <c r="D38" s="200">
        <v>80.00109290058937</v>
      </c>
      <c r="E38" s="200">
        <v>2865.2137759774801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11863.408196953549</v>
      </c>
      <c r="Q38" s="200">
        <v>0</v>
      </c>
      <c r="R38" s="200">
        <v>1</v>
      </c>
      <c r="S38" s="200">
        <v>17455.739537150512</v>
      </c>
      <c r="T38" s="200">
        <v>5592.3313401969617</v>
      </c>
    </row>
    <row r="39" spans="1:20" x14ac:dyDescent="0.35">
      <c r="A39" s="201" t="s">
        <v>936</v>
      </c>
      <c r="B39" s="200">
        <v>5655.6399977789306</v>
      </c>
      <c r="C39" s="200">
        <v>0</v>
      </c>
      <c r="D39" s="200">
        <v>110.1734067374816</v>
      </c>
      <c r="E39" s="200">
        <v>555.9986067200017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5655.6399977789306</v>
      </c>
      <c r="Q39" s="200">
        <v>0</v>
      </c>
      <c r="R39" s="200">
        <v>1</v>
      </c>
      <c r="S39" s="200">
        <v>11333.85573859235</v>
      </c>
      <c r="T39" s="200">
        <v>5678.2157408134181</v>
      </c>
    </row>
    <row r="40" spans="1:20" x14ac:dyDescent="0.35">
      <c r="A40" s="201" t="s">
        <v>935</v>
      </c>
      <c r="B40" s="200">
        <v>9846.1312519623352</v>
      </c>
      <c r="C40" s="200">
        <v>0</v>
      </c>
      <c r="D40" s="200">
        <v>48.807300077072412</v>
      </c>
      <c r="E40" s="200">
        <v>114.7544194348711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9846.1312519623352</v>
      </c>
      <c r="Q40" s="200">
        <v>0</v>
      </c>
      <c r="R40" s="200">
        <v>1</v>
      </c>
      <c r="S40" s="200">
        <v>10842.107699292061</v>
      </c>
      <c r="T40" s="200">
        <v>995.97644732972628</v>
      </c>
    </row>
    <row r="41" spans="1:20" x14ac:dyDescent="0.35">
      <c r="A41" s="201" t="s">
        <v>934</v>
      </c>
      <c r="B41" s="200">
        <v>359.53402119296732</v>
      </c>
      <c r="C41" s="200">
        <v>0</v>
      </c>
      <c r="D41" s="200">
        <v>55.881586958856012</v>
      </c>
      <c r="E41" s="200">
        <v>5.2748022817747344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359.53402119296732</v>
      </c>
      <c r="Q41" s="200">
        <v>0</v>
      </c>
      <c r="R41" s="200">
        <v>1</v>
      </c>
      <c r="S41" s="200">
        <v>492.31263697653839</v>
      </c>
      <c r="T41" s="200">
        <v>132.7786157835711</v>
      </c>
    </row>
    <row r="42" spans="1:20" x14ac:dyDescent="0.35">
      <c r="A42" s="201" t="s">
        <v>933</v>
      </c>
      <c r="B42" s="200">
        <v>2329.99129903837</v>
      </c>
      <c r="C42" s="200">
        <v>0</v>
      </c>
      <c r="D42" s="200">
        <v>23.771965481493719</v>
      </c>
      <c r="E42" s="200">
        <v>41.350613616181413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2329.99129903837</v>
      </c>
      <c r="Q42" s="200">
        <v>0</v>
      </c>
      <c r="R42" s="200">
        <v>1</v>
      </c>
      <c r="S42" s="200">
        <v>4113.1467670061375</v>
      </c>
      <c r="T42" s="200">
        <v>1783.155467967767</v>
      </c>
    </row>
    <row r="43" spans="1:20" x14ac:dyDescent="0.35">
      <c r="A43" s="201" t="s">
        <v>932</v>
      </c>
      <c r="B43" s="200">
        <v>9570.1506039518445</v>
      </c>
      <c r="C43" s="200">
        <v>0</v>
      </c>
      <c r="D43" s="200">
        <v>86.930771365082961</v>
      </c>
      <c r="E43" s="200">
        <v>1077.670204271157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9570.1506039518445</v>
      </c>
      <c r="Q43" s="200">
        <v>0</v>
      </c>
      <c r="R43" s="200">
        <v>1</v>
      </c>
      <c r="S43" s="200">
        <v>9945.3754775973612</v>
      </c>
      <c r="T43" s="200">
        <v>375.22487364551603</v>
      </c>
    </row>
    <row r="44" spans="1:20" x14ac:dyDescent="0.35">
      <c r="A44" s="201" t="s">
        <v>931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930</v>
      </c>
      <c r="B45" s="200">
        <v>5275.9265486067216</v>
      </c>
      <c r="C45" s="200">
        <v>0</v>
      </c>
      <c r="D45" s="200">
        <v>48.756545709902319</v>
      </c>
      <c r="E45" s="200">
        <v>284.56898726666282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5275.9265486067216</v>
      </c>
      <c r="Q45" s="200">
        <v>0</v>
      </c>
      <c r="R45" s="200">
        <v>1</v>
      </c>
      <c r="S45" s="200">
        <v>6222.2776344268877</v>
      </c>
      <c r="T45" s="200">
        <v>946.35108582016596</v>
      </c>
    </row>
    <row r="46" spans="1:20" x14ac:dyDescent="0.35">
      <c r="A46" s="201" t="s">
        <v>929</v>
      </c>
      <c r="B46" s="200">
        <v>16656.10584815867</v>
      </c>
      <c r="C46" s="200">
        <v>0</v>
      </c>
      <c r="D46" s="200">
        <v>268.82743628630959</v>
      </c>
      <c r="E46" s="200">
        <v>331.86643154892852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16656.10584815867</v>
      </c>
      <c r="Q46" s="200">
        <v>0</v>
      </c>
      <c r="R46" s="200">
        <v>1</v>
      </c>
      <c r="S46" s="200">
        <v>17188.162765583951</v>
      </c>
      <c r="T46" s="200">
        <v>532.05691742527642</v>
      </c>
    </row>
    <row r="47" spans="1:20" x14ac:dyDescent="0.35">
      <c r="A47" s="201" t="s">
        <v>928</v>
      </c>
      <c r="B47" s="200">
        <v>3146.467021026353</v>
      </c>
      <c r="C47" s="200">
        <v>0</v>
      </c>
      <c r="D47" s="200">
        <v>44.09247479135211</v>
      </c>
      <c r="E47" s="200">
        <v>116.0383470954277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3146.467021026353</v>
      </c>
      <c r="Q47" s="200">
        <v>0</v>
      </c>
      <c r="R47" s="200">
        <v>1</v>
      </c>
      <c r="S47" s="200">
        <v>3565.0663800796092</v>
      </c>
      <c r="T47" s="200">
        <v>418.59935905325563</v>
      </c>
    </row>
    <row r="48" spans="1:20" x14ac:dyDescent="0.35">
      <c r="A48" s="201" t="s">
        <v>927</v>
      </c>
      <c r="B48" s="200">
        <v>35786.323007207917</v>
      </c>
      <c r="C48" s="200">
        <v>0</v>
      </c>
      <c r="D48" s="200">
        <v>292.47063481248449</v>
      </c>
      <c r="E48" s="200">
        <v>1150.6630873837289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35786.323007207917</v>
      </c>
      <c r="Q48" s="200">
        <v>0</v>
      </c>
      <c r="R48" s="200">
        <v>1</v>
      </c>
      <c r="S48" s="200">
        <v>36903.414344956524</v>
      </c>
      <c r="T48" s="200">
        <v>1117.091337748602</v>
      </c>
    </row>
    <row r="49" spans="1:20" x14ac:dyDescent="0.35">
      <c r="A49" s="201" t="s">
        <v>926</v>
      </c>
      <c r="B49" s="200">
        <v>1058.939868286056</v>
      </c>
      <c r="C49" s="200">
        <v>0</v>
      </c>
      <c r="D49" s="200">
        <v>15.72745506854934</v>
      </c>
      <c r="E49" s="200">
        <v>220.99813272486449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1058.939868286056</v>
      </c>
      <c r="Q49" s="200">
        <v>0</v>
      </c>
      <c r="R49" s="200">
        <v>1</v>
      </c>
      <c r="S49" s="200">
        <v>1862.2384647955671</v>
      </c>
      <c r="T49" s="200">
        <v>803.29859650951005</v>
      </c>
    </row>
    <row r="50" spans="1:20" x14ac:dyDescent="0.35">
      <c r="A50" s="201" t="s">
        <v>925</v>
      </c>
      <c r="B50" s="200">
        <v>7823.7448785533543</v>
      </c>
      <c r="C50" s="200">
        <v>0</v>
      </c>
      <c r="D50" s="200">
        <v>114.9551035884239</v>
      </c>
      <c r="E50" s="200">
        <v>377.15541425340382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7823.7448785533543</v>
      </c>
      <c r="Q50" s="200">
        <v>0</v>
      </c>
      <c r="R50" s="200">
        <v>1</v>
      </c>
      <c r="S50" s="200">
        <v>8277.8543127844587</v>
      </c>
      <c r="T50" s="200">
        <v>454.10943423110422</v>
      </c>
    </row>
    <row r="51" spans="1:20" x14ac:dyDescent="0.35">
      <c r="A51" s="201" t="s">
        <v>924</v>
      </c>
      <c r="B51" s="200">
        <v>3706.5554384568759</v>
      </c>
      <c r="C51" s="200">
        <v>0</v>
      </c>
      <c r="D51" s="200">
        <v>163.01779974492851</v>
      </c>
      <c r="E51" s="200">
        <v>102.89867046479191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3706.5554384568759</v>
      </c>
      <c r="Q51" s="200">
        <v>0</v>
      </c>
      <c r="R51" s="200">
        <v>1</v>
      </c>
      <c r="S51" s="200">
        <v>4091.748665399854</v>
      </c>
      <c r="T51" s="200">
        <v>385.19322694297767</v>
      </c>
    </row>
    <row r="52" spans="1:20" x14ac:dyDescent="0.35">
      <c r="A52" s="201" t="s">
        <v>923</v>
      </c>
      <c r="B52" s="200">
        <v>5669.5134100403184</v>
      </c>
      <c r="C52" s="200">
        <v>0</v>
      </c>
      <c r="D52" s="200">
        <v>150.02110018742979</v>
      </c>
      <c r="E52" s="200">
        <v>163.99093230931251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5669.5134100403184</v>
      </c>
      <c r="Q52" s="200">
        <v>0</v>
      </c>
      <c r="R52" s="200">
        <v>1</v>
      </c>
      <c r="S52" s="200">
        <v>12533.173972693919</v>
      </c>
      <c r="T52" s="200">
        <v>6863.6605626536029</v>
      </c>
    </row>
    <row r="53" spans="1:20" x14ac:dyDescent="0.35">
      <c r="A53" s="201" t="s">
        <v>922</v>
      </c>
      <c r="B53" s="200">
        <v>0</v>
      </c>
      <c r="C53" s="200">
        <v>443.2336645189738</v>
      </c>
      <c r="D53" s="200">
        <v>30.724721688204308</v>
      </c>
      <c r="E53" s="200">
        <v>0</v>
      </c>
      <c r="F53" s="200">
        <v>58.035061806066082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443.2336645189738</v>
      </c>
      <c r="R53" s="200">
        <v>1</v>
      </c>
      <c r="S53" s="200">
        <v>512.93526581745903</v>
      </c>
      <c r="T53" s="200">
        <v>956.16893033643282</v>
      </c>
    </row>
    <row r="54" spans="1:20" x14ac:dyDescent="0.35">
      <c r="A54" s="201" t="s">
        <v>921</v>
      </c>
      <c r="B54" s="200">
        <v>3238.113049909648</v>
      </c>
      <c r="C54" s="200">
        <v>0</v>
      </c>
      <c r="D54" s="200">
        <v>33.74066644885675</v>
      </c>
      <c r="E54" s="200">
        <v>88.05035709659677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3238.113049909648</v>
      </c>
      <c r="Q54" s="200">
        <v>0</v>
      </c>
      <c r="R54" s="200">
        <v>1</v>
      </c>
      <c r="S54" s="200">
        <v>3456.856654513851</v>
      </c>
      <c r="T54" s="200">
        <v>218.74360460420371</v>
      </c>
    </row>
    <row r="55" spans="1:20" x14ac:dyDescent="0.35">
      <c r="A55" s="201" t="s">
        <v>920</v>
      </c>
      <c r="B55" s="200">
        <v>128.9926546040351</v>
      </c>
      <c r="C55" s="200">
        <v>0</v>
      </c>
      <c r="D55" s="200">
        <v>45.037835757510322</v>
      </c>
      <c r="E55" s="200">
        <v>39.641669397392711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128.9926546040351</v>
      </c>
      <c r="Q55" s="200">
        <v>0</v>
      </c>
      <c r="R55" s="200">
        <v>1</v>
      </c>
      <c r="S55" s="200">
        <v>1351.1784421353821</v>
      </c>
      <c r="T55" s="200">
        <v>1222.1857875313469</v>
      </c>
    </row>
    <row r="56" spans="1:20" x14ac:dyDescent="0.35">
      <c r="A56" s="201" t="s">
        <v>919</v>
      </c>
      <c r="B56" s="200">
        <v>0</v>
      </c>
      <c r="C56" s="200">
        <v>478.76538807029311</v>
      </c>
      <c r="D56" s="200">
        <v>14.865822506901321</v>
      </c>
      <c r="E56" s="200">
        <v>0</v>
      </c>
      <c r="F56" s="200">
        <v>162.5969625391478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478.76538807029311</v>
      </c>
      <c r="R56" s="200">
        <v>1</v>
      </c>
      <c r="S56" s="200">
        <v>231.60832416265029</v>
      </c>
      <c r="T56" s="200">
        <v>710.37371223294338</v>
      </c>
    </row>
    <row r="57" spans="1:20" x14ac:dyDescent="0.35">
      <c r="A57" s="201" t="s">
        <v>918</v>
      </c>
      <c r="B57" s="200">
        <v>9582.300966709754</v>
      </c>
      <c r="C57" s="200">
        <v>0</v>
      </c>
      <c r="D57" s="200">
        <v>181.2245326047387</v>
      </c>
      <c r="E57" s="200">
        <v>1129.719275523307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9582.300966709754</v>
      </c>
      <c r="Q57" s="200">
        <v>0</v>
      </c>
      <c r="R57" s="200">
        <v>1</v>
      </c>
      <c r="S57" s="200">
        <v>12817.638664231519</v>
      </c>
      <c r="T57" s="200">
        <v>3235.3376975217611</v>
      </c>
    </row>
    <row r="58" spans="1:20" x14ac:dyDescent="0.35">
      <c r="A58" s="201" t="s">
        <v>917</v>
      </c>
      <c r="B58" s="200">
        <v>0</v>
      </c>
      <c r="C58" s="200">
        <v>478.30253353587489</v>
      </c>
      <c r="D58" s="200">
        <v>27.536740815339989</v>
      </c>
      <c r="E58" s="200">
        <v>0</v>
      </c>
      <c r="F58" s="200">
        <v>12.79122833208287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478.30253353587489</v>
      </c>
      <c r="R58" s="200">
        <v>1</v>
      </c>
      <c r="S58" s="200">
        <v>351.70896190181259</v>
      </c>
      <c r="T58" s="200">
        <v>830.01149543768759</v>
      </c>
    </row>
    <row r="59" spans="1:20" x14ac:dyDescent="0.35">
      <c r="A59" s="201" t="s">
        <v>916</v>
      </c>
      <c r="B59" s="200">
        <v>10.40349306784003</v>
      </c>
      <c r="C59" s="200">
        <v>0</v>
      </c>
      <c r="D59" s="200">
        <v>9.6002427671658701</v>
      </c>
      <c r="E59" s="200">
        <v>0.54290075042226671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10.40349306784003</v>
      </c>
      <c r="Q59" s="200">
        <v>0</v>
      </c>
      <c r="R59" s="200">
        <v>1</v>
      </c>
      <c r="S59" s="200">
        <v>503.07973738595962</v>
      </c>
      <c r="T59" s="200">
        <v>492.67624431811947</v>
      </c>
    </row>
    <row r="60" spans="1:20" x14ac:dyDescent="0.35">
      <c r="A60" s="201" t="s">
        <v>915</v>
      </c>
      <c r="B60" s="200">
        <v>0</v>
      </c>
      <c r="C60" s="200">
        <v>1266.914466297264</v>
      </c>
      <c r="D60" s="200">
        <v>59.757636927558273</v>
      </c>
      <c r="E60" s="200">
        <v>0</v>
      </c>
      <c r="F60" s="200">
        <v>98.219498515105514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1266.914466297264</v>
      </c>
      <c r="R60" s="200">
        <v>1</v>
      </c>
      <c r="S60" s="200">
        <v>467.13706402176399</v>
      </c>
      <c r="T60" s="200">
        <v>1734.051530319028</v>
      </c>
    </row>
    <row r="61" spans="1:20" x14ac:dyDescent="0.35">
      <c r="A61" s="201" t="s">
        <v>914</v>
      </c>
      <c r="B61" s="200">
        <v>0</v>
      </c>
      <c r="C61" s="200">
        <v>969.22285842552003</v>
      </c>
      <c r="D61" s="200">
        <v>17.463922168070741</v>
      </c>
      <c r="E61" s="200">
        <v>0</v>
      </c>
      <c r="F61" s="200">
        <v>89.684377301711038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969.22285842552003</v>
      </c>
      <c r="R61" s="200">
        <v>1</v>
      </c>
      <c r="S61" s="200">
        <v>66.457049793194898</v>
      </c>
      <c r="T61" s="200">
        <v>1035.6799082187149</v>
      </c>
    </row>
    <row r="62" spans="1:20" x14ac:dyDescent="0.35">
      <c r="A62" s="201" t="s">
        <v>913</v>
      </c>
      <c r="B62" s="200">
        <v>3210.924406060381</v>
      </c>
      <c r="C62" s="200">
        <v>0</v>
      </c>
      <c r="D62" s="200">
        <v>88.968683371454048</v>
      </c>
      <c r="E62" s="200">
        <v>1036.311697881162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3210.924406060381</v>
      </c>
      <c r="Q62" s="200">
        <v>0</v>
      </c>
      <c r="R62" s="200">
        <v>1</v>
      </c>
      <c r="S62" s="200">
        <v>3296.5052600611029</v>
      </c>
      <c r="T62" s="200">
        <v>85.580854000721757</v>
      </c>
    </row>
    <row r="63" spans="1:20" x14ac:dyDescent="0.35">
      <c r="A63" s="201" t="s">
        <v>912</v>
      </c>
      <c r="B63" s="200">
        <v>0</v>
      </c>
      <c r="C63" s="200">
        <v>235.58744156378739</v>
      </c>
      <c r="D63" s="200">
        <v>16.393260321867359</v>
      </c>
      <c r="E63" s="200">
        <v>0</v>
      </c>
      <c r="F63" s="200">
        <v>29.13840955234442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235.58744156378739</v>
      </c>
      <c r="R63" s="200">
        <v>1</v>
      </c>
      <c r="S63" s="200">
        <v>120.8426893639483</v>
      </c>
      <c r="T63" s="200">
        <v>356.43013092773572</v>
      </c>
    </row>
    <row r="64" spans="1:20" x14ac:dyDescent="0.35">
      <c r="A64" s="201" t="s">
        <v>911</v>
      </c>
      <c r="B64" s="200">
        <v>101.52201213892209</v>
      </c>
      <c r="C64" s="200">
        <v>0</v>
      </c>
      <c r="D64" s="200">
        <v>64.189258102450836</v>
      </c>
      <c r="E64" s="200">
        <v>3.8368551484189202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101.52201213892209</v>
      </c>
      <c r="Q64" s="200">
        <v>0</v>
      </c>
      <c r="R64" s="200">
        <v>1</v>
      </c>
      <c r="S64" s="200">
        <v>101.52201213892209</v>
      </c>
      <c r="T64" s="200">
        <v>0</v>
      </c>
    </row>
    <row r="65" spans="1:20" x14ac:dyDescent="0.35">
      <c r="A65" s="201" t="s">
        <v>910</v>
      </c>
      <c r="B65" s="200">
        <v>305.82010771428708</v>
      </c>
      <c r="C65" s="200">
        <v>0</v>
      </c>
      <c r="D65" s="200">
        <v>34.249448596731753</v>
      </c>
      <c r="E65" s="200">
        <v>21.585681589194341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305.82010771428708</v>
      </c>
      <c r="Q65" s="200">
        <v>0</v>
      </c>
      <c r="R65" s="200">
        <v>1</v>
      </c>
      <c r="S65" s="200">
        <v>600.97620086026609</v>
      </c>
      <c r="T65" s="200">
        <v>295.15609314597901</v>
      </c>
    </row>
    <row r="66" spans="1:20" x14ac:dyDescent="0.35">
      <c r="A66" s="201" t="s">
        <v>909</v>
      </c>
      <c r="B66" s="200">
        <v>0</v>
      </c>
      <c r="C66" s="200">
        <v>44.472399015115407</v>
      </c>
      <c r="D66" s="200">
        <v>2.0407734632763082</v>
      </c>
      <c r="E66" s="200">
        <v>0</v>
      </c>
      <c r="F66" s="200">
        <v>1.8138687867855401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44.472399015115407</v>
      </c>
      <c r="R66" s="200">
        <v>1</v>
      </c>
      <c r="S66" s="200">
        <v>0</v>
      </c>
      <c r="T66" s="200">
        <v>44.472399015115407</v>
      </c>
    </row>
    <row r="67" spans="1:20" x14ac:dyDescent="0.35">
      <c r="A67" s="201" t="s">
        <v>908</v>
      </c>
      <c r="B67" s="200">
        <v>0</v>
      </c>
      <c r="C67" s="200">
        <v>5846.4493334770305</v>
      </c>
      <c r="D67" s="200">
        <v>510.42393765817121</v>
      </c>
      <c r="E67" s="200">
        <v>0</v>
      </c>
      <c r="F67" s="200">
        <v>1419.748430752393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5846.4493334770305</v>
      </c>
      <c r="R67" s="200">
        <v>1</v>
      </c>
      <c r="S67" s="200">
        <v>0</v>
      </c>
      <c r="T67" s="200">
        <v>5846.4493334770305</v>
      </c>
    </row>
    <row r="68" spans="1:20" x14ac:dyDescent="0.35">
      <c r="A68" s="201" t="s">
        <v>907</v>
      </c>
      <c r="B68" s="200">
        <v>57.139866267555803</v>
      </c>
      <c r="C68" s="200">
        <v>0</v>
      </c>
      <c r="D68" s="200">
        <v>4.2370409920868886</v>
      </c>
      <c r="E68" s="200">
        <v>1.8406337889130651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57.139866267555803</v>
      </c>
      <c r="Q68" s="200">
        <v>0</v>
      </c>
      <c r="R68" s="200">
        <v>1</v>
      </c>
      <c r="S68" s="200">
        <v>64.023037991583124</v>
      </c>
      <c r="T68" s="200">
        <v>6.883171724027318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14.37471846710238</v>
      </c>
      <c r="C70" s="200">
        <v>0</v>
      </c>
      <c r="D70" s="200">
        <v>0.97187327988325578</v>
      </c>
      <c r="E70" s="200">
        <v>5.1424431323898734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14.37471846710238</v>
      </c>
      <c r="Q70" s="200">
        <v>0</v>
      </c>
      <c r="R70" s="200">
        <v>1</v>
      </c>
      <c r="S70" s="200">
        <v>14.37471846710238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115.844738488381</v>
      </c>
      <c r="D72" s="200">
        <v>3.010215584737673</v>
      </c>
      <c r="E72" s="200">
        <v>0</v>
      </c>
      <c r="F72" s="200">
        <v>724.98356921098116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115.844738488381</v>
      </c>
      <c r="R72" s="200">
        <v>1</v>
      </c>
      <c r="S72" s="200">
        <v>0</v>
      </c>
      <c r="T72" s="200">
        <v>115.844738488381</v>
      </c>
    </row>
    <row r="73" spans="1:20" x14ac:dyDescent="0.35">
      <c r="A73" s="201" t="s">
        <v>902</v>
      </c>
      <c r="B73" s="200">
        <v>784.1545873147976</v>
      </c>
      <c r="C73" s="200">
        <v>0</v>
      </c>
      <c r="D73" s="200">
        <v>89.943697871578763</v>
      </c>
      <c r="E73" s="200">
        <v>116.66846100084349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784.1545873147976</v>
      </c>
      <c r="Q73" s="200">
        <v>0</v>
      </c>
      <c r="R73" s="200">
        <v>1</v>
      </c>
      <c r="S73" s="200">
        <v>1013.868512696286</v>
      </c>
      <c r="T73" s="200">
        <v>229.71392538148791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7.8699370795495813</v>
      </c>
      <c r="D75" s="200">
        <v>0.86981074384429213</v>
      </c>
      <c r="E75" s="200">
        <v>0</v>
      </c>
      <c r="F75" s="200">
        <v>1.9126052726118199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7.8699370795495813</v>
      </c>
      <c r="R75" s="200">
        <v>1</v>
      </c>
      <c r="S75" s="200">
        <v>0</v>
      </c>
      <c r="T75" s="200">
        <v>7.8699370795495813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93.630101819635229</v>
      </c>
      <c r="D77" s="200">
        <v>33.353130866383488</v>
      </c>
      <c r="E77" s="200">
        <v>0</v>
      </c>
      <c r="F77" s="200">
        <v>36.742391441219027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93.630101819635229</v>
      </c>
      <c r="R77" s="200">
        <v>1</v>
      </c>
      <c r="S77" s="200">
        <v>220.04952023640561</v>
      </c>
      <c r="T77" s="200">
        <v>313.67962205604078</v>
      </c>
    </row>
    <row r="78" spans="1:20" x14ac:dyDescent="0.35">
      <c r="A78" s="201" t="s">
        <v>897</v>
      </c>
      <c r="B78" s="200">
        <v>7651.4374288441586</v>
      </c>
      <c r="C78" s="200">
        <v>0</v>
      </c>
      <c r="D78" s="200">
        <v>48.716938566482163</v>
      </c>
      <c r="E78" s="200">
        <v>144847.12471775751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7651.4374288441586</v>
      </c>
      <c r="Q78" s="200">
        <v>0</v>
      </c>
      <c r="R78" s="200">
        <v>1</v>
      </c>
      <c r="S78" s="200">
        <v>8422.2687916043815</v>
      </c>
      <c r="T78" s="200">
        <v>770.83136276022287</v>
      </c>
    </row>
    <row r="79" spans="1:20" x14ac:dyDescent="0.35">
      <c r="A79" s="201" t="s">
        <v>896</v>
      </c>
      <c r="B79" s="200">
        <v>162.42097265827621</v>
      </c>
      <c r="C79" s="200">
        <v>0</v>
      </c>
      <c r="D79" s="200">
        <v>81.423487299070217</v>
      </c>
      <c r="E79" s="200">
        <v>194.7952080064164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162.42097265827621</v>
      </c>
      <c r="Q79" s="200">
        <v>0</v>
      </c>
      <c r="R79" s="200">
        <v>1</v>
      </c>
      <c r="S79" s="200">
        <v>2192.8024325179322</v>
      </c>
      <c r="T79" s="200">
        <v>2030.3814598596559</v>
      </c>
    </row>
    <row r="80" spans="1:20" x14ac:dyDescent="0.35">
      <c r="A80" s="201" t="s">
        <v>895</v>
      </c>
      <c r="B80" s="200">
        <v>2824.5789205624669</v>
      </c>
      <c r="C80" s="200">
        <v>0</v>
      </c>
      <c r="D80" s="200">
        <v>39.204518413417297</v>
      </c>
      <c r="E80" s="200">
        <v>6572.0730499751153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2824.5789205624669</v>
      </c>
      <c r="Q80" s="200">
        <v>0</v>
      </c>
      <c r="R80" s="200">
        <v>1</v>
      </c>
      <c r="S80" s="200">
        <v>3038.0005374086331</v>
      </c>
      <c r="T80" s="200">
        <v>213.42161684616539</v>
      </c>
    </row>
    <row r="81" spans="1:20" x14ac:dyDescent="0.35">
      <c r="A81" s="201" t="s">
        <v>894</v>
      </c>
      <c r="B81" s="200">
        <v>37898.481474880027</v>
      </c>
      <c r="C81" s="200">
        <v>0</v>
      </c>
      <c r="D81" s="200">
        <v>67.171765053017864</v>
      </c>
      <c r="E81" s="200">
        <v>135473.5765383525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37898.481474880027</v>
      </c>
      <c r="Q81" s="200">
        <v>0</v>
      </c>
      <c r="R81" s="200">
        <v>1</v>
      </c>
      <c r="S81" s="200">
        <v>70454.081693602377</v>
      </c>
      <c r="T81" s="200">
        <v>32555.600218722349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B4511-A259-4E36-AE4F-0B6E1AE08924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16467</v>
      </c>
    </row>
    <row r="8" spans="1:25" x14ac:dyDescent="0.35">
      <c r="A8" s="201" t="s">
        <v>871</v>
      </c>
      <c r="B8" s="200">
        <v>8430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956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153132.4985295831</v>
      </c>
      <c r="D16" s="200">
        <v>0</v>
      </c>
      <c r="E16" s="200">
        <v>0</v>
      </c>
      <c r="F16" s="200">
        <v>0</v>
      </c>
      <c r="G16" s="200">
        <v>37712.451398577126</v>
      </c>
      <c r="H16" s="200">
        <v>1</v>
      </c>
      <c r="I16" s="200">
        <v>1</v>
      </c>
      <c r="J16" s="200">
        <v>1</v>
      </c>
      <c r="K16" s="200">
        <v>1</v>
      </c>
      <c r="L16" s="200">
        <v>7960.9760203467577</v>
      </c>
      <c r="M16" s="200">
        <v>532425.98847105505</v>
      </c>
      <c r="N16" s="200">
        <v>424966.91736039589</v>
      </c>
      <c r="O16" s="200">
        <v>-107459.07111065921</v>
      </c>
      <c r="P16" s="200">
        <v>47688.167559537731</v>
      </c>
      <c r="Q16" s="200">
        <v>200820.66608912079</v>
      </c>
      <c r="R16" s="200">
        <v>1</v>
      </c>
      <c r="S16" s="200">
        <v>240952.56481334689</v>
      </c>
      <c r="T16" s="200">
        <v>394085.06334293011</v>
      </c>
      <c r="U16" s="199">
        <v>43234.327784793582</v>
      </c>
      <c r="V16" s="199">
        <v>94492.713202620624</v>
      </c>
      <c r="W16" s="199">
        <v>132205.16460119779</v>
      </c>
      <c r="X16" s="199">
        <v>613.88414071086481</v>
      </c>
      <c r="Y16" s="199">
        <v>8574.8601610576225</v>
      </c>
    </row>
    <row r="17" spans="1:20" x14ac:dyDescent="0.35">
      <c r="A17" s="201" t="s">
        <v>958</v>
      </c>
      <c r="B17" s="200">
        <v>0</v>
      </c>
      <c r="C17" s="200">
        <v>47808.595863815419</v>
      </c>
      <c r="D17" s="200">
        <v>571.7593981977717</v>
      </c>
      <c r="E17" s="200">
        <v>0</v>
      </c>
      <c r="F17" s="200">
        <v>71.037863178841448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47808.595863815419</v>
      </c>
      <c r="R17" s="200">
        <v>1</v>
      </c>
      <c r="S17" s="200">
        <v>5837.8712914534426</v>
      </c>
      <c r="T17" s="200">
        <v>53646.46715526886</v>
      </c>
    </row>
    <row r="18" spans="1:20" x14ac:dyDescent="0.35">
      <c r="A18" s="201" t="s">
        <v>957</v>
      </c>
      <c r="B18" s="200">
        <v>0</v>
      </c>
      <c r="C18" s="200">
        <v>23304.51606082109</v>
      </c>
      <c r="D18" s="200">
        <v>783.39029338150056</v>
      </c>
      <c r="E18" s="200">
        <v>0</v>
      </c>
      <c r="F18" s="200">
        <v>2104.0102470297929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23304.51606082109</v>
      </c>
      <c r="R18" s="200">
        <v>1</v>
      </c>
      <c r="S18" s="200">
        <v>23600.50760288852</v>
      </c>
      <c r="T18" s="200">
        <v>46905.02366370961</v>
      </c>
    </row>
    <row r="19" spans="1:20" x14ac:dyDescent="0.35">
      <c r="A19" s="201" t="s">
        <v>956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955</v>
      </c>
      <c r="B20" s="200">
        <v>0</v>
      </c>
      <c r="C20" s="200">
        <v>5929.539253132918</v>
      </c>
      <c r="D20" s="200">
        <v>563.66226754851232</v>
      </c>
      <c r="E20" s="200">
        <v>0</v>
      </c>
      <c r="F20" s="200">
        <v>278.22175577460501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5929.539253132918</v>
      </c>
      <c r="R20" s="200">
        <v>1</v>
      </c>
      <c r="S20" s="200">
        <v>3330.421634871313</v>
      </c>
      <c r="T20" s="200">
        <v>9259.9608880042306</v>
      </c>
    </row>
    <row r="21" spans="1:20" x14ac:dyDescent="0.35">
      <c r="A21" s="201" t="s">
        <v>954</v>
      </c>
      <c r="B21" s="200">
        <v>21.694009090694038</v>
      </c>
      <c r="C21" s="200">
        <v>0</v>
      </c>
      <c r="D21" s="200">
        <v>618.95279444990911</v>
      </c>
      <c r="E21" s="200">
        <v>8.7423814614433007E-2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21.694009090694038</v>
      </c>
      <c r="Q21" s="200">
        <v>0</v>
      </c>
      <c r="R21" s="200">
        <v>1</v>
      </c>
      <c r="S21" s="200">
        <v>202.80028432277089</v>
      </c>
      <c r="T21" s="200">
        <v>181.1062752320768</v>
      </c>
    </row>
    <row r="22" spans="1:20" x14ac:dyDescent="0.35">
      <c r="A22" s="201" t="s">
        <v>953</v>
      </c>
      <c r="B22" s="200">
        <v>0</v>
      </c>
      <c r="C22" s="200">
        <v>2459.9048600289598</v>
      </c>
      <c r="D22" s="200">
        <v>1456.3863343086259</v>
      </c>
      <c r="E22" s="200">
        <v>0</v>
      </c>
      <c r="F22" s="200">
        <v>43.531338275040383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2459.9048600289598</v>
      </c>
      <c r="R22" s="200">
        <v>1</v>
      </c>
      <c r="S22" s="200">
        <v>4949.5034377222673</v>
      </c>
      <c r="T22" s="200">
        <v>7409.4082977512271</v>
      </c>
    </row>
    <row r="23" spans="1:20" x14ac:dyDescent="0.35">
      <c r="A23" s="201" t="s">
        <v>952</v>
      </c>
      <c r="B23" s="200">
        <v>9601.4607679037072</v>
      </c>
      <c r="C23" s="200">
        <v>0</v>
      </c>
      <c r="D23" s="200">
        <v>3258.1561940808838</v>
      </c>
      <c r="E23" s="200">
        <v>153.57485106239889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9601.4607679037072</v>
      </c>
      <c r="Q23" s="200">
        <v>0</v>
      </c>
      <c r="R23" s="200">
        <v>1</v>
      </c>
      <c r="S23" s="200">
        <v>10250.03132581787</v>
      </c>
      <c r="T23" s="200">
        <v>648.57055791416587</v>
      </c>
    </row>
    <row r="24" spans="1:20" x14ac:dyDescent="0.35">
      <c r="A24" s="201" t="s">
        <v>951</v>
      </c>
      <c r="B24" s="200">
        <v>0</v>
      </c>
      <c r="C24" s="200">
        <v>1111.748540181605</v>
      </c>
      <c r="D24" s="200">
        <v>48.538328430005002</v>
      </c>
      <c r="E24" s="200">
        <v>0</v>
      </c>
      <c r="F24" s="200">
        <v>11.177221392922741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1111.748540181605</v>
      </c>
      <c r="R24" s="200">
        <v>1</v>
      </c>
      <c r="S24" s="200">
        <v>58.154034411370773</v>
      </c>
      <c r="T24" s="200">
        <v>1169.902574592975</v>
      </c>
    </row>
    <row r="25" spans="1:20" x14ac:dyDescent="0.35">
      <c r="A25" s="201" t="s">
        <v>950</v>
      </c>
      <c r="B25" s="200">
        <v>0</v>
      </c>
      <c r="C25" s="200">
        <v>10409.95745463869</v>
      </c>
      <c r="D25" s="200">
        <v>447.48390284768408</v>
      </c>
      <c r="E25" s="200">
        <v>0</v>
      </c>
      <c r="F25" s="200">
        <v>179.23453053846339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10409.95745463869</v>
      </c>
      <c r="R25" s="200">
        <v>1</v>
      </c>
      <c r="S25" s="200">
        <v>7610.5759332149673</v>
      </c>
      <c r="T25" s="200">
        <v>18020.533387853651</v>
      </c>
    </row>
    <row r="26" spans="1:20" x14ac:dyDescent="0.35">
      <c r="A26" s="201" t="s">
        <v>949</v>
      </c>
      <c r="B26" s="200">
        <v>0</v>
      </c>
      <c r="C26" s="200">
        <v>6763.4874983638583</v>
      </c>
      <c r="D26" s="200">
        <v>2011.5703971831699</v>
      </c>
      <c r="E26" s="200">
        <v>0</v>
      </c>
      <c r="F26" s="200">
        <v>158.09199924623681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6763.4874983638583</v>
      </c>
      <c r="R26" s="200">
        <v>1</v>
      </c>
      <c r="S26" s="200">
        <v>0</v>
      </c>
      <c r="T26" s="200">
        <v>6763.4874983638583</v>
      </c>
    </row>
    <row r="27" spans="1:20" x14ac:dyDescent="0.35">
      <c r="A27" s="201" t="s">
        <v>948</v>
      </c>
      <c r="B27" s="200">
        <v>0</v>
      </c>
      <c r="C27" s="200">
        <v>4102.2500614099145</v>
      </c>
      <c r="D27" s="200">
        <v>751.00183771958234</v>
      </c>
      <c r="E27" s="200">
        <v>0</v>
      </c>
      <c r="F27" s="200">
        <v>7.4601898104044766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4102.2500614099145</v>
      </c>
      <c r="R27" s="200">
        <v>1</v>
      </c>
      <c r="S27" s="200">
        <v>11072.34202591895</v>
      </c>
      <c r="T27" s="200">
        <v>15174.592087328871</v>
      </c>
    </row>
    <row r="28" spans="1:20" x14ac:dyDescent="0.35">
      <c r="A28" s="201" t="s">
        <v>947</v>
      </c>
      <c r="B28" s="200">
        <v>0</v>
      </c>
      <c r="C28" s="200">
        <v>10137.83879289654</v>
      </c>
      <c r="D28" s="200">
        <v>914.52633868959197</v>
      </c>
      <c r="E28" s="200">
        <v>0</v>
      </c>
      <c r="F28" s="200">
        <v>507.17688640143763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10137.83879289654</v>
      </c>
      <c r="R28" s="200">
        <v>1</v>
      </c>
      <c r="S28" s="200">
        <v>273.38639192220279</v>
      </c>
      <c r="T28" s="200">
        <v>10411.225184818741</v>
      </c>
    </row>
    <row r="29" spans="1:20" x14ac:dyDescent="0.35">
      <c r="A29" s="201" t="s">
        <v>946</v>
      </c>
      <c r="B29" s="200">
        <v>636.85968480368933</v>
      </c>
      <c r="C29" s="200">
        <v>0</v>
      </c>
      <c r="D29" s="200">
        <v>212.21778918997691</v>
      </c>
      <c r="E29" s="200">
        <v>11.51085216502141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636.85968480368933</v>
      </c>
      <c r="Q29" s="200">
        <v>0</v>
      </c>
      <c r="R29" s="200">
        <v>1</v>
      </c>
      <c r="S29" s="200">
        <v>1098.789784051681</v>
      </c>
      <c r="T29" s="200">
        <v>461.93009924799168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10323.5021763402</v>
      </c>
      <c r="D31" s="200">
        <v>35.56591753484912</v>
      </c>
      <c r="E31" s="200">
        <v>0</v>
      </c>
      <c r="F31" s="200">
        <v>124.4600826715091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10323.5021763402</v>
      </c>
      <c r="R31" s="200">
        <v>1</v>
      </c>
      <c r="S31" s="200">
        <v>17941.3729582206</v>
      </c>
      <c r="T31" s="200">
        <v>28264.8751345608</v>
      </c>
    </row>
    <row r="32" spans="1:20" x14ac:dyDescent="0.35">
      <c r="A32" s="201" t="s">
        <v>943</v>
      </c>
      <c r="B32" s="200">
        <v>0</v>
      </c>
      <c r="C32" s="200">
        <v>8557.6608516391261</v>
      </c>
      <c r="D32" s="200">
        <v>36.023756572158113</v>
      </c>
      <c r="E32" s="200">
        <v>0</v>
      </c>
      <c r="F32" s="200">
        <v>466.14826824070082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8557.6608516391261</v>
      </c>
      <c r="R32" s="200">
        <v>1</v>
      </c>
      <c r="S32" s="200">
        <v>13752.38270915276</v>
      </c>
      <c r="T32" s="200">
        <v>22310.043560791892</v>
      </c>
    </row>
    <row r="33" spans="1:20" x14ac:dyDescent="0.35">
      <c r="A33" s="201" t="s">
        <v>942</v>
      </c>
      <c r="B33" s="200">
        <v>1596.3929629180359</v>
      </c>
      <c r="C33" s="200">
        <v>0</v>
      </c>
      <c r="D33" s="200">
        <v>54.148782086436441</v>
      </c>
      <c r="E33" s="200">
        <v>92.966135563697335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1596.3929629180359</v>
      </c>
      <c r="Q33" s="200">
        <v>0</v>
      </c>
      <c r="R33" s="200">
        <v>1</v>
      </c>
      <c r="S33" s="200">
        <v>5014.617919238307</v>
      </c>
      <c r="T33" s="200">
        <v>3418.2249563202708</v>
      </c>
    </row>
    <row r="34" spans="1:20" x14ac:dyDescent="0.35">
      <c r="A34" s="201" t="s">
        <v>941</v>
      </c>
      <c r="B34" s="200">
        <v>0</v>
      </c>
      <c r="C34" s="200">
        <v>1704.8204423314351</v>
      </c>
      <c r="D34" s="200">
        <v>31.886681637816441</v>
      </c>
      <c r="E34" s="200">
        <v>0</v>
      </c>
      <c r="F34" s="200">
        <v>31.767201495742441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1704.8204423314351</v>
      </c>
      <c r="R34" s="200">
        <v>1</v>
      </c>
      <c r="S34" s="200">
        <v>4531.2978431172369</v>
      </c>
      <c r="T34" s="200">
        <v>6236.1182854486706</v>
      </c>
    </row>
    <row r="35" spans="1:20" x14ac:dyDescent="0.35">
      <c r="A35" s="201" t="s">
        <v>940</v>
      </c>
      <c r="B35" s="200">
        <v>0</v>
      </c>
      <c r="C35" s="200">
        <v>16922.85794399193</v>
      </c>
      <c r="D35" s="200">
        <v>284.6511700423099</v>
      </c>
      <c r="E35" s="200">
        <v>0</v>
      </c>
      <c r="F35" s="200">
        <v>1139.2009551868821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16922.85794399193</v>
      </c>
      <c r="R35" s="200">
        <v>1</v>
      </c>
      <c r="S35" s="200">
        <v>24057.801000276351</v>
      </c>
      <c r="T35" s="200">
        <v>40980.658944268282</v>
      </c>
    </row>
    <row r="36" spans="1:20" x14ac:dyDescent="0.35">
      <c r="A36" s="201" t="s">
        <v>939</v>
      </c>
      <c r="B36" s="200">
        <v>0</v>
      </c>
      <c r="C36" s="200">
        <v>2453.9019076644008</v>
      </c>
      <c r="D36" s="200">
        <v>29.349533706831721</v>
      </c>
      <c r="E36" s="200">
        <v>0</v>
      </c>
      <c r="F36" s="200">
        <v>205.43294187415231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2453.9019076644008</v>
      </c>
      <c r="R36" s="200">
        <v>1</v>
      </c>
      <c r="S36" s="200">
        <v>1604.7399436337009</v>
      </c>
      <c r="T36" s="200">
        <v>4058.6418512981022</v>
      </c>
    </row>
    <row r="37" spans="1:20" x14ac:dyDescent="0.35">
      <c r="A37" s="201" t="s">
        <v>938</v>
      </c>
      <c r="B37" s="200">
        <v>124.9700284826868</v>
      </c>
      <c r="C37" s="200">
        <v>0</v>
      </c>
      <c r="D37" s="200">
        <v>29.089503847355129</v>
      </c>
      <c r="E37" s="200">
        <v>78.939269114372067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124.9700284826868</v>
      </c>
      <c r="Q37" s="200">
        <v>0</v>
      </c>
      <c r="R37" s="200">
        <v>1</v>
      </c>
      <c r="S37" s="200">
        <v>1230.9324480430571</v>
      </c>
      <c r="T37" s="200">
        <v>1105.962419560371</v>
      </c>
    </row>
    <row r="38" spans="1:20" x14ac:dyDescent="0.35">
      <c r="A38" s="201" t="s">
        <v>937</v>
      </c>
      <c r="B38" s="200">
        <v>0</v>
      </c>
      <c r="C38" s="200">
        <v>7490.4170312127862</v>
      </c>
      <c r="D38" s="200">
        <v>64.829751229047545</v>
      </c>
      <c r="E38" s="200">
        <v>0</v>
      </c>
      <c r="F38" s="200">
        <v>3441.3743903582408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7490.4170312127862</v>
      </c>
      <c r="R38" s="200">
        <v>1</v>
      </c>
      <c r="S38" s="200">
        <v>3492.206046680607</v>
      </c>
      <c r="T38" s="200">
        <v>10982.62307789339</v>
      </c>
    </row>
    <row r="39" spans="1:20" x14ac:dyDescent="0.35">
      <c r="A39" s="201" t="s">
        <v>936</v>
      </c>
      <c r="B39" s="200">
        <v>426.79766583150422</v>
      </c>
      <c r="C39" s="200">
        <v>0</v>
      </c>
      <c r="D39" s="200">
        <v>17.61277247079957</v>
      </c>
      <c r="E39" s="200">
        <v>129.92198073753491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426.79766583150422</v>
      </c>
      <c r="Q39" s="200">
        <v>0</v>
      </c>
      <c r="R39" s="200">
        <v>1</v>
      </c>
      <c r="S39" s="200">
        <v>1100.6088744347469</v>
      </c>
      <c r="T39" s="200">
        <v>673.81120860324268</v>
      </c>
    </row>
    <row r="40" spans="1:20" x14ac:dyDescent="0.35">
      <c r="A40" s="201" t="s">
        <v>935</v>
      </c>
      <c r="B40" s="200">
        <v>0</v>
      </c>
      <c r="C40" s="200">
        <v>1102.938551597812</v>
      </c>
      <c r="D40" s="200">
        <v>23.46544924117666</v>
      </c>
      <c r="E40" s="200">
        <v>0</v>
      </c>
      <c r="F40" s="200">
        <v>25.3883197091181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1102.938551597812</v>
      </c>
      <c r="R40" s="200">
        <v>1</v>
      </c>
      <c r="S40" s="200">
        <v>1291.0017416392859</v>
      </c>
      <c r="T40" s="200">
        <v>2393.940293237099</v>
      </c>
    </row>
    <row r="41" spans="1:20" x14ac:dyDescent="0.35">
      <c r="A41" s="201" t="s">
        <v>934</v>
      </c>
      <c r="B41" s="200">
        <v>124.1854160605162</v>
      </c>
      <c r="C41" s="200">
        <v>0</v>
      </c>
      <c r="D41" s="200">
        <v>28.700550478515549</v>
      </c>
      <c r="E41" s="200">
        <v>5.6416409285604052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124.1854160605162</v>
      </c>
      <c r="Q41" s="200">
        <v>0</v>
      </c>
      <c r="R41" s="200">
        <v>1</v>
      </c>
      <c r="S41" s="200">
        <v>162.75955661162629</v>
      </c>
      <c r="T41" s="200">
        <v>38.574140551110148</v>
      </c>
    </row>
    <row r="42" spans="1:20" x14ac:dyDescent="0.35">
      <c r="A42" s="201" t="s">
        <v>933</v>
      </c>
      <c r="B42" s="200">
        <v>2806.4136303341011</v>
      </c>
      <c r="C42" s="200">
        <v>0</v>
      </c>
      <c r="D42" s="200">
        <v>20.71083934158619</v>
      </c>
      <c r="E42" s="200">
        <v>154.22258978048461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2806.4136303341011</v>
      </c>
      <c r="Q42" s="200">
        <v>0</v>
      </c>
      <c r="R42" s="200">
        <v>1</v>
      </c>
      <c r="S42" s="200">
        <v>3068.562183178366</v>
      </c>
      <c r="T42" s="200">
        <v>262.14855284426551</v>
      </c>
    </row>
    <row r="43" spans="1:20" x14ac:dyDescent="0.35">
      <c r="A43" s="201" t="s">
        <v>932</v>
      </c>
      <c r="B43" s="200">
        <v>0</v>
      </c>
      <c r="C43" s="200">
        <v>613.90725056011456</v>
      </c>
      <c r="D43" s="200">
        <v>61.608818131136942</v>
      </c>
      <c r="E43" s="200">
        <v>0</v>
      </c>
      <c r="F43" s="200">
        <v>669.39541065248341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613.90725056011456</v>
      </c>
      <c r="R43" s="200">
        <v>1</v>
      </c>
      <c r="S43" s="200">
        <v>1901.488295028671</v>
      </c>
      <c r="T43" s="200">
        <v>2515.3955455887849</v>
      </c>
    </row>
    <row r="44" spans="1:20" x14ac:dyDescent="0.35">
      <c r="A44" s="201" t="s">
        <v>931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930</v>
      </c>
      <c r="B45" s="200">
        <v>593.21988717267243</v>
      </c>
      <c r="C45" s="200">
        <v>0</v>
      </c>
      <c r="D45" s="200">
        <v>14.985477321951819</v>
      </c>
      <c r="E45" s="200">
        <v>99.077075978521165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593.21988717267243</v>
      </c>
      <c r="Q45" s="200">
        <v>0</v>
      </c>
      <c r="R45" s="200">
        <v>1</v>
      </c>
      <c r="S45" s="200">
        <v>989.62993748920667</v>
      </c>
      <c r="T45" s="200">
        <v>396.41005031653418</v>
      </c>
    </row>
    <row r="46" spans="1:20" x14ac:dyDescent="0.35">
      <c r="A46" s="201" t="s">
        <v>929</v>
      </c>
      <c r="B46" s="200">
        <v>0</v>
      </c>
      <c r="C46" s="200">
        <v>4848.6713961320274</v>
      </c>
      <c r="D46" s="200">
        <v>244.45093156635221</v>
      </c>
      <c r="E46" s="200">
        <v>0</v>
      </c>
      <c r="F46" s="200">
        <v>142.4868930969414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4848.6713961320274</v>
      </c>
      <c r="R46" s="200">
        <v>1</v>
      </c>
      <c r="S46" s="200">
        <v>2556.2388987823761</v>
      </c>
      <c r="T46" s="200">
        <v>7404.9102949144026</v>
      </c>
    </row>
    <row r="47" spans="1:20" x14ac:dyDescent="0.35">
      <c r="A47" s="201" t="s">
        <v>928</v>
      </c>
      <c r="B47" s="200">
        <v>2724.0428502683631</v>
      </c>
      <c r="C47" s="200">
        <v>0</v>
      </c>
      <c r="D47" s="200">
        <v>86.779226444847254</v>
      </c>
      <c r="E47" s="200">
        <v>311.07201044562288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2724.0428502683631</v>
      </c>
      <c r="Q47" s="200">
        <v>0</v>
      </c>
      <c r="R47" s="200">
        <v>1</v>
      </c>
      <c r="S47" s="200">
        <v>3786.840337138708</v>
      </c>
      <c r="T47" s="200">
        <v>1062.797486870345</v>
      </c>
    </row>
    <row r="48" spans="1:20" x14ac:dyDescent="0.35">
      <c r="A48" s="201" t="s">
        <v>927</v>
      </c>
      <c r="B48" s="200">
        <v>3888.4693137443742</v>
      </c>
      <c r="C48" s="200">
        <v>0</v>
      </c>
      <c r="D48" s="200">
        <v>138.98737520100241</v>
      </c>
      <c r="E48" s="200">
        <v>387.14925800873442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3888.4693137443742</v>
      </c>
      <c r="Q48" s="200">
        <v>0</v>
      </c>
      <c r="R48" s="200">
        <v>1</v>
      </c>
      <c r="S48" s="200">
        <v>7391.9960338724923</v>
      </c>
      <c r="T48" s="200">
        <v>3503.526720128119</v>
      </c>
    </row>
    <row r="49" spans="1:20" x14ac:dyDescent="0.35">
      <c r="A49" s="201" t="s">
        <v>926</v>
      </c>
      <c r="B49" s="200">
        <v>0</v>
      </c>
      <c r="C49" s="200">
        <v>1537.640713616302</v>
      </c>
      <c r="D49" s="200">
        <v>25.941652806360921</v>
      </c>
      <c r="E49" s="200">
        <v>0</v>
      </c>
      <c r="F49" s="200">
        <v>291.54245823453948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1537.640713616302</v>
      </c>
      <c r="R49" s="200">
        <v>1</v>
      </c>
      <c r="S49" s="200">
        <v>762.78917410110682</v>
      </c>
      <c r="T49" s="200">
        <v>2300.4298877174092</v>
      </c>
    </row>
    <row r="50" spans="1:20" x14ac:dyDescent="0.35">
      <c r="A50" s="201" t="s">
        <v>925</v>
      </c>
      <c r="B50" s="200">
        <v>0</v>
      </c>
      <c r="C50" s="200">
        <v>645.36065243378869</v>
      </c>
      <c r="D50" s="200">
        <v>21.82204548557851</v>
      </c>
      <c r="E50" s="200">
        <v>0</v>
      </c>
      <c r="F50" s="200">
        <v>64.226584396303224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645.36065243378869</v>
      </c>
      <c r="R50" s="200">
        <v>1</v>
      </c>
      <c r="S50" s="200">
        <v>238.53266551987531</v>
      </c>
      <c r="T50" s="200">
        <v>883.893317953664</v>
      </c>
    </row>
    <row r="51" spans="1:20" x14ac:dyDescent="0.35">
      <c r="A51" s="201" t="s">
        <v>924</v>
      </c>
      <c r="B51" s="200">
        <v>0</v>
      </c>
      <c r="C51" s="200">
        <v>839.37120367246337</v>
      </c>
      <c r="D51" s="200">
        <v>110.87862965683129</v>
      </c>
      <c r="E51" s="200">
        <v>0</v>
      </c>
      <c r="F51" s="200">
        <v>132.89757569304069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839.37120367246337</v>
      </c>
      <c r="R51" s="200">
        <v>1</v>
      </c>
      <c r="S51" s="200">
        <v>568.80703818974905</v>
      </c>
      <c r="T51" s="200">
        <v>1408.178241862212</v>
      </c>
    </row>
    <row r="52" spans="1:20" x14ac:dyDescent="0.35">
      <c r="A52" s="201" t="s">
        <v>923</v>
      </c>
      <c r="B52" s="200">
        <v>0</v>
      </c>
      <c r="C52" s="200">
        <v>1110.7106633917001</v>
      </c>
      <c r="D52" s="200">
        <v>67.986391327639012</v>
      </c>
      <c r="E52" s="200">
        <v>0</v>
      </c>
      <c r="F52" s="200">
        <v>81.437119496924666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1110.7106633917001</v>
      </c>
      <c r="R52" s="200">
        <v>1</v>
      </c>
      <c r="S52" s="200">
        <v>2455.3674564840171</v>
      </c>
      <c r="T52" s="200">
        <v>3566.0781198757172</v>
      </c>
    </row>
    <row r="53" spans="1:20" x14ac:dyDescent="0.35">
      <c r="A53" s="201" t="s">
        <v>922</v>
      </c>
      <c r="B53" s="200">
        <v>0</v>
      </c>
      <c r="C53" s="200">
        <v>2308.25031921864</v>
      </c>
      <c r="D53" s="200">
        <v>93.121679532480513</v>
      </c>
      <c r="E53" s="200">
        <v>0</v>
      </c>
      <c r="F53" s="200">
        <v>239.9062013829128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2308.25031921864</v>
      </c>
      <c r="R53" s="200">
        <v>1</v>
      </c>
      <c r="S53" s="200">
        <v>300.58149510975909</v>
      </c>
      <c r="T53" s="200">
        <v>2608.8318143283991</v>
      </c>
    </row>
    <row r="54" spans="1:20" x14ac:dyDescent="0.35">
      <c r="A54" s="201" t="s">
        <v>921</v>
      </c>
      <c r="B54" s="200">
        <v>48.009333284432827</v>
      </c>
      <c r="C54" s="200">
        <v>0</v>
      </c>
      <c r="D54" s="200">
        <v>0.7473029945432984</v>
      </c>
      <c r="E54" s="200">
        <v>4.0423456023957289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48.009333284432827</v>
      </c>
      <c r="Q54" s="200">
        <v>0</v>
      </c>
      <c r="R54" s="200">
        <v>1</v>
      </c>
      <c r="S54" s="200">
        <v>48.009333284432827</v>
      </c>
      <c r="T54" s="200">
        <v>0</v>
      </c>
    </row>
    <row r="55" spans="1:20" x14ac:dyDescent="0.35">
      <c r="A55" s="201" t="s">
        <v>920</v>
      </c>
      <c r="B55" s="200">
        <v>0</v>
      </c>
      <c r="C55" s="200">
        <v>1426.6319032743761</v>
      </c>
      <c r="D55" s="200">
        <v>64.270233912839743</v>
      </c>
      <c r="E55" s="200">
        <v>0</v>
      </c>
      <c r="F55" s="200">
        <v>254.90491656443069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1426.6319032743761</v>
      </c>
      <c r="R55" s="200">
        <v>1</v>
      </c>
      <c r="S55" s="200">
        <v>450.99536363191402</v>
      </c>
      <c r="T55" s="200">
        <v>1877.6272669062901</v>
      </c>
    </row>
    <row r="56" spans="1:20" x14ac:dyDescent="0.35">
      <c r="A56" s="201" t="s">
        <v>919</v>
      </c>
      <c r="B56" s="200">
        <v>0</v>
      </c>
      <c r="C56" s="200">
        <v>90.290470697149487</v>
      </c>
      <c r="D56" s="200">
        <v>4.8538568243695286</v>
      </c>
      <c r="E56" s="200">
        <v>0</v>
      </c>
      <c r="F56" s="200">
        <v>24.340665979564271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90.290470697149487</v>
      </c>
      <c r="R56" s="200">
        <v>1</v>
      </c>
      <c r="S56" s="200">
        <v>61.501580221582913</v>
      </c>
      <c r="T56" s="200">
        <v>151.7920509187324</v>
      </c>
    </row>
    <row r="57" spans="1:20" x14ac:dyDescent="0.35">
      <c r="A57" s="201" t="s">
        <v>918</v>
      </c>
      <c r="B57" s="200">
        <v>13286.92590065944</v>
      </c>
      <c r="C57" s="200">
        <v>0</v>
      </c>
      <c r="D57" s="200">
        <v>428.25951027758691</v>
      </c>
      <c r="E57" s="200">
        <v>4850.5825038279081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13286.92590065944</v>
      </c>
      <c r="Q57" s="200">
        <v>0</v>
      </c>
      <c r="R57" s="200">
        <v>1</v>
      </c>
      <c r="S57" s="200">
        <v>15380.32145281227</v>
      </c>
      <c r="T57" s="200">
        <v>2093.3955521528342</v>
      </c>
    </row>
    <row r="58" spans="1:20" x14ac:dyDescent="0.35">
      <c r="A58" s="201" t="s">
        <v>917</v>
      </c>
      <c r="B58" s="200">
        <v>0</v>
      </c>
      <c r="C58" s="200">
        <v>1387.5833190650001</v>
      </c>
      <c r="D58" s="200">
        <v>59.03037260221965</v>
      </c>
      <c r="E58" s="200">
        <v>0</v>
      </c>
      <c r="F58" s="200">
        <v>29.455710153036978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1387.5833190650001</v>
      </c>
      <c r="R58" s="200">
        <v>1</v>
      </c>
      <c r="S58" s="200">
        <v>0</v>
      </c>
      <c r="T58" s="200">
        <v>1387.5833190650001</v>
      </c>
    </row>
    <row r="59" spans="1:20" x14ac:dyDescent="0.35">
      <c r="A59" s="201" t="s">
        <v>916</v>
      </c>
      <c r="B59" s="200">
        <v>0</v>
      </c>
      <c r="C59" s="200">
        <v>3665.9490788923549</v>
      </c>
      <c r="D59" s="200">
        <v>89.896902546598184</v>
      </c>
      <c r="E59" s="200">
        <v>0</v>
      </c>
      <c r="F59" s="200">
        <v>1470.0449023227659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3665.9490788923549</v>
      </c>
      <c r="R59" s="200">
        <v>1</v>
      </c>
      <c r="S59" s="200">
        <v>1283.0559258545529</v>
      </c>
      <c r="T59" s="200">
        <v>4949.0050047469094</v>
      </c>
    </row>
    <row r="60" spans="1:20" x14ac:dyDescent="0.35">
      <c r="A60" s="201" t="s">
        <v>915</v>
      </c>
      <c r="B60" s="200">
        <v>0</v>
      </c>
      <c r="C60" s="200">
        <v>765.14203941437404</v>
      </c>
      <c r="D60" s="200">
        <v>39.164620332572952</v>
      </c>
      <c r="E60" s="200">
        <v>0</v>
      </c>
      <c r="F60" s="200">
        <v>47.08616700501149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765.14203941437404</v>
      </c>
      <c r="R60" s="200">
        <v>1</v>
      </c>
      <c r="S60" s="200">
        <v>88.571870788116883</v>
      </c>
      <c r="T60" s="200">
        <v>853.71391020249098</v>
      </c>
    </row>
    <row r="61" spans="1:20" x14ac:dyDescent="0.35">
      <c r="A61" s="201" t="s">
        <v>914</v>
      </c>
      <c r="B61" s="200">
        <v>0</v>
      </c>
      <c r="C61" s="200">
        <v>217.75163614283471</v>
      </c>
      <c r="D61" s="200">
        <v>5.1040863907902194</v>
      </c>
      <c r="E61" s="200">
        <v>0</v>
      </c>
      <c r="F61" s="200">
        <v>15.99393891881105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217.75163614283471</v>
      </c>
      <c r="R61" s="200">
        <v>1</v>
      </c>
      <c r="S61" s="200">
        <v>0</v>
      </c>
      <c r="T61" s="200">
        <v>217.75163614283471</v>
      </c>
    </row>
    <row r="62" spans="1:20" x14ac:dyDescent="0.35">
      <c r="A62" s="201" t="s">
        <v>913</v>
      </c>
      <c r="B62" s="200">
        <v>468.5741660233939</v>
      </c>
      <c r="C62" s="200">
        <v>0</v>
      </c>
      <c r="D62" s="200">
        <v>31.509180732353091</v>
      </c>
      <c r="E62" s="200">
        <v>468.28183506599129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468.5741660233939</v>
      </c>
      <c r="Q62" s="200">
        <v>0</v>
      </c>
      <c r="R62" s="200">
        <v>1</v>
      </c>
      <c r="S62" s="200">
        <v>652.82329218246309</v>
      </c>
      <c r="T62" s="200">
        <v>184.24912615906919</v>
      </c>
    </row>
    <row r="63" spans="1:20" x14ac:dyDescent="0.35">
      <c r="A63" s="201" t="s">
        <v>912</v>
      </c>
      <c r="B63" s="200">
        <v>0</v>
      </c>
      <c r="C63" s="200">
        <v>992.71953173668874</v>
      </c>
      <c r="D63" s="200">
        <v>87.716939083129674</v>
      </c>
      <c r="E63" s="200">
        <v>0</v>
      </c>
      <c r="F63" s="200">
        <v>97.463304323012778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992.71953173668874</v>
      </c>
      <c r="R63" s="200">
        <v>1</v>
      </c>
      <c r="S63" s="200">
        <v>169.1871729249639</v>
      </c>
      <c r="T63" s="200">
        <v>1161.9067046616531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1066.0253034391369</v>
      </c>
      <c r="D65" s="200">
        <v>67.156123511372641</v>
      </c>
      <c r="E65" s="200">
        <v>0</v>
      </c>
      <c r="F65" s="200">
        <v>136.2098679269352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1066.0253034391369</v>
      </c>
      <c r="R65" s="200">
        <v>1</v>
      </c>
      <c r="S65" s="200">
        <v>16.252066586285881</v>
      </c>
      <c r="T65" s="200">
        <v>1082.2773700254229</v>
      </c>
    </row>
    <row r="66" spans="1:20" x14ac:dyDescent="0.35">
      <c r="A66" s="201" t="s">
        <v>909</v>
      </c>
      <c r="B66" s="200">
        <v>0</v>
      </c>
      <c r="C66" s="200">
        <v>432.97925042959622</v>
      </c>
      <c r="D66" s="200">
        <v>52.72087752719878</v>
      </c>
      <c r="E66" s="200">
        <v>0</v>
      </c>
      <c r="F66" s="200">
        <v>14.017909484282489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432.97925042959622</v>
      </c>
      <c r="R66" s="200">
        <v>1</v>
      </c>
      <c r="S66" s="200">
        <v>0</v>
      </c>
      <c r="T66" s="200">
        <v>432.97925042959622</v>
      </c>
    </row>
    <row r="67" spans="1:20" x14ac:dyDescent="0.35">
      <c r="A67" s="201" t="s">
        <v>908</v>
      </c>
      <c r="B67" s="200">
        <v>556.539098001978</v>
      </c>
      <c r="C67" s="200">
        <v>0</v>
      </c>
      <c r="D67" s="200">
        <v>51.77078460179748</v>
      </c>
      <c r="E67" s="200">
        <v>141.83929301933611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556.539098001978</v>
      </c>
      <c r="Q67" s="200">
        <v>0</v>
      </c>
      <c r="R67" s="200">
        <v>1</v>
      </c>
      <c r="S67" s="200">
        <v>556.539098001978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3.7422031685637678</v>
      </c>
      <c r="D68" s="200">
        <v>0.43321163254332129</v>
      </c>
      <c r="E68" s="200">
        <v>0</v>
      </c>
      <c r="F68" s="200">
        <v>0.20838790336139101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3.7422031685637678</v>
      </c>
      <c r="R68" s="200">
        <v>1</v>
      </c>
      <c r="S68" s="200">
        <v>0</v>
      </c>
      <c r="T68" s="200">
        <v>3.7422031685637678</v>
      </c>
    </row>
    <row r="69" spans="1:20" x14ac:dyDescent="0.35">
      <c r="A69" s="201" t="s">
        <v>906</v>
      </c>
      <c r="B69" s="200">
        <v>0</v>
      </c>
      <c r="C69" s="200">
        <v>31.1214070984438</v>
      </c>
      <c r="D69" s="200">
        <v>4.0697613526849832</v>
      </c>
      <c r="E69" s="200">
        <v>0</v>
      </c>
      <c r="F69" s="200">
        <v>24.613898095270031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31.1214070984438</v>
      </c>
      <c r="R69" s="200">
        <v>1</v>
      </c>
      <c r="S69" s="200">
        <v>0</v>
      </c>
      <c r="T69" s="200">
        <v>31.1214070984438</v>
      </c>
    </row>
    <row r="70" spans="1:20" x14ac:dyDescent="0.35">
      <c r="A70" s="201" t="s">
        <v>905</v>
      </c>
      <c r="B70" s="200">
        <v>0</v>
      </c>
      <c r="C70" s="200">
        <v>2062.8142415523871</v>
      </c>
      <c r="D70" s="200">
        <v>212.9840670030961</v>
      </c>
      <c r="E70" s="200">
        <v>0</v>
      </c>
      <c r="F70" s="200">
        <v>700.35889179036508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2062.8142415523871</v>
      </c>
      <c r="R70" s="200">
        <v>1</v>
      </c>
      <c r="S70" s="200">
        <v>0</v>
      </c>
      <c r="T70" s="200">
        <v>2062.8142415523871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2.191190911945113</v>
      </c>
      <c r="D72" s="200">
        <v>0.14013279507181159</v>
      </c>
      <c r="E72" s="200">
        <v>0</v>
      </c>
      <c r="F72" s="200">
        <v>10.88511259455975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2.191190911945113</v>
      </c>
      <c r="R72" s="200">
        <v>1</v>
      </c>
      <c r="S72" s="200">
        <v>0</v>
      </c>
      <c r="T72" s="200">
        <v>2.191190911945113</v>
      </c>
    </row>
    <row r="73" spans="1:20" x14ac:dyDescent="0.35">
      <c r="A73" s="201" t="s">
        <v>902</v>
      </c>
      <c r="B73" s="200">
        <v>637.26009598582777</v>
      </c>
      <c r="C73" s="200">
        <v>0</v>
      </c>
      <c r="D73" s="200">
        <v>131.15418603097771</v>
      </c>
      <c r="E73" s="200">
        <v>293.58722745425518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637.26009598582777</v>
      </c>
      <c r="Q73" s="200">
        <v>0</v>
      </c>
      <c r="R73" s="200">
        <v>1</v>
      </c>
      <c r="S73" s="200">
        <v>801.21073480177984</v>
      </c>
      <c r="T73" s="200">
        <v>163.95063881595209</v>
      </c>
    </row>
    <row r="74" spans="1:20" x14ac:dyDescent="0.35">
      <c r="A74" s="201" t="s">
        <v>901</v>
      </c>
      <c r="B74" s="200">
        <v>10062.94399808538</v>
      </c>
      <c r="C74" s="200">
        <v>0</v>
      </c>
      <c r="D74" s="200">
        <v>782.51864555398458</v>
      </c>
      <c r="E74" s="200">
        <v>5030.9178359269827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10062.94399808538</v>
      </c>
      <c r="Q74" s="200">
        <v>0</v>
      </c>
      <c r="R74" s="200">
        <v>1</v>
      </c>
      <c r="S74" s="200">
        <v>13659.804857427391</v>
      </c>
      <c r="T74" s="200">
        <v>3596.8608593420122</v>
      </c>
    </row>
    <row r="75" spans="1:20" x14ac:dyDescent="0.35">
      <c r="A75" s="201" t="s">
        <v>900</v>
      </c>
      <c r="B75" s="200">
        <v>0</v>
      </c>
      <c r="C75" s="200">
        <v>56.134864563841496</v>
      </c>
      <c r="D75" s="200">
        <v>10.503756280792761</v>
      </c>
      <c r="E75" s="200">
        <v>0</v>
      </c>
      <c r="F75" s="200">
        <v>10.82898182774294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56.134864563841496</v>
      </c>
      <c r="R75" s="200">
        <v>1</v>
      </c>
      <c r="S75" s="200">
        <v>0</v>
      </c>
      <c r="T75" s="200">
        <v>56.134864563841496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70.357882668763523</v>
      </c>
      <c r="D77" s="200">
        <v>149.58203843020161</v>
      </c>
      <c r="E77" s="200">
        <v>0</v>
      </c>
      <c r="F77" s="200">
        <v>21.916214517846559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70.357882668763523</v>
      </c>
      <c r="R77" s="200">
        <v>1</v>
      </c>
      <c r="S77" s="200">
        <v>751.51058873067586</v>
      </c>
      <c r="T77" s="200">
        <v>821.86847139943939</v>
      </c>
    </row>
    <row r="78" spans="1:20" x14ac:dyDescent="0.35">
      <c r="A78" s="201" t="s">
        <v>897</v>
      </c>
      <c r="B78" s="200">
        <v>0</v>
      </c>
      <c r="C78" s="200">
        <v>3376.853909445505</v>
      </c>
      <c r="D78" s="200">
        <v>64.218254979551332</v>
      </c>
      <c r="E78" s="200">
        <v>0</v>
      </c>
      <c r="F78" s="200">
        <v>40425.462820945722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3376.853909445505</v>
      </c>
      <c r="R78" s="200">
        <v>1</v>
      </c>
      <c r="S78" s="200">
        <v>2171.8572945131259</v>
      </c>
      <c r="T78" s="200">
        <v>5548.7112039586318</v>
      </c>
    </row>
    <row r="79" spans="1:20" x14ac:dyDescent="0.35">
      <c r="A79" s="201" t="s">
        <v>896</v>
      </c>
      <c r="B79" s="200">
        <v>0</v>
      </c>
      <c r="C79" s="200">
        <v>32.985906255123382</v>
      </c>
      <c r="D79" s="200">
        <v>32.108735160306203</v>
      </c>
      <c r="E79" s="200">
        <v>0</v>
      </c>
      <c r="F79" s="200">
        <v>97.722008939603356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32.985906255123382</v>
      </c>
      <c r="R79" s="200">
        <v>1</v>
      </c>
      <c r="S79" s="200">
        <v>511.43485947461022</v>
      </c>
      <c r="T79" s="200">
        <v>544.4207657297336</v>
      </c>
    </row>
    <row r="80" spans="1:20" x14ac:dyDescent="0.35">
      <c r="A80" s="201" t="s">
        <v>895</v>
      </c>
      <c r="B80" s="200">
        <v>83.408750886937241</v>
      </c>
      <c r="C80" s="200">
        <v>0</v>
      </c>
      <c r="D80" s="200">
        <v>4.1441018591543877</v>
      </c>
      <c r="E80" s="200">
        <v>600.93698962463873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83.408750886937241</v>
      </c>
      <c r="Q80" s="200">
        <v>0</v>
      </c>
      <c r="R80" s="200">
        <v>1</v>
      </c>
      <c r="S80" s="200">
        <v>134.30537757762451</v>
      </c>
      <c r="T80" s="200">
        <v>50.896626690687292</v>
      </c>
    </row>
    <row r="81" spans="1:20" x14ac:dyDescent="0.35">
      <c r="A81" s="201" t="s">
        <v>894</v>
      </c>
      <c r="B81" s="200">
        <v>0</v>
      </c>
      <c r="C81" s="200">
        <v>12651.54246127302</v>
      </c>
      <c r="D81" s="200">
        <v>90.696703914952238</v>
      </c>
      <c r="E81" s="200">
        <v>0</v>
      </c>
      <c r="F81" s="200">
        <v>798035.29853828973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12651.54246127302</v>
      </c>
      <c r="R81" s="200">
        <v>1</v>
      </c>
      <c r="S81" s="200">
        <v>37730.2456419952</v>
      </c>
      <c r="T81" s="200">
        <v>50381.78810326822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7EF27C-E999-4F90-B0A8-C850182D0282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16467</v>
      </c>
    </row>
    <row r="8" spans="1:25" x14ac:dyDescent="0.35">
      <c r="A8" s="201" t="s">
        <v>871</v>
      </c>
      <c r="B8" s="200">
        <v>8430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955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79157.262624077572</v>
      </c>
      <c r="C16" s="200">
        <v>0</v>
      </c>
      <c r="D16" s="200">
        <v>0</v>
      </c>
      <c r="E16" s="200">
        <v>0</v>
      </c>
      <c r="F16" s="200">
        <v>0</v>
      </c>
      <c r="G16" s="200">
        <v>74463.596799961582</v>
      </c>
      <c r="H16" s="200">
        <v>1</v>
      </c>
      <c r="I16" s="200">
        <v>1</v>
      </c>
      <c r="J16" s="200">
        <v>1</v>
      </c>
      <c r="K16" s="200">
        <v>1</v>
      </c>
      <c r="L16" s="200">
        <v>0</v>
      </c>
      <c r="M16" s="200">
        <v>163746.32617007889</v>
      </c>
      <c r="N16" s="200">
        <v>317367.18559411808</v>
      </c>
      <c r="O16" s="200">
        <v>153620.8594240392</v>
      </c>
      <c r="P16" s="200">
        <v>91196.692103709123</v>
      </c>
      <c r="Q16" s="200">
        <v>12039.42947963155</v>
      </c>
      <c r="R16" s="200">
        <v>1</v>
      </c>
      <c r="S16" s="200">
        <v>165846.1465380064</v>
      </c>
      <c r="T16" s="200">
        <v>86688.883913928847</v>
      </c>
      <c r="U16" s="199">
        <v>54284.845446406529</v>
      </c>
      <c r="V16" s="199">
        <v>22772.596809743551</v>
      </c>
      <c r="W16" s="199">
        <v>97236.193609705137</v>
      </c>
      <c r="X16" s="199">
        <v>0</v>
      </c>
      <c r="Y16" s="199">
        <v>0</v>
      </c>
    </row>
    <row r="17" spans="1:20" x14ac:dyDescent="0.35">
      <c r="A17" s="201" t="s">
        <v>958</v>
      </c>
      <c r="B17" s="200">
        <v>11435.16217230061</v>
      </c>
      <c r="C17" s="200">
        <v>0</v>
      </c>
      <c r="D17" s="200">
        <v>792.48458778545887</v>
      </c>
      <c r="E17" s="200">
        <v>47.905765761964538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11435.16217230061</v>
      </c>
      <c r="Q17" s="200">
        <v>0</v>
      </c>
      <c r="R17" s="200">
        <v>1</v>
      </c>
      <c r="S17" s="200">
        <v>19251.071954603449</v>
      </c>
      <c r="T17" s="200">
        <v>7815.9097823028314</v>
      </c>
    </row>
    <row r="18" spans="1:20" x14ac:dyDescent="0.35">
      <c r="A18" s="201" t="s">
        <v>957</v>
      </c>
      <c r="B18" s="200">
        <v>0</v>
      </c>
      <c r="C18" s="200">
        <v>3135.9019613379978</v>
      </c>
      <c r="D18" s="200">
        <v>398.30784275311589</v>
      </c>
      <c r="E18" s="200">
        <v>0</v>
      </c>
      <c r="F18" s="200">
        <v>1005.923332775109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3135.9019613379978</v>
      </c>
      <c r="R18" s="200">
        <v>1</v>
      </c>
      <c r="S18" s="200">
        <v>4137.6694912770599</v>
      </c>
      <c r="T18" s="200">
        <v>7273.5714526150578</v>
      </c>
    </row>
    <row r="19" spans="1:20" x14ac:dyDescent="0.35">
      <c r="A19" s="201" t="s">
        <v>956</v>
      </c>
      <c r="B19" s="200">
        <v>5929.539253132918</v>
      </c>
      <c r="C19" s="200">
        <v>0</v>
      </c>
      <c r="D19" s="200">
        <v>563.66226754851209</v>
      </c>
      <c r="E19" s="200">
        <v>547.17480428758961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5929.539253132918</v>
      </c>
      <c r="Q19" s="200">
        <v>0</v>
      </c>
      <c r="R19" s="200">
        <v>1</v>
      </c>
      <c r="S19" s="200">
        <v>9259.9608880042306</v>
      </c>
      <c r="T19" s="200">
        <v>3330.421634871313</v>
      </c>
    </row>
    <row r="20" spans="1:20" x14ac:dyDescent="0.35">
      <c r="A20" s="201" t="s">
        <v>955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954</v>
      </c>
      <c r="B21" s="200">
        <v>634.28473217844487</v>
      </c>
      <c r="C21" s="200">
        <v>0</v>
      </c>
      <c r="D21" s="200">
        <v>2159.9517325286761</v>
      </c>
      <c r="E21" s="200">
        <v>3.5319116863576121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634.28473217844487</v>
      </c>
      <c r="Q21" s="200">
        <v>0</v>
      </c>
      <c r="R21" s="200">
        <v>1</v>
      </c>
      <c r="S21" s="200">
        <v>634.28473217844487</v>
      </c>
      <c r="T21" s="200">
        <v>0</v>
      </c>
    </row>
    <row r="22" spans="1:20" x14ac:dyDescent="0.35">
      <c r="A22" s="201" t="s">
        <v>953</v>
      </c>
      <c r="B22" s="200">
        <v>1567.7987043021919</v>
      </c>
      <c r="C22" s="200">
        <v>0</v>
      </c>
      <c r="D22" s="200">
        <v>370.02727418551513</v>
      </c>
      <c r="E22" s="200">
        <v>72.748838755122051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1567.7987043021919</v>
      </c>
      <c r="Q22" s="200">
        <v>0</v>
      </c>
      <c r="R22" s="200">
        <v>1</v>
      </c>
      <c r="S22" s="200">
        <v>1567.7987043021919</v>
      </c>
      <c r="T22" s="200">
        <v>0</v>
      </c>
    </row>
    <row r="23" spans="1:20" x14ac:dyDescent="0.35">
      <c r="A23" s="201" t="s">
        <v>952</v>
      </c>
      <c r="B23" s="200">
        <v>505.86348722615458</v>
      </c>
      <c r="C23" s="200">
        <v>0</v>
      </c>
      <c r="D23" s="200">
        <v>2652.4546951206212</v>
      </c>
      <c r="E23" s="200">
        <v>11.18025652074143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505.86348722615458</v>
      </c>
      <c r="Q23" s="200">
        <v>0</v>
      </c>
      <c r="R23" s="200">
        <v>1</v>
      </c>
      <c r="S23" s="200">
        <v>2274.704965883147</v>
      </c>
      <c r="T23" s="200">
        <v>1768.841478656992</v>
      </c>
    </row>
    <row r="24" spans="1:20" x14ac:dyDescent="0.35">
      <c r="A24" s="201" t="s">
        <v>951</v>
      </c>
      <c r="B24" s="200">
        <v>12300.2853762249</v>
      </c>
      <c r="C24" s="200">
        <v>0</v>
      </c>
      <c r="D24" s="200">
        <v>1177.507031962843</v>
      </c>
      <c r="E24" s="200">
        <v>498.42828667845652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12300.2853762249</v>
      </c>
      <c r="Q24" s="200">
        <v>0</v>
      </c>
      <c r="R24" s="200">
        <v>1</v>
      </c>
      <c r="S24" s="200">
        <v>12308.29572897958</v>
      </c>
      <c r="T24" s="200">
        <v>8.010352754677811</v>
      </c>
    </row>
    <row r="25" spans="1:20" x14ac:dyDescent="0.35">
      <c r="A25" s="201" t="s">
        <v>950</v>
      </c>
      <c r="B25" s="200">
        <v>6850.5441919365876</v>
      </c>
      <c r="C25" s="200">
        <v>0</v>
      </c>
      <c r="D25" s="200">
        <v>899.00495364660401</v>
      </c>
      <c r="E25" s="200">
        <v>251.55927722581421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6850.5441919365876</v>
      </c>
      <c r="Q25" s="200">
        <v>0</v>
      </c>
      <c r="R25" s="200">
        <v>1</v>
      </c>
      <c r="S25" s="200">
        <v>12076.96391487901</v>
      </c>
      <c r="T25" s="200">
        <v>5226.4197229424244</v>
      </c>
    </row>
    <row r="26" spans="1:20" x14ac:dyDescent="0.35">
      <c r="A26" s="201" t="s">
        <v>949</v>
      </c>
      <c r="B26" s="200">
        <v>229.2485247292135</v>
      </c>
      <c r="C26" s="200">
        <v>0</v>
      </c>
      <c r="D26" s="200">
        <v>166.89770856041449</v>
      </c>
      <c r="E26" s="200">
        <v>17.998361380213488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229.2485247292135</v>
      </c>
      <c r="Q26" s="200">
        <v>0</v>
      </c>
      <c r="R26" s="200">
        <v>1</v>
      </c>
      <c r="S26" s="200">
        <v>229.2485247292135</v>
      </c>
      <c r="T26" s="200">
        <v>0</v>
      </c>
    </row>
    <row r="27" spans="1:20" x14ac:dyDescent="0.35">
      <c r="A27" s="201" t="s">
        <v>948</v>
      </c>
      <c r="B27" s="200">
        <v>5422.0315663481406</v>
      </c>
      <c r="C27" s="200">
        <v>0</v>
      </c>
      <c r="D27" s="200">
        <v>309.62324259860009</v>
      </c>
      <c r="E27" s="200">
        <v>25.188856385705272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5422.0315663481406</v>
      </c>
      <c r="Q27" s="200">
        <v>0</v>
      </c>
      <c r="R27" s="200">
        <v>1</v>
      </c>
      <c r="S27" s="200">
        <v>5755.763171617391</v>
      </c>
      <c r="T27" s="200">
        <v>333.73160526924931</v>
      </c>
    </row>
    <row r="28" spans="1:20" x14ac:dyDescent="0.35">
      <c r="A28" s="201" t="s">
        <v>947</v>
      </c>
      <c r="B28" s="200">
        <v>0</v>
      </c>
      <c r="C28" s="200">
        <v>132.78957605141531</v>
      </c>
      <c r="D28" s="200">
        <v>98.617896886447426</v>
      </c>
      <c r="E28" s="200">
        <v>0</v>
      </c>
      <c r="F28" s="200">
        <v>23.603298565871501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132.78957605141531</v>
      </c>
      <c r="R28" s="200">
        <v>1</v>
      </c>
      <c r="S28" s="200">
        <v>106.9433194522028</v>
      </c>
      <c r="T28" s="200">
        <v>239.7328955036181</v>
      </c>
    </row>
    <row r="29" spans="1:20" x14ac:dyDescent="0.35">
      <c r="A29" s="201" t="s">
        <v>946</v>
      </c>
      <c r="B29" s="200">
        <v>0</v>
      </c>
      <c r="C29" s="200">
        <v>2352.1778702013171</v>
      </c>
      <c r="D29" s="200">
        <v>895.67483808560451</v>
      </c>
      <c r="E29" s="200">
        <v>0</v>
      </c>
      <c r="F29" s="200">
        <v>83.432462440967996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2352.1778702013171</v>
      </c>
      <c r="R29" s="200">
        <v>1</v>
      </c>
      <c r="S29" s="200">
        <v>0</v>
      </c>
      <c r="T29" s="200">
        <v>2352.1778702013171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8930.5644763595719</v>
      </c>
      <c r="C31" s="200">
        <v>0</v>
      </c>
      <c r="D31" s="200">
        <v>49.241794434883857</v>
      </c>
      <c r="E31" s="200">
        <v>310.54785610606541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8930.5644763595719</v>
      </c>
      <c r="Q31" s="200">
        <v>0</v>
      </c>
      <c r="R31" s="200">
        <v>1</v>
      </c>
      <c r="S31" s="200">
        <v>16957.277422048031</v>
      </c>
      <c r="T31" s="200">
        <v>8026.7129456884604</v>
      </c>
    </row>
    <row r="32" spans="1:20" x14ac:dyDescent="0.35">
      <c r="A32" s="201" t="s">
        <v>943</v>
      </c>
      <c r="B32" s="200">
        <v>0</v>
      </c>
      <c r="C32" s="200">
        <v>2334.6523555333529</v>
      </c>
      <c r="D32" s="200">
        <v>65.371359532766988</v>
      </c>
      <c r="E32" s="200">
        <v>0</v>
      </c>
      <c r="F32" s="200">
        <v>451.84124124366548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2334.6523555333529</v>
      </c>
      <c r="R32" s="200">
        <v>1</v>
      </c>
      <c r="S32" s="200">
        <v>12157.164216536459</v>
      </c>
      <c r="T32" s="200">
        <v>14491.816572069811</v>
      </c>
    </row>
    <row r="33" spans="1:20" x14ac:dyDescent="0.35">
      <c r="A33" s="201" t="s">
        <v>942</v>
      </c>
      <c r="B33" s="200">
        <v>0</v>
      </c>
      <c r="C33" s="200">
        <v>97.680166490806698</v>
      </c>
      <c r="D33" s="200">
        <v>17.280590022146839</v>
      </c>
      <c r="E33" s="200">
        <v>0</v>
      </c>
      <c r="F33" s="200">
        <v>14.18231932339946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97.680166490806698</v>
      </c>
      <c r="R33" s="200">
        <v>1</v>
      </c>
      <c r="S33" s="200">
        <v>510.50183627894762</v>
      </c>
      <c r="T33" s="200">
        <v>608.18200276975426</v>
      </c>
    </row>
    <row r="34" spans="1:20" x14ac:dyDescent="0.35">
      <c r="A34" s="201" t="s">
        <v>941</v>
      </c>
      <c r="B34" s="200">
        <v>0</v>
      </c>
      <c r="C34" s="200">
        <v>118.91387702518929</v>
      </c>
      <c r="D34" s="200">
        <v>102.7239325259854</v>
      </c>
      <c r="E34" s="200">
        <v>0</v>
      </c>
      <c r="F34" s="200">
        <v>7.87276876425629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118.91387702518929</v>
      </c>
      <c r="R34" s="200">
        <v>1</v>
      </c>
      <c r="S34" s="200">
        <v>6280.7176673515078</v>
      </c>
      <c r="T34" s="200">
        <v>6399.6315443766971</v>
      </c>
    </row>
    <row r="35" spans="1:20" x14ac:dyDescent="0.35">
      <c r="A35" s="201" t="s">
        <v>940</v>
      </c>
      <c r="B35" s="200">
        <v>10941.340223216959</v>
      </c>
      <c r="C35" s="200">
        <v>0</v>
      </c>
      <c r="D35" s="200">
        <v>132.15904578222839</v>
      </c>
      <c r="E35" s="200">
        <v>2197.2210034761351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10941.340223216959</v>
      </c>
      <c r="Q35" s="200">
        <v>0</v>
      </c>
      <c r="R35" s="200">
        <v>1</v>
      </c>
      <c r="S35" s="200">
        <v>11609.15051658928</v>
      </c>
      <c r="T35" s="200">
        <v>667.81029337231712</v>
      </c>
    </row>
    <row r="36" spans="1:20" x14ac:dyDescent="0.35">
      <c r="A36" s="201" t="s">
        <v>939</v>
      </c>
      <c r="B36" s="200">
        <v>561.26377435338429</v>
      </c>
      <c r="C36" s="200">
        <v>0</v>
      </c>
      <c r="D36" s="200">
        <v>7.3851799049347067</v>
      </c>
      <c r="E36" s="200">
        <v>74.108741683550633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561.26377435338429</v>
      </c>
      <c r="Q36" s="200">
        <v>0</v>
      </c>
      <c r="R36" s="200">
        <v>1</v>
      </c>
      <c r="S36" s="200">
        <v>584.26497744602239</v>
      </c>
      <c r="T36" s="200">
        <v>23.00120309263815</v>
      </c>
    </row>
    <row r="37" spans="1:20" x14ac:dyDescent="0.35">
      <c r="A37" s="201" t="s">
        <v>938</v>
      </c>
      <c r="B37" s="200">
        <v>223.01906976094361</v>
      </c>
      <c r="C37" s="200">
        <v>0</v>
      </c>
      <c r="D37" s="200">
        <v>5.218226796028131</v>
      </c>
      <c r="E37" s="200">
        <v>194.6546916342208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223.01906976094361</v>
      </c>
      <c r="Q37" s="200">
        <v>0</v>
      </c>
      <c r="R37" s="200">
        <v>1</v>
      </c>
      <c r="S37" s="200">
        <v>223.01906976094361</v>
      </c>
      <c r="T37" s="200">
        <v>0</v>
      </c>
    </row>
    <row r="38" spans="1:20" x14ac:dyDescent="0.35">
      <c r="A38" s="201" t="s">
        <v>937</v>
      </c>
      <c r="B38" s="200">
        <v>0</v>
      </c>
      <c r="C38" s="200">
        <v>531.17255402223157</v>
      </c>
      <c r="D38" s="200">
        <v>10.55678414318159</v>
      </c>
      <c r="E38" s="200">
        <v>0</v>
      </c>
      <c r="F38" s="200">
        <v>867.07406197239914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531.17255402223157</v>
      </c>
      <c r="R38" s="200">
        <v>1</v>
      </c>
      <c r="S38" s="200">
        <v>128.6994435866574</v>
      </c>
      <c r="T38" s="200">
        <v>659.87199760888893</v>
      </c>
    </row>
    <row r="39" spans="1:20" x14ac:dyDescent="0.35">
      <c r="A39" s="201" t="s">
        <v>936</v>
      </c>
      <c r="B39" s="200">
        <v>10651.381068027929</v>
      </c>
      <c r="C39" s="200">
        <v>0</v>
      </c>
      <c r="D39" s="200">
        <v>431.19618421285452</v>
      </c>
      <c r="E39" s="200">
        <v>4480.2491218590812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10651.381068027929</v>
      </c>
      <c r="Q39" s="200">
        <v>0</v>
      </c>
      <c r="R39" s="200">
        <v>1</v>
      </c>
      <c r="S39" s="200">
        <v>13757.656132082569</v>
      </c>
      <c r="T39" s="200">
        <v>3106.2750640546401</v>
      </c>
    </row>
    <row r="40" spans="1:20" x14ac:dyDescent="0.35">
      <c r="A40" s="201" t="s">
        <v>935</v>
      </c>
      <c r="B40" s="200">
        <v>0</v>
      </c>
      <c r="C40" s="200">
        <v>107.9251225992453</v>
      </c>
      <c r="D40" s="200">
        <v>6.0320485997724944</v>
      </c>
      <c r="E40" s="200">
        <v>0</v>
      </c>
      <c r="F40" s="200">
        <v>8.8267298657877333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107.9251225992453</v>
      </c>
      <c r="R40" s="200">
        <v>1</v>
      </c>
      <c r="S40" s="200">
        <v>131.14435462753389</v>
      </c>
      <c r="T40" s="200">
        <v>239.06947722677921</v>
      </c>
    </row>
    <row r="41" spans="1:20" x14ac:dyDescent="0.35">
      <c r="A41" s="201" t="s">
        <v>934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933</v>
      </c>
      <c r="B42" s="200">
        <v>4900.7551615546035</v>
      </c>
      <c r="C42" s="200">
        <v>0</v>
      </c>
      <c r="D42" s="200">
        <v>96.196438249037854</v>
      </c>
      <c r="E42" s="200">
        <v>372.13023759012611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4900.7551615546035</v>
      </c>
      <c r="Q42" s="200">
        <v>0</v>
      </c>
      <c r="R42" s="200">
        <v>1</v>
      </c>
      <c r="S42" s="200">
        <v>5469.7232616382253</v>
      </c>
      <c r="T42" s="200">
        <v>568.96810008362058</v>
      </c>
    </row>
    <row r="43" spans="1:20" x14ac:dyDescent="0.35">
      <c r="A43" s="201" t="s">
        <v>932</v>
      </c>
      <c r="B43" s="200">
        <v>714.4512033163744</v>
      </c>
      <c r="C43" s="200">
        <v>0</v>
      </c>
      <c r="D43" s="200">
        <v>78.497750148349738</v>
      </c>
      <c r="E43" s="200">
        <v>344.22623771779962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714.4512033163744</v>
      </c>
      <c r="Q43" s="200">
        <v>0</v>
      </c>
      <c r="R43" s="200">
        <v>1</v>
      </c>
      <c r="S43" s="200">
        <v>1526.3649286902159</v>
      </c>
      <c r="T43" s="200">
        <v>811.91372537384177</v>
      </c>
    </row>
    <row r="44" spans="1:20" x14ac:dyDescent="0.35">
      <c r="A44" s="201" t="s">
        <v>931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930</v>
      </c>
      <c r="B45" s="200">
        <v>216.28213355155529</v>
      </c>
      <c r="C45" s="200">
        <v>0</v>
      </c>
      <c r="D45" s="200">
        <v>6.1505930567320872</v>
      </c>
      <c r="E45" s="200">
        <v>49.913010786996622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216.28213355155529</v>
      </c>
      <c r="Q45" s="200">
        <v>0</v>
      </c>
      <c r="R45" s="200">
        <v>1</v>
      </c>
      <c r="S45" s="200">
        <v>222.14725430082231</v>
      </c>
      <c r="T45" s="200">
        <v>5.8651207492669952</v>
      </c>
    </row>
    <row r="46" spans="1:20" x14ac:dyDescent="0.35">
      <c r="A46" s="201" t="s">
        <v>929</v>
      </c>
      <c r="B46" s="200">
        <v>0</v>
      </c>
      <c r="C46" s="200">
        <v>351.40649736452298</v>
      </c>
      <c r="D46" s="200">
        <v>132.55444734794881</v>
      </c>
      <c r="E46" s="200">
        <v>0</v>
      </c>
      <c r="F46" s="200">
        <v>36.690750503801468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351.40649736452298</v>
      </c>
      <c r="R46" s="200">
        <v>1</v>
      </c>
      <c r="S46" s="200">
        <v>923.48955361563742</v>
      </c>
      <c r="T46" s="200">
        <v>1274.89605098016</v>
      </c>
    </row>
    <row r="47" spans="1:20" x14ac:dyDescent="0.35">
      <c r="A47" s="201" t="s">
        <v>928</v>
      </c>
      <c r="B47" s="200">
        <v>0</v>
      </c>
      <c r="C47" s="200">
        <v>159.51053607988661</v>
      </c>
      <c r="D47" s="200">
        <v>7.6475715319389348</v>
      </c>
      <c r="E47" s="200">
        <v>0</v>
      </c>
      <c r="F47" s="200">
        <v>38.934261110443387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159.51053607988661</v>
      </c>
      <c r="R47" s="200">
        <v>1</v>
      </c>
      <c r="S47" s="200">
        <v>7.1724658532728212</v>
      </c>
      <c r="T47" s="200">
        <v>166.68300193315949</v>
      </c>
    </row>
    <row r="48" spans="1:20" x14ac:dyDescent="0.35">
      <c r="A48" s="201" t="s">
        <v>927</v>
      </c>
      <c r="B48" s="200">
        <v>0</v>
      </c>
      <c r="C48" s="200">
        <v>2203.875438489647</v>
      </c>
      <c r="D48" s="200">
        <v>109.3773804704835</v>
      </c>
      <c r="E48" s="200">
        <v>0</v>
      </c>
      <c r="F48" s="200">
        <v>311.59978808289787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2203.875438489647</v>
      </c>
      <c r="R48" s="200">
        <v>1</v>
      </c>
      <c r="S48" s="200">
        <v>681.55166934037459</v>
      </c>
      <c r="T48" s="200">
        <v>2885.4271078300221</v>
      </c>
    </row>
    <row r="49" spans="1:20" x14ac:dyDescent="0.35">
      <c r="A49" s="201" t="s">
        <v>926</v>
      </c>
      <c r="B49" s="200">
        <v>1131.088819014592</v>
      </c>
      <c r="C49" s="200">
        <v>0</v>
      </c>
      <c r="D49" s="200">
        <v>27.403520449401139</v>
      </c>
      <c r="E49" s="200">
        <v>1009.992872466644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1131.088819014592</v>
      </c>
      <c r="Q49" s="200">
        <v>0</v>
      </c>
      <c r="R49" s="200">
        <v>1</v>
      </c>
      <c r="S49" s="200">
        <v>1158.7467851763779</v>
      </c>
      <c r="T49" s="200">
        <v>27.657966161785581</v>
      </c>
    </row>
    <row r="50" spans="1:20" x14ac:dyDescent="0.35">
      <c r="A50" s="201" t="s">
        <v>925</v>
      </c>
      <c r="B50" s="200">
        <v>619.88703250477545</v>
      </c>
      <c r="C50" s="200">
        <v>0</v>
      </c>
      <c r="D50" s="200">
        <v>62.157733926826367</v>
      </c>
      <c r="E50" s="200">
        <v>127.8564119477014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619.88703250477545</v>
      </c>
      <c r="Q50" s="200">
        <v>0</v>
      </c>
      <c r="R50" s="200">
        <v>1</v>
      </c>
      <c r="S50" s="200">
        <v>910.71681800061049</v>
      </c>
      <c r="T50" s="200">
        <v>290.82978549583498</v>
      </c>
    </row>
    <row r="51" spans="1:20" x14ac:dyDescent="0.35">
      <c r="A51" s="201" t="s">
        <v>924</v>
      </c>
      <c r="B51" s="200">
        <v>540.19387353286356</v>
      </c>
      <c r="C51" s="200">
        <v>0</v>
      </c>
      <c r="D51" s="200">
        <v>194.69015495874351</v>
      </c>
      <c r="E51" s="200">
        <v>64.164263328798825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540.19387353286356</v>
      </c>
      <c r="Q51" s="200">
        <v>0</v>
      </c>
      <c r="R51" s="200">
        <v>1</v>
      </c>
      <c r="S51" s="200">
        <v>946.77850337771679</v>
      </c>
      <c r="T51" s="200">
        <v>406.58462984485323</v>
      </c>
    </row>
    <row r="52" spans="1:20" x14ac:dyDescent="0.35">
      <c r="A52" s="201" t="s">
        <v>923</v>
      </c>
      <c r="B52" s="200">
        <v>531.48438013834743</v>
      </c>
      <c r="C52" s="200">
        <v>0</v>
      </c>
      <c r="D52" s="200">
        <v>16.128311520539238</v>
      </c>
      <c r="E52" s="200">
        <v>65.776210368810212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531.48438013834743</v>
      </c>
      <c r="Q52" s="200">
        <v>0</v>
      </c>
      <c r="R52" s="200">
        <v>1</v>
      </c>
      <c r="S52" s="200">
        <v>531.48438013834743</v>
      </c>
      <c r="T52" s="200">
        <v>0</v>
      </c>
    </row>
    <row r="53" spans="1:20" x14ac:dyDescent="0.35">
      <c r="A53" s="201" t="s">
        <v>922</v>
      </c>
      <c r="B53" s="200">
        <v>408.08066768036429</v>
      </c>
      <c r="C53" s="200">
        <v>0</v>
      </c>
      <c r="D53" s="200">
        <v>35.765420051925673</v>
      </c>
      <c r="E53" s="200">
        <v>98.317528573534972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408.08066768036429</v>
      </c>
      <c r="Q53" s="200">
        <v>0</v>
      </c>
      <c r="R53" s="200">
        <v>1</v>
      </c>
      <c r="S53" s="200">
        <v>420.64774962929448</v>
      </c>
      <c r="T53" s="200">
        <v>12.567081948930181</v>
      </c>
    </row>
    <row r="54" spans="1:20" x14ac:dyDescent="0.35">
      <c r="A54" s="201" t="s">
        <v>921</v>
      </c>
      <c r="B54" s="200">
        <v>0</v>
      </c>
      <c r="C54" s="200">
        <v>110.5409304834298</v>
      </c>
      <c r="D54" s="200">
        <v>4.0554568140490597</v>
      </c>
      <c r="E54" s="200">
        <v>0</v>
      </c>
      <c r="F54" s="200">
        <v>8.7973337568622778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110.5409304834298</v>
      </c>
      <c r="R54" s="200">
        <v>1</v>
      </c>
      <c r="S54" s="200">
        <v>0</v>
      </c>
      <c r="T54" s="200">
        <v>110.5409304834298</v>
      </c>
    </row>
    <row r="55" spans="1:20" x14ac:dyDescent="0.35">
      <c r="A55" s="201" t="s">
        <v>920</v>
      </c>
      <c r="B55" s="200">
        <v>332.03012754903187</v>
      </c>
      <c r="C55" s="200">
        <v>0</v>
      </c>
      <c r="D55" s="200">
        <v>34.13260869022276</v>
      </c>
      <c r="E55" s="200">
        <v>436.58493131293937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332.03012754903187</v>
      </c>
      <c r="Q55" s="200">
        <v>0</v>
      </c>
      <c r="R55" s="200">
        <v>1</v>
      </c>
      <c r="S55" s="200">
        <v>412.11878238713513</v>
      </c>
      <c r="T55" s="200">
        <v>80.088654838103196</v>
      </c>
    </row>
    <row r="56" spans="1:20" x14ac:dyDescent="0.35">
      <c r="A56" s="201" t="s">
        <v>919</v>
      </c>
      <c r="B56" s="200">
        <v>204.15528445712391</v>
      </c>
      <c r="C56" s="200">
        <v>0</v>
      </c>
      <c r="D56" s="200">
        <v>12.620733898354739</v>
      </c>
      <c r="E56" s="200">
        <v>112.69444459152891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204.15528445712391</v>
      </c>
      <c r="Q56" s="200">
        <v>0</v>
      </c>
      <c r="R56" s="200">
        <v>1</v>
      </c>
      <c r="S56" s="200">
        <v>204.15528445712391</v>
      </c>
      <c r="T56" s="200">
        <v>0</v>
      </c>
    </row>
    <row r="57" spans="1:20" x14ac:dyDescent="0.35">
      <c r="A57" s="201" t="s">
        <v>918</v>
      </c>
      <c r="B57" s="200">
        <v>109.1123932334355</v>
      </c>
      <c r="C57" s="200">
        <v>0</v>
      </c>
      <c r="D57" s="200">
        <v>9.3118305458707038</v>
      </c>
      <c r="E57" s="200">
        <v>55.040086524384591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109.1123932334355</v>
      </c>
      <c r="Q57" s="200">
        <v>0</v>
      </c>
      <c r="R57" s="200">
        <v>1</v>
      </c>
      <c r="S57" s="200">
        <v>155.14536398044049</v>
      </c>
      <c r="T57" s="200">
        <v>46.032970747005031</v>
      </c>
    </row>
    <row r="58" spans="1:20" x14ac:dyDescent="0.35">
      <c r="A58" s="201" t="s">
        <v>917</v>
      </c>
      <c r="B58" s="200">
        <v>794.19119477983736</v>
      </c>
      <c r="C58" s="200">
        <v>0</v>
      </c>
      <c r="D58" s="200">
        <v>74.57557903605877</v>
      </c>
      <c r="E58" s="200">
        <v>64.222744072276456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794.19119477983736</v>
      </c>
      <c r="Q58" s="200">
        <v>0</v>
      </c>
      <c r="R58" s="200">
        <v>1</v>
      </c>
      <c r="S58" s="200">
        <v>794.19119477983736</v>
      </c>
      <c r="T58" s="200">
        <v>0</v>
      </c>
    </row>
    <row r="59" spans="1:20" x14ac:dyDescent="0.35">
      <c r="A59" s="201" t="s">
        <v>916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915</v>
      </c>
      <c r="B60" s="200">
        <v>389.92626505755442</v>
      </c>
      <c r="C60" s="200">
        <v>0</v>
      </c>
      <c r="D60" s="200">
        <v>41.789295870175778</v>
      </c>
      <c r="E60" s="200">
        <v>22.958096570105909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389.92626505755442</v>
      </c>
      <c r="Q60" s="200">
        <v>0</v>
      </c>
      <c r="R60" s="200">
        <v>1</v>
      </c>
      <c r="S60" s="200">
        <v>389.92626505755442</v>
      </c>
      <c r="T60" s="200">
        <v>0</v>
      </c>
    </row>
    <row r="61" spans="1:20" x14ac:dyDescent="0.35">
      <c r="A61" s="201" t="s">
        <v>914</v>
      </c>
      <c r="B61" s="200">
        <v>540.91462900601107</v>
      </c>
      <c r="C61" s="200">
        <v>0</v>
      </c>
      <c r="D61" s="200">
        <v>33.68752128563959</v>
      </c>
      <c r="E61" s="200">
        <v>145.30599460156429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540.91462900601107</v>
      </c>
      <c r="Q61" s="200">
        <v>0</v>
      </c>
      <c r="R61" s="200">
        <v>1</v>
      </c>
      <c r="S61" s="200">
        <v>540.91462900601107</v>
      </c>
      <c r="T61" s="200">
        <v>0</v>
      </c>
    </row>
    <row r="62" spans="1:20" x14ac:dyDescent="0.35">
      <c r="A62" s="201" t="s">
        <v>913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912</v>
      </c>
      <c r="B63" s="200">
        <v>0</v>
      </c>
      <c r="C63" s="200">
        <v>110.339918969078</v>
      </c>
      <c r="D63" s="200">
        <v>15.352587419061489</v>
      </c>
      <c r="E63" s="200">
        <v>0</v>
      </c>
      <c r="F63" s="200">
        <v>38.489464484765342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110.339918969078</v>
      </c>
      <c r="R63" s="200">
        <v>1</v>
      </c>
      <c r="S63" s="200">
        <v>0</v>
      </c>
      <c r="T63" s="200">
        <v>110.339918969078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95.636671344900847</v>
      </c>
      <c r="D65" s="200">
        <v>14.507923427942091</v>
      </c>
      <c r="E65" s="200">
        <v>0</v>
      </c>
      <c r="F65" s="200">
        <v>43.417034222691647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95.636671344900847</v>
      </c>
      <c r="R65" s="200">
        <v>1</v>
      </c>
      <c r="S65" s="200">
        <v>0</v>
      </c>
      <c r="T65" s="200">
        <v>95.636671344900847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7.4816394358565681</v>
      </c>
      <c r="D68" s="200">
        <v>1.8128410914729469</v>
      </c>
      <c r="E68" s="200">
        <v>0</v>
      </c>
      <c r="F68" s="200">
        <v>1.480255081774932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7.4816394358565681</v>
      </c>
      <c r="R68" s="200">
        <v>1</v>
      </c>
      <c r="S68" s="200">
        <v>0</v>
      </c>
      <c r="T68" s="200">
        <v>7.4816394358565681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101.1758022746333</v>
      </c>
      <c r="C71" s="200">
        <v>0</v>
      </c>
      <c r="D71" s="200">
        <v>293.79367685085907</v>
      </c>
      <c r="E71" s="200">
        <v>22.238674224496961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101.1758022746333</v>
      </c>
      <c r="Q71" s="200">
        <v>0</v>
      </c>
      <c r="R71" s="200">
        <v>1</v>
      </c>
      <c r="S71" s="200">
        <v>101.1758022746333</v>
      </c>
      <c r="T71" s="200">
        <v>0</v>
      </c>
    </row>
    <row r="72" spans="1:20" x14ac:dyDescent="0.35">
      <c r="A72" s="201" t="s">
        <v>903</v>
      </c>
      <c r="B72" s="200">
        <v>17.58512636997656</v>
      </c>
      <c r="C72" s="200">
        <v>0</v>
      </c>
      <c r="D72" s="200">
        <v>1.8941534021848001</v>
      </c>
      <c r="E72" s="200">
        <v>165.95333643341419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17.58512636997656</v>
      </c>
      <c r="Q72" s="200">
        <v>0</v>
      </c>
      <c r="R72" s="200">
        <v>1</v>
      </c>
      <c r="S72" s="200">
        <v>17.58512636997656</v>
      </c>
      <c r="T72" s="200">
        <v>0</v>
      </c>
    </row>
    <row r="73" spans="1:20" x14ac:dyDescent="0.35">
      <c r="A73" s="201" t="s">
        <v>902</v>
      </c>
      <c r="B73" s="200">
        <v>86.513601367648263</v>
      </c>
      <c r="C73" s="200">
        <v>0</v>
      </c>
      <c r="D73" s="200">
        <v>25.292080042071252</v>
      </c>
      <c r="E73" s="200">
        <v>55.073219771010493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86.513601367648263</v>
      </c>
      <c r="Q73" s="200">
        <v>0</v>
      </c>
      <c r="R73" s="200">
        <v>1</v>
      </c>
      <c r="S73" s="200">
        <v>86.513601367648263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166.0530761793967</v>
      </c>
      <c r="C77" s="200">
        <v>0</v>
      </c>
      <c r="D77" s="200">
        <v>40.932080451457921</v>
      </c>
      <c r="E77" s="200">
        <v>151.94380427245491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166.0530761793967</v>
      </c>
      <c r="Q77" s="200">
        <v>0</v>
      </c>
      <c r="R77" s="200">
        <v>1</v>
      </c>
      <c r="S77" s="200">
        <v>166.0530761793967</v>
      </c>
      <c r="T77" s="200">
        <v>0</v>
      </c>
    </row>
    <row r="78" spans="1:20" x14ac:dyDescent="0.35">
      <c r="A78" s="201" t="s">
        <v>897</v>
      </c>
      <c r="B78" s="200">
        <v>0</v>
      </c>
      <c r="C78" s="200">
        <v>189.42436420267501</v>
      </c>
      <c r="D78" s="200">
        <v>17.568946683137991</v>
      </c>
      <c r="E78" s="200">
        <v>0</v>
      </c>
      <c r="F78" s="200">
        <v>8056.9971477788713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189.42436420267501</v>
      </c>
      <c r="R78" s="200">
        <v>1</v>
      </c>
      <c r="S78" s="200">
        <v>323.90307730412428</v>
      </c>
      <c r="T78" s="200">
        <v>513.32744150679935</v>
      </c>
    </row>
    <row r="79" spans="1:20" x14ac:dyDescent="0.35">
      <c r="A79" s="201" t="s">
        <v>896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895</v>
      </c>
      <c r="B80" s="200">
        <v>500.8092345139039</v>
      </c>
      <c r="C80" s="200">
        <v>0</v>
      </c>
      <c r="D80" s="200">
        <v>24.376275591606611</v>
      </c>
      <c r="E80" s="200">
        <v>4985.6902305053072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500.8092345139039</v>
      </c>
      <c r="Q80" s="200">
        <v>0</v>
      </c>
      <c r="R80" s="200">
        <v>1</v>
      </c>
      <c r="S80" s="200">
        <v>500.8092345139039</v>
      </c>
      <c r="T80" s="200">
        <v>0</v>
      </c>
    </row>
    <row r="81" spans="1:20" x14ac:dyDescent="0.35">
      <c r="A81" s="201" t="s">
        <v>894</v>
      </c>
      <c r="B81" s="200">
        <v>2709.6754775291561</v>
      </c>
      <c r="C81" s="200">
        <v>0</v>
      </c>
      <c r="D81" s="200">
        <v>93.298869367562119</v>
      </c>
      <c r="E81" s="200">
        <v>41443.303225214557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2709.6754775291561</v>
      </c>
      <c r="Q81" s="200">
        <v>0</v>
      </c>
      <c r="R81" s="200">
        <v>1</v>
      </c>
      <c r="S81" s="200">
        <v>19412.530698353901</v>
      </c>
      <c r="T81" s="200">
        <v>16702.855220824749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121ED4-37C2-4017-ACA8-98CDA5B34C77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16467</v>
      </c>
    </row>
    <row r="8" spans="1:25" x14ac:dyDescent="0.35">
      <c r="A8" s="201" t="s">
        <v>871</v>
      </c>
      <c r="B8" s="200">
        <v>8430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954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2640.1514742390741</v>
      </c>
      <c r="D16" s="200">
        <v>0</v>
      </c>
      <c r="E16" s="200">
        <v>0</v>
      </c>
      <c r="F16" s="200">
        <v>0</v>
      </c>
      <c r="G16" s="200">
        <v>2689.1843535732</v>
      </c>
      <c r="H16" s="200">
        <v>1</v>
      </c>
      <c r="I16" s="200">
        <v>1</v>
      </c>
      <c r="J16" s="200">
        <v>1</v>
      </c>
      <c r="K16" s="200">
        <v>1</v>
      </c>
      <c r="L16" s="200">
        <v>0</v>
      </c>
      <c r="M16" s="200">
        <v>6618.8818000655792</v>
      </c>
      <c r="N16" s="200">
        <v>6667.9146793997061</v>
      </c>
      <c r="O16" s="200">
        <v>49.032879334126847</v>
      </c>
      <c r="P16" s="200">
        <v>1485.96707158763</v>
      </c>
      <c r="Q16" s="200">
        <v>4126.1185458267046</v>
      </c>
      <c r="R16" s="200">
        <v>1</v>
      </c>
      <c r="S16" s="200">
        <v>2772.1601449563191</v>
      </c>
      <c r="T16" s="200">
        <v>5412.3116191953923</v>
      </c>
      <c r="U16" s="199">
        <v>220.4763269266526</v>
      </c>
      <c r="V16" s="199">
        <v>986.09385394353467</v>
      </c>
      <c r="W16" s="199">
        <v>3675.2782075167352</v>
      </c>
      <c r="X16" s="199">
        <v>0</v>
      </c>
      <c r="Y16" s="199">
        <v>0</v>
      </c>
    </row>
    <row r="17" spans="1:20" x14ac:dyDescent="0.35">
      <c r="A17" s="201" t="s">
        <v>958</v>
      </c>
      <c r="B17" s="200">
        <v>0</v>
      </c>
      <c r="C17" s="200">
        <v>345.12463517222483</v>
      </c>
      <c r="D17" s="200">
        <v>1067.429583945242</v>
      </c>
      <c r="E17" s="200">
        <v>0</v>
      </c>
      <c r="F17" s="200">
        <v>12.325756752252349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345.12463517222483</v>
      </c>
      <c r="R17" s="200">
        <v>1</v>
      </c>
      <c r="S17" s="200">
        <v>558.65954008927906</v>
      </c>
      <c r="T17" s="200">
        <v>903.78417526150383</v>
      </c>
    </row>
    <row r="18" spans="1:20" x14ac:dyDescent="0.35">
      <c r="A18" s="201" t="s">
        <v>957</v>
      </c>
      <c r="B18" s="200">
        <v>0</v>
      </c>
      <c r="C18" s="200">
        <v>1019.933793632315</v>
      </c>
      <c r="D18" s="200">
        <v>923.34185627857153</v>
      </c>
      <c r="E18" s="200">
        <v>0</v>
      </c>
      <c r="F18" s="200">
        <v>2213.2652982861441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1019.933793632315</v>
      </c>
      <c r="R18" s="200">
        <v>1</v>
      </c>
      <c r="S18" s="200">
        <v>39.203587129480923</v>
      </c>
      <c r="T18" s="200">
        <v>1059.1373807617961</v>
      </c>
    </row>
    <row r="19" spans="1:20" x14ac:dyDescent="0.35">
      <c r="A19" s="201" t="s">
        <v>956</v>
      </c>
      <c r="B19" s="200">
        <v>0</v>
      </c>
      <c r="C19" s="200">
        <v>21.694009090694038</v>
      </c>
      <c r="D19" s="200">
        <v>618.95279444990922</v>
      </c>
      <c r="E19" s="200">
        <v>0</v>
      </c>
      <c r="F19" s="200">
        <v>13.81415697004654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21.694009090694038</v>
      </c>
      <c r="R19" s="200">
        <v>1</v>
      </c>
      <c r="S19" s="200">
        <v>181.1062752320768</v>
      </c>
      <c r="T19" s="200">
        <v>202.80028432277089</v>
      </c>
    </row>
    <row r="20" spans="1:20" x14ac:dyDescent="0.35">
      <c r="A20" s="201" t="s">
        <v>955</v>
      </c>
      <c r="B20" s="200">
        <v>0</v>
      </c>
      <c r="C20" s="200">
        <v>634.28473217844487</v>
      </c>
      <c r="D20" s="200">
        <v>2159.9517325286761</v>
      </c>
      <c r="E20" s="200">
        <v>0</v>
      </c>
      <c r="F20" s="200">
        <v>715.33278118993155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634.28473217844487</v>
      </c>
      <c r="R20" s="200">
        <v>1</v>
      </c>
      <c r="S20" s="200">
        <v>0</v>
      </c>
      <c r="T20" s="200">
        <v>634.28473217844487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950</v>
      </c>
      <c r="B25" s="200">
        <v>0</v>
      </c>
      <c r="C25" s="200">
        <v>101.1886372244109</v>
      </c>
      <c r="D25" s="200">
        <v>134.53256618511449</v>
      </c>
      <c r="E25" s="200">
        <v>0</v>
      </c>
      <c r="F25" s="200">
        <v>41.875326532129783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101.1886372244109</v>
      </c>
      <c r="R25" s="200">
        <v>1</v>
      </c>
      <c r="S25" s="200">
        <v>0</v>
      </c>
      <c r="T25" s="200">
        <v>101.1886372244109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79.581161450593171</v>
      </c>
      <c r="C27" s="200">
        <v>0</v>
      </c>
      <c r="D27" s="200">
        <v>189.14007669660569</v>
      </c>
      <c r="E27" s="200">
        <v>6.765700264575508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79.581161450593171</v>
      </c>
      <c r="Q27" s="200">
        <v>0</v>
      </c>
      <c r="R27" s="200">
        <v>1</v>
      </c>
      <c r="S27" s="200">
        <v>79.581161450593171</v>
      </c>
      <c r="T27" s="200">
        <v>0</v>
      </c>
    </row>
    <row r="28" spans="1:20" x14ac:dyDescent="0.35">
      <c r="A28" s="201" t="s">
        <v>947</v>
      </c>
      <c r="B28" s="200">
        <v>0</v>
      </c>
      <c r="C28" s="200">
        <v>14.71795279342072</v>
      </c>
      <c r="D28" s="200">
        <v>94.713327713898749</v>
      </c>
      <c r="E28" s="200">
        <v>0</v>
      </c>
      <c r="F28" s="200">
        <v>17.697633998176009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14.71795279342072</v>
      </c>
      <c r="R28" s="200">
        <v>1</v>
      </c>
      <c r="S28" s="200">
        <v>0</v>
      </c>
      <c r="T28" s="200">
        <v>14.71795279342072</v>
      </c>
    </row>
    <row r="29" spans="1:20" x14ac:dyDescent="0.35">
      <c r="A29" s="201" t="s">
        <v>946</v>
      </c>
      <c r="B29" s="200">
        <v>0</v>
      </c>
      <c r="C29" s="200">
        <v>134.69781785773969</v>
      </c>
      <c r="D29" s="200">
        <v>1405.6513268947799</v>
      </c>
      <c r="E29" s="200">
        <v>0</v>
      </c>
      <c r="F29" s="200">
        <v>32.320982200388663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134.69781785773969</v>
      </c>
      <c r="R29" s="200">
        <v>1</v>
      </c>
      <c r="S29" s="200">
        <v>0</v>
      </c>
      <c r="T29" s="200">
        <v>134.69781785773969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818.09875259594901</v>
      </c>
      <c r="C31" s="200">
        <v>0</v>
      </c>
      <c r="D31" s="200">
        <v>50.438805283474998</v>
      </c>
      <c r="E31" s="200">
        <v>520.60870719441073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818.09875259594901</v>
      </c>
      <c r="Q31" s="200">
        <v>0</v>
      </c>
      <c r="R31" s="200">
        <v>1</v>
      </c>
      <c r="S31" s="200">
        <v>830.85758008951677</v>
      </c>
      <c r="T31" s="200">
        <v>12.75882749356782</v>
      </c>
    </row>
    <row r="32" spans="1:20" x14ac:dyDescent="0.35">
      <c r="A32" s="201" t="s">
        <v>943</v>
      </c>
      <c r="B32" s="200">
        <v>234.69658794581019</v>
      </c>
      <c r="C32" s="200">
        <v>0</v>
      </c>
      <c r="D32" s="200">
        <v>46.822313378865921</v>
      </c>
      <c r="E32" s="200">
        <v>612.49098224972431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234.69658794581019</v>
      </c>
      <c r="Q32" s="200">
        <v>0</v>
      </c>
      <c r="R32" s="200">
        <v>1</v>
      </c>
      <c r="S32" s="200">
        <v>417.15822480034069</v>
      </c>
      <c r="T32" s="200">
        <v>182.4616368545305</v>
      </c>
    </row>
    <row r="33" spans="1:20" x14ac:dyDescent="0.35">
      <c r="A33" s="201" t="s">
        <v>942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941</v>
      </c>
      <c r="B34" s="200">
        <v>0</v>
      </c>
      <c r="C34" s="200">
        <v>7.7389769566837758</v>
      </c>
      <c r="D34" s="200">
        <v>1.764256180773891</v>
      </c>
      <c r="E34" s="200">
        <v>0</v>
      </c>
      <c r="F34" s="200">
        <v>3.4660721467668112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7.7389769566837758</v>
      </c>
      <c r="R34" s="200">
        <v>1</v>
      </c>
      <c r="S34" s="200">
        <v>0</v>
      </c>
      <c r="T34" s="200">
        <v>7.7389769566837758</v>
      </c>
    </row>
    <row r="35" spans="1:20" x14ac:dyDescent="0.35">
      <c r="A35" s="201" t="s">
        <v>940</v>
      </c>
      <c r="B35" s="200">
        <v>34.253188196242583</v>
      </c>
      <c r="C35" s="200">
        <v>0</v>
      </c>
      <c r="D35" s="200">
        <v>40.85824349432594</v>
      </c>
      <c r="E35" s="200">
        <v>125.8810311243224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34.253188196242583</v>
      </c>
      <c r="Q35" s="200">
        <v>0</v>
      </c>
      <c r="R35" s="200">
        <v>1</v>
      </c>
      <c r="S35" s="200">
        <v>76.838107962324443</v>
      </c>
      <c r="T35" s="200">
        <v>42.584919766081867</v>
      </c>
    </row>
    <row r="36" spans="1:20" x14ac:dyDescent="0.35">
      <c r="A36" s="201" t="s">
        <v>939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938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937</v>
      </c>
      <c r="B38" s="200">
        <v>0</v>
      </c>
      <c r="C38" s="200">
        <v>237.5670649283806</v>
      </c>
      <c r="D38" s="200">
        <v>80.980393150414116</v>
      </c>
      <c r="E38" s="200">
        <v>0</v>
      </c>
      <c r="F38" s="200">
        <v>2623.408299999684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237.5670649283806</v>
      </c>
      <c r="R38" s="200">
        <v>1</v>
      </c>
      <c r="S38" s="200">
        <v>0</v>
      </c>
      <c r="T38" s="200">
        <v>237.5670649283806</v>
      </c>
    </row>
    <row r="39" spans="1:20" x14ac:dyDescent="0.35">
      <c r="A39" s="201" t="s">
        <v>936</v>
      </c>
      <c r="B39" s="200">
        <v>0</v>
      </c>
      <c r="C39" s="200">
        <v>339.84417967990782</v>
      </c>
      <c r="D39" s="200">
        <v>261.89302868702129</v>
      </c>
      <c r="E39" s="200">
        <v>0</v>
      </c>
      <c r="F39" s="200">
        <v>1403.3037328683679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339.84417967990782</v>
      </c>
      <c r="R39" s="200">
        <v>1</v>
      </c>
      <c r="S39" s="200">
        <v>0</v>
      </c>
      <c r="T39" s="200">
        <v>339.84417967990782</v>
      </c>
    </row>
    <row r="40" spans="1:20" x14ac:dyDescent="0.35">
      <c r="A40" s="201" t="s">
        <v>935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934</v>
      </c>
      <c r="B41" s="200">
        <v>319.33738139903539</v>
      </c>
      <c r="C41" s="200">
        <v>0</v>
      </c>
      <c r="D41" s="200">
        <v>3552.5489768904358</v>
      </c>
      <c r="E41" s="200">
        <v>366.8396916371089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319.33738139903539</v>
      </c>
      <c r="Q41" s="200">
        <v>0</v>
      </c>
      <c r="R41" s="200">
        <v>1</v>
      </c>
      <c r="S41" s="200">
        <v>319.33738139903539</v>
      </c>
      <c r="T41" s="200">
        <v>0</v>
      </c>
    </row>
    <row r="42" spans="1:20" x14ac:dyDescent="0.35">
      <c r="A42" s="201" t="s">
        <v>933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932</v>
      </c>
      <c r="B43" s="200">
        <v>0</v>
      </c>
      <c r="C43" s="200">
        <v>223.85044645749409</v>
      </c>
      <c r="D43" s="200">
        <v>244.9169643515007</v>
      </c>
      <c r="E43" s="200">
        <v>0</v>
      </c>
      <c r="F43" s="200">
        <v>5866.6700590969431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223.85044645749409</v>
      </c>
      <c r="R43" s="200">
        <v>1</v>
      </c>
      <c r="S43" s="200">
        <v>0</v>
      </c>
      <c r="T43" s="200">
        <v>223.85044645749409</v>
      </c>
    </row>
    <row r="44" spans="1:20" x14ac:dyDescent="0.35">
      <c r="A44" s="201" t="s">
        <v>931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926</v>
      </c>
      <c r="B49" s="200">
        <v>0</v>
      </c>
      <c r="C49" s="200">
        <v>19.84899308224275</v>
      </c>
      <c r="D49" s="200">
        <v>12.94617636407904</v>
      </c>
      <c r="E49" s="200">
        <v>0</v>
      </c>
      <c r="F49" s="200">
        <v>90.456369558124479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19.84899308224275</v>
      </c>
      <c r="R49" s="200">
        <v>1</v>
      </c>
      <c r="S49" s="200">
        <v>0</v>
      </c>
      <c r="T49" s="200">
        <v>19.84899308224275</v>
      </c>
    </row>
    <row r="50" spans="1:20" x14ac:dyDescent="0.35">
      <c r="A50" s="201" t="s">
        <v>925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920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913</v>
      </c>
      <c r="B62" s="200">
        <v>0</v>
      </c>
      <c r="C62" s="200">
        <v>8.4911231790742594</v>
      </c>
      <c r="D62" s="200">
        <v>24.608038265138791</v>
      </c>
      <c r="E62" s="200">
        <v>0</v>
      </c>
      <c r="F62" s="200">
        <v>81.930485862404581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8.4911231790742594</v>
      </c>
      <c r="R62" s="200">
        <v>1</v>
      </c>
      <c r="S62" s="200">
        <v>0</v>
      </c>
      <c r="T62" s="200">
        <v>8.4911231790742594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896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895</v>
      </c>
      <c r="B80" s="200">
        <v>0</v>
      </c>
      <c r="C80" s="200">
        <v>0</v>
      </c>
      <c r="D80" s="200">
        <v>0</v>
      </c>
      <c r="E80" s="200">
        <v>0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0</v>
      </c>
      <c r="R80" s="200">
        <v>1</v>
      </c>
      <c r="S80" s="200">
        <v>0</v>
      </c>
      <c r="T80" s="200">
        <v>0</v>
      </c>
    </row>
    <row r="81" spans="1:20" x14ac:dyDescent="0.35">
      <c r="A81" s="201" t="s">
        <v>894</v>
      </c>
      <c r="B81" s="200">
        <v>0</v>
      </c>
      <c r="C81" s="200">
        <v>1017.136183593671</v>
      </c>
      <c r="D81" s="200">
        <v>124.7887275917264</v>
      </c>
      <c r="E81" s="200">
        <v>0</v>
      </c>
      <c r="F81" s="200">
        <v>1542096.1738311199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1017.136183593671</v>
      </c>
      <c r="R81" s="200">
        <v>1</v>
      </c>
      <c r="S81" s="200">
        <v>269.41828680367132</v>
      </c>
      <c r="T81" s="200">
        <v>1286.5544703973419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63525-250B-420D-A9B1-8FA90E9890AE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16467</v>
      </c>
    </row>
    <row r="8" spans="1:25" x14ac:dyDescent="0.35">
      <c r="A8" s="201" t="s">
        <v>871</v>
      </c>
      <c r="B8" s="200">
        <v>8430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953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48285.894174267793</v>
      </c>
      <c r="D16" s="200">
        <v>0</v>
      </c>
      <c r="E16" s="200">
        <v>0</v>
      </c>
      <c r="F16" s="200">
        <v>0</v>
      </c>
      <c r="G16" s="200">
        <v>7255.9399947407073</v>
      </c>
      <c r="H16" s="200">
        <v>1</v>
      </c>
      <c r="I16" s="200">
        <v>1</v>
      </c>
      <c r="J16" s="200">
        <v>1</v>
      </c>
      <c r="K16" s="200">
        <v>1</v>
      </c>
      <c r="L16" s="200">
        <v>4286.173621745309</v>
      </c>
      <c r="M16" s="200">
        <v>103509.8102086361</v>
      </c>
      <c r="N16" s="200">
        <v>66766.029650854369</v>
      </c>
      <c r="O16" s="200">
        <v>-36743.780557781749</v>
      </c>
      <c r="P16" s="200">
        <v>11134.926467652829</v>
      </c>
      <c r="Q16" s="200">
        <v>59420.820641920611</v>
      </c>
      <c r="R16" s="200">
        <v>1</v>
      </c>
      <c r="S16" s="200">
        <v>33273.916517419762</v>
      </c>
      <c r="T16" s="200">
        <v>81559.810691687555</v>
      </c>
      <c r="U16" s="199">
        <v>8470.3111785656401</v>
      </c>
      <c r="V16" s="199">
        <v>13197.23314426157</v>
      </c>
      <c r="W16" s="199">
        <v>20453.17313900228</v>
      </c>
      <c r="X16" s="199">
        <v>282.45519412137418</v>
      </c>
      <c r="Y16" s="199">
        <v>4568.628815866683</v>
      </c>
    </row>
    <row r="17" spans="1:20" x14ac:dyDescent="0.35">
      <c r="A17" s="201" t="s">
        <v>958</v>
      </c>
      <c r="B17" s="200">
        <v>0</v>
      </c>
      <c r="C17" s="200">
        <v>9682.819083785027</v>
      </c>
      <c r="D17" s="200">
        <v>490.09733801176651</v>
      </c>
      <c r="E17" s="200">
        <v>0</v>
      </c>
      <c r="F17" s="200">
        <v>45.836908556851363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9682.819083785027</v>
      </c>
      <c r="R17" s="200">
        <v>1</v>
      </c>
      <c r="S17" s="200">
        <v>11.69799041698416</v>
      </c>
      <c r="T17" s="200">
        <v>9694.5170742020109</v>
      </c>
    </row>
    <row r="18" spans="1:20" x14ac:dyDescent="0.35">
      <c r="A18" s="201" t="s">
        <v>957</v>
      </c>
      <c r="B18" s="200">
        <v>0</v>
      </c>
      <c r="C18" s="200">
        <v>6299.6870060536003</v>
      </c>
      <c r="D18" s="200">
        <v>605.07306359999427</v>
      </c>
      <c r="E18" s="200">
        <v>0</v>
      </c>
      <c r="F18" s="200">
        <v>1811.992247694755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6299.6870060536003</v>
      </c>
      <c r="R18" s="200">
        <v>1</v>
      </c>
      <c r="S18" s="200">
        <v>2073.4999775927172</v>
      </c>
      <c r="T18" s="200">
        <v>8373.1869836463175</v>
      </c>
    </row>
    <row r="19" spans="1:20" x14ac:dyDescent="0.35">
      <c r="A19" s="201" t="s">
        <v>956</v>
      </c>
      <c r="B19" s="200">
        <v>2459.9048600289598</v>
      </c>
      <c r="C19" s="200">
        <v>0</v>
      </c>
      <c r="D19" s="200">
        <v>1456.386334308625</v>
      </c>
      <c r="E19" s="200">
        <v>224.81273672063071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2459.9048600289598</v>
      </c>
      <c r="Q19" s="200">
        <v>0</v>
      </c>
      <c r="R19" s="200">
        <v>1</v>
      </c>
      <c r="S19" s="200">
        <v>7409.4082977512271</v>
      </c>
      <c r="T19" s="200">
        <v>4949.5034377222673</v>
      </c>
    </row>
    <row r="20" spans="1:20" x14ac:dyDescent="0.35">
      <c r="A20" s="201" t="s">
        <v>955</v>
      </c>
      <c r="B20" s="200">
        <v>0</v>
      </c>
      <c r="C20" s="200">
        <v>1567.7987043021919</v>
      </c>
      <c r="D20" s="200">
        <v>370.02727418551513</v>
      </c>
      <c r="E20" s="200">
        <v>0</v>
      </c>
      <c r="F20" s="200">
        <v>234.36353543227989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1567.7987043021919</v>
      </c>
      <c r="R20" s="200">
        <v>1</v>
      </c>
      <c r="S20" s="200">
        <v>0</v>
      </c>
      <c r="T20" s="200">
        <v>1567.7987043021919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0</v>
      </c>
      <c r="C23" s="200">
        <v>766.8681499938823</v>
      </c>
      <c r="D23" s="200">
        <v>1493.8475751564911</v>
      </c>
      <c r="E23" s="200">
        <v>0</v>
      </c>
      <c r="F23" s="200">
        <v>16.74723182815562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766.8681499938823</v>
      </c>
      <c r="R23" s="200">
        <v>1</v>
      </c>
      <c r="S23" s="200">
        <v>45.086163336247623</v>
      </c>
      <c r="T23" s="200">
        <v>811.95431333012993</v>
      </c>
    </row>
    <row r="24" spans="1:20" x14ac:dyDescent="0.35">
      <c r="A24" s="201" t="s">
        <v>951</v>
      </c>
      <c r="B24" s="200">
        <v>54.169691207396838</v>
      </c>
      <c r="C24" s="200">
        <v>0</v>
      </c>
      <c r="D24" s="200">
        <v>12.04367090234487</v>
      </c>
      <c r="E24" s="200">
        <v>2.173908761045801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54.169691207396838</v>
      </c>
      <c r="Q24" s="200">
        <v>0</v>
      </c>
      <c r="R24" s="200">
        <v>1</v>
      </c>
      <c r="S24" s="200">
        <v>54.169691207396838</v>
      </c>
      <c r="T24" s="200">
        <v>0</v>
      </c>
    </row>
    <row r="25" spans="1:20" x14ac:dyDescent="0.35">
      <c r="A25" s="201" t="s">
        <v>950</v>
      </c>
      <c r="B25" s="200">
        <v>0</v>
      </c>
      <c r="C25" s="200">
        <v>5566.5694503180139</v>
      </c>
      <c r="D25" s="200">
        <v>775.86277792542296</v>
      </c>
      <c r="E25" s="200">
        <v>0</v>
      </c>
      <c r="F25" s="200">
        <v>305.34440106713328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5566.5694503180139</v>
      </c>
      <c r="R25" s="200">
        <v>1</v>
      </c>
      <c r="S25" s="200">
        <v>1421.0786518445029</v>
      </c>
      <c r="T25" s="200">
        <v>6987.6481021625168</v>
      </c>
    </row>
    <row r="26" spans="1:20" x14ac:dyDescent="0.35">
      <c r="A26" s="201" t="s">
        <v>949</v>
      </c>
      <c r="B26" s="200">
        <v>0</v>
      </c>
      <c r="C26" s="200">
        <v>99.033447676868676</v>
      </c>
      <c r="D26" s="200">
        <v>165.01544267118359</v>
      </c>
      <c r="E26" s="200">
        <v>0</v>
      </c>
      <c r="F26" s="200">
        <v>7.3748076850266404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99.033447676868676</v>
      </c>
      <c r="R26" s="200">
        <v>1</v>
      </c>
      <c r="S26" s="200">
        <v>0</v>
      </c>
      <c r="T26" s="200">
        <v>99.033447676868676</v>
      </c>
    </row>
    <row r="27" spans="1:20" x14ac:dyDescent="0.35">
      <c r="A27" s="201" t="s">
        <v>948</v>
      </c>
      <c r="B27" s="200">
        <v>0</v>
      </c>
      <c r="C27" s="200">
        <v>2870.9553157030109</v>
      </c>
      <c r="D27" s="200">
        <v>729.49286471472715</v>
      </c>
      <c r="E27" s="200">
        <v>0</v>
      </c>
      <c r="F27" s="200">
        <v>16.633505316974279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2870.9553157030109</v>
      </c>
      <c r="R27" s="200">
        <v>1</v>
      </c>
      <c r="S27" s="200">
        <v>549.22884172981696</v>
      </c>
      <c r="T27" s="200">
        <v>3420.1841574328282</v>
      </c>
    </row>
    <row r="28" spans="1:20" x14ac:dyDescent="0.35">
      <c r="A28" s="201" t="s">
        <v>947</v>
      </c>
      <c r="B28" s="200">
        <v>0</v>
      </c>
      <c r="C28" s="200">
        <v>34.363612202602617</v>
      </c>
      <c r="D28" s="200">
        <v>15.129355108618229</v>
      </c>
      <c r="E28" s="200">
        <v>0</v>
      </c>
      <c r="F28" s="200">
        <v>5.4769967418891694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34.363612202602617</v>
      </c>
      <c r="R28" s="200">
        <v>1</v>
      </c>
      <c r="S28" s="200">
        <v>0</v>
      </c>
      <c r="T28" s="200">
        <v>34.363612202602617</v>
      </c>
    </row>
    <row r="29" spans="1:20" x14ac:dyDescent="0.35">
      <c r="A29" s="201" t="s">
        <v>946</v>
      </c>
      <c r="B29" s="200">
        <v>0</v>
      </c>
      <c r="C29" s="200">
        <v>306.3514226328856</v>
      </c>
      <c r="D29" s="200">
        <v>223.83742128236389</v>
      </c>
      <c r="E29" s="200">
        <v>0</v>
      </c>
      <c r="F29" s="200">
        <v>9.7436070506485564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306.3514226328856</v>
      </c>
      <c r="R29" s="200">
        <v>1</v>
      </c>
      <c r="S29" s="200">
        <v>0</v>
      </c>
      <c r="T29" s="200">
        <v>306.3514226328856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7341.7590498718564</v>
      </c>
      <c r="D31" s="200">
        <v>65.776753189242825</v>
      </c>
      <c r="E31" s="200">
        <v>0</v>
      </c>
      <c r="F31" s="200">
        <v>281.98938459299518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7341.7590498718564</v>
      </c>
      <c r="R31" s="200">
        <v>1</v>
      </c>
      <c r="S31" s="200">
        <v>4072.4690275506518</v>
      </c>
      <c r="T31" s="200">
        <v>11414.228077422509</v>
      </c>
    </row>
    <row r="32" spans="1:20" x14ac:dyDescent="0.35">
      <c r="A32" s="201" t="s">
        <v>943</v>
      </c>
      <c r="B32" s="200">
        <v>0</v>
      </c>
      <c r="C32" s="200">
        <v>10039.20552778899</v>
      </c>
      <c r="D32" s="200">
        <v>63.290207011198952</v>
      </c>
      <c r="E32" s="200">
        <v>0</v>
      </c>
      <c r="F32" s="200">
        <v>1742.1997642390879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10039.20552778899</v>
      </c>
      <c r="R32" s="200">
        <v>1</v>
      </c>
      <c r="S32" s="200">
        <v>642.86195040119594</v>
      </c>
      <c r="T32" s="200">
        <v>10682.067478190191</v>
      </c>
    </row>
    <row r="33" spans="1:20" x14ac:dyDescent="0.35">
      <c r="A33" s="201" t="s">
        <v>942</v>
      </c>
      <c r="B33" s="200">
        <v>387.36884597613738</v>
      </c>
      <c r="C33" s="200">
        <v>0</v>
      </c>
      <c r="D33" s="200">
        <v>16.058103420367409</v>
      </c>
      <c r="E33" s="200">
        <v>30.870436202563429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387.36884597613738</v>
      </c>
      <c r="Q33" s="200">
        <v>0</v>
      </c>
      <c r="R33" s="200">
        <v>1</v>
      </c>
      <c r="S33" s="200">
        <v>415.56073920854152</v>
      </c>
      <c r="T33" s="200">
        <v>28.191893232404059</v>
      </c>
    </row>
    <row r="34" spans="1:20" x14ac:dyDescent="0.35">
      <c r="A34" s="201" t="s">
        <v>941</v>
      </c>
      <c r="B34" s="200">
        <v>0</v>
      </c>
      <c r="C34" s="200">
        <v>531.57883872478169</v>
      </c>
      <c r="D34" s="200">
        <v>9.2117326681259826</v>
      </c>
      <c r="E34" s="200">
        <v>0</v>
      </c>
      <c r="F34" s="200">
        <v>31.557137237157711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531.57883872478169</v>
      </c>
      <c r="R34" s="200">
        <v>1</v>
      </c>
      <c r="S34" s="200">
        <v>21.728942448754189</v>
      </c>
      <c r="T34" s="200">
        <v>553.30778117353589</v>
      </c>
    </row>
    <row r="35" spans="1:20" x14ac:dyDescent="0.35">
      <c r="A35" s="201" t="s">
        <v>940</v>
      </c>
      <c r="B35" s="200">
        <v>255.8315258230748</v>
      </c>
      <c r="C35" s="200">
        <v>0</v>
      </c>
      <c r="D35" s="200">
        <v>19.956421653697848</v>
      </c>
      <c r="E35" s="200">
        <v>50.880894678902457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255.8315258230748</v>
      </c>
      <c r="Q35" s="200">
        <v>0</v>
      </c>
      <c r="R35" s="200">
        <v>1</v>
      </c>
      <c r="S35" s="200">
        <v>535.54624884571626</v>
      </c>
      <c r="T35" s="200">
        <v>279.71472302264152</v>
      </c>
    </row>
    <row r="36" spans="1:20" x14ac:dyDescent="0.35">
      <c r="A36" s="201" t="s">
        <v>939</v>
      </c>
      <c r="B36" s="200">
        <v>0</v>
      </c>
      <c r="C36" s="200">
        <v>94.09546911556366</v>
      </c>
      <c r="D36" s="200">
        <v>2.7721971446492031</v>
      </c>
      <c r="E36" s="200">
        <v>0</v>
      </c>
      <c r="F36" s="200">
        <v>25.096386840859889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94.09546911556366</v>
      </c>
      <c r="R36" s="200">
        <v>1</v>
      </c>
      <c r="S36" s="200">
        <v>0</v>
      </c>
      <c r="T36" s="200">
        <v>94.09546911556366</v>
      </c>
    </row>
    <row r="37" spans="1:20" x14ac:dyDescent="0.35">
      <c r="A37" s="201" t="s">
        <v>938</v>
      </c>
      <c r="B37" s="200">
        <v>392.58548586809172</v>
      </c>
      <c r="C37" s="200">
        <v>0</v>
      </c>
      <c r="D37" s="200">
        <v>40.374435828315512</v>
      </c>
      <c r="E37" s="200">
        <v>339.35525146376182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392.58548586809172</v>
      </c>
      <c r="Q37" s="200">
        <v>0</v>
      </c>
      <c r="R37" s="200">
        <v>1</v>
      </c>
      <c r="S37" s="200">
        <v>456.15915505593352</v>
      </c>
      <c r="T37" s="200">
        <v>63.573669187841787</v>
      </c>
    </row>
    <row r="38" spans="1:20" x14ac:dyDescent="0.35">
      <c r="A38" s="201" t="s">
        <v>937</v>
      </c>
      <c r="B38" s="200">
        <v>650.34640323495</v>
      </c>
      <c r="C38" s="200">
        <v>0</v>
      </c>
      <c r="D38" s="200">
        <v>33.038179849495101</v>
      </c>
      <c r="E38" s="200">
        <v>665.57048288302167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650.34640323495</v>
      </c>
      <c r="Q38" s="200">
        <v>0</v>
      </c>
      <c r="R38" s="200">
        <v>1</v>
      </c>
      <c r="S38" s="200">
        <v>1023.883960071666</v>
      </c>
      <c r="T38" s="200">
        <v>373.53755683671579</v>
      </c>
    </row>
    <row r="39" spans="1:20" x14ac:dyDescent="0.35">
      <c r="A39" s="201" t="s">
        <v>936</v>
      </c>
      <c r="B39" s="200">
        <v>1024.464687616887</v>
      </c>
      <c r="C39" s="200">
        <v>0</v>
      </c>
      <c r="D39" s="200">
        <v>65.270681311371533</v>
      </c>
      <c r="E39" s="200">
        <v>426.766865650326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1024.464687616887</v>
      </c>
      <c r="Q39" s="200">
        <v>0</v>
      </c>
      <c r="R39" s="200">
        <v>1</v>
      </c>
      <c r="S39" s="200">
        <v>1108.9979075147371</v>
      </c>
      <c r="T39" s="200">
        <v>84.53321989784996</v>
      </c>
    </row>
    <row r="40" spans="1:20" x14ac:dyDescent="0.35">
      <c r="A40" s="201" t="s">
        <v>935</v>
      </c>
      <c r="B40" s="200">
        <v>0</v>
      </c>
      <c r="C40" s="200">
        <v>145.82491752345661</v>
      </c>
      <c r="D40" s="200">
        <v>35.045919671051941</v>
      </c>
      <c r="E40" s="200">
        <v>0</v>
      </c>
      <c r="F40" s="200">
        <v>10.694093627356169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145.82491752345661</v>
      </c>
      <c r="R40" s="200">
        <v>1</v>
      </c>
      <c r="S40" s="200">
        <v>425.48160196949419</v>
      </c>
      <c r="T40" s="200">
        <v>571.30651949295088</v>
      </c>
    </row>
    <row r="41" spans="1:20" x14ac:dyDescent="0.35">
      <c r="A41" s="201" t="s">
        <v>934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933</v>
      </c>
      <c r="B42" s="200">
        <v>286.25625360174342</v>
      </c>
      <c r="C42" s="200">
        <v>0</v>
      </c>
      <c r="D42" s="200">
        <v>10.020974833370349</v>
      </c>
      <c r="E42" s="200">
        <v>21.527043898330898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286.25625360174342</v>
      </c>
      <c r="Q42" s="200">
        <v>0</v>
      </c>
      <c r="R42" s="200">
        <v>1</v>
      </c>
      <c r="S42" s="200">
        <v>289.12914293478627</v>
      </c>
      <c r="T42" s="200">
        <v>2.8728893330429401</v>
      </c>
    </row>
    <row r="43" spans="1:20" x14ac:dyDescent="0.35">
      <c r="A43" s="201" t="s">
        <v>932</v>
      </c>
      <c r="B43" s="200">
        <v>654.94428586946606</v>
      </c>
      <c r="C43" s="200">
        <v>0</v>
      </c>
      <c r="D43" s="200">
        <v>69.954841450551413</v>
      </c>
      <c r="E43" s="200">
        <v>312.51668915026249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654.94428586946606</v>
      </c>
      <c r="Q43" s="200">
        <v>0</v>
      </c>
      <c r="R43" s="200">
        <v>1</v>
      </c>
      <c r="S43" s="200">
        <v>772.49108622470567</v>
      </c>
      <c r="T43" s="200">
        <v>117.5468003552396</v>
      </c>
    </row>
    <row r="44" spans="1:20" x14ac:dyDescent="0.35">
      <c r="A44" s="201" t="s">
        <v>931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930</v>
      </c>
      <c r="B45" s="200">
        <v>240.6139847364629</v>
      </c>
      <c r="C45" s="200">
        <v>0</v>
      </c>
      <c r="D45" s="200">
        <v>23.087388051758271</v>
      </c>
      <c r="E45" s="200">
        <v>54.993510918154577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240.6139847364629</v>
      </c>
      <c r="Q45" s="200">
        <v>0</v>
      </c>
      <c r="R45" s="200">
        <v>1</v>
      </c>
      <c r="S45" s="200">
        <v>312.10867426218988</v>
      </c>
      <c r="T45" s="200">
        <v>71.49468952572704</v>
      </c>
    </row>
    <row r="46" spans="1:20" x14ac:dyDescent="0.35">
      <c r="A46" s="201" t="s">
        <v>929</v>
      </c>
      <c r="B46" s="200">
        <v>16.74397051965737</v>
      </c>
      <c r="C46" s="200">
        <v>0</v>
      </c>
      <c r="D46" s="200">
        <v>2.2991308722521548</v>
      </c>
      <c r="E46" s="200">
        <v>1.4136765633498141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16.74397051965737</v>
      </c>
      <c r="Q46" s="200">
        <v>0</v>
      </c>
      <c r="R46" s="200">
        <v>1</v>
      </c>
      <c r="S46" s="200">
        <v>16.74397051965737</v>
      </c>
      <c r="T46" s="200">
        <v>0</v>
      </c>
    </row>
    <row r="47" spans="1:20" x14ac:dyDescent="0.35">
      <c r="A47" s="201" t="s">
        <v>928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927</v>
      </c>
      <c r="B48" s="200">
        <v>0</v>
      </c>
      <c r="C48" s="200">
        <v>44.718040633141683</v>
      </c>
      <c r="D48" s="200">
        <v>7.7951182140713264</v>
      </c>
      <c r="E48" s="200">
        <v>0</v>
      </c>
      <c r="F48" s="200">
        <v>5.6692790313771164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44.718040633141683</v>
      </c>
      <c r="R48" s="200">
        <v>1</v>
      </c>
      <c r="S48" s="200">
        <v>31.840931029831879</v>
      </c>
      <c r="T48" s="200">
        <v>76.558971662973562</v>
      </c>
    </row>
    <row r="49" spans="1:20" x14ac:dyDescent="0.35">
      <c r="A49" s="201" t="s">
        <v>926</v>
      </c>
      <c r="B49" s="200">
        <v>550.84102130636666</v>
      </c>
      <c r="C49" s="200">
        <v>0</v>
      </c>
      <c r="D49" s="200">
        <v>25.257952871076171</v>
      </c>
      <c r="E49" s="200">
        <v>487.13051264722208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550.84102130636666</v>
      </c>
      <c r="Q49" s="200">
        <v>0</v>
      </c>
      <c r="R49" s="200">
        <v>1</v>
      </c>
      <c r="S49" s="200">
        <v>550.84102130636666</v>
      </c>
      <c r="T49" s="200">
        <v>0</v>
      </c>
    </row>
    <row r="50" spans="1:20" x14ac:dyDescent="0.35">
      <c r="A50" s="201" t="s">
        <v>925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923</v>
      </c>
      <c r="B52" s="200">
        <v>0</v>
      </c>
      <c r="C52" s="200">
        <v>725.33354549692592</v>
      </c>
      <c r="D52" s="200">
        <v>48.686954655239518</v>
      </c>
      <c r="E52" s="200">
        <v>0</v>
      </c>
      <c r="F52" s="200">
        <v>169.4294210898492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725.33354549692592</v>
      </c>
      <c r="R52" s="200">
        <v>1</v>
      </c>
      <c r="S52" s="200">
        <v>33.808420702010217</v>
      </c>
      <c r="T52" s="200">
        <v>759.14196619893619</v>
      </c>
    </row>
    <row r="53" spans="1:20" x14ac:dyDescent="0.35">
      <c r="A53" s="201" t="s">
        <v>922</v>
      </c>
      <c r="B53" s="200">
        <v>0</v>
      </c>
      <c r="C53" s="200">
        <v>368.09485658845159</v>
      </c>
      <c r="D53" s="200">
        <v>64.885478279175629</v>
      </c>
      <c r="E53" s="200">
        <v>0</v>
      </c>
      <c r="F53" s="200">
        <v>121.8843428405474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368.09485658845159</v>
      </c>
      <c r="R53" s="200">
        <v>1</v>
      </c>
      <c r="S53" s="200">
        <v>0</v>
      </c>
      <c r="T53" s="200">
        <v>368.09485658845159</v>
      </c>
    </row>
    <row r="54" spans="1:20" x14ac:dyDescent="0.35">
      <c r="A54" s="201" t="s">
        <v>921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920</v>
      </c>
      <c r="B55" s="200">
        <v>63.359726252696198</v>
      </c>
      <c r="C55" s="200">
        <v>0</v>
      </c>
      <c r="D55" s="200">
        <v>9.7124550157030658</v>
      </c>
      <c r="E55" s="200">
        <v>82.509128714464623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63.359726252696198</v>
      </c>
      <c r="Q55" s="200">
        <v>0</v>
      </c>
      <c r="R55" s="200">
        <v>1</v>
      </c>
      <c r="S55" s="200">
        <v>63.359726252696198</v>
      </c>
      <c r="T55" s="200">
        <v>0</v>
      </c>
    </row>
    <row r="56" spans="1:20" x14ac:dyDescent="0.35">
      <c r="A56" s="201" t="s">
        <v>919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918</v>
      </c>
      <c r="B57" s="200">
        <v>1356.859348330436</v>
      </c>
      <c r="C57" s="200">
        <v>0</v>
      </c>
      <c r="D57" s="200">
        <v>723.86942230314617</v>
      </c>
      <c r="E57" s="200">
        <v>677.85580037373848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1356.859348330436</v>
      </c>
      <c r="Q57" s="200">
        <v>0</v>
      </c>
      <c r="R57" s="200">
        <v>1</v>
      </c>
      <c r="S57" s="200">
        <v>3050.21650758546</v>
      </c>
      <c r="T57" s="200">
        <v>1693.3571592550229</v>
      </c>
    </row>
    <row r="58" spans="1:20" x14ac:dyDescent="0.35">
      <c r="A58" s="201" t="s">
        <v>917</v>
      </c>
      <c r="B58" s="200">
        <v>2369.310126844643</v>
      </c>
      <c r="C58" s="200">
        <v>0</v>
      </c>
      <c r="D58" s="200">
        <v>599.6559185363144</v>
      </c>
      <c r="E58" s="200">
        <v>189.75060093180031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2369.310126844643</v>
      </c>
      <c r="Q58" s="200">
        <v>0</v>
      </c>
      <c r="R58" s="200">
        <v>1</v>
      </c>
      <c r="S58" s="200">
        <v>2396.2592365732248</v>
      </c>
      <c r="T58" s="200">
        <v>26.949109728582531</v>
      </c>
    </row>
    <row r="59" spans="1:20" x14ac:dyDescent="0.35">
      <c r="A59" s="201" t="s">
        <v>916</v>
      </c>
      <c r="B59" s="200">
        <v>211.47635294578859</v>
      </c>
      <c r="C59" s="200">
        <v>0</v>
      </c>
      <c r="D59" s="200">
        <v>16.697120395588311</v>
      </c>
      <c r="E59" s="200">
        <v>46.763265000364591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211.47635294578859</v>
      </c>
      <c r="Q59" s="200">
        <v>0</v>
      </c>
      <c r="R59" s="200">
        <v>1</v>
      </c>
      <c r="S59" s="200">
        <v>211.47635294578859</v>
      </c>
      <c r="T59" s="200">
        <v>0</v>
      </c>
    </row>
    <row r="60" spans="1:20" x14ac:dyDescent="0.35">
      <c r="A60" s="201" t="s">
        <v>915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294.19595240191518</v>
      </c>
      <c r="D65" s="200">
        <v>100.2995883194471</v>
      </c>
      <c r="E65" s="200">
        <v>0</v>
      </c>
      <c r="F65" s="200">
        <v>119.7587771714017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294.19595240191518</v>
      </c>
      <c r="R65" s="200">
        <v>1</v>
      </c>
      <c r="S65" s="200">
        <v>0</v>
      </c>
      <c r="T65" s="200">
        <v>294.19595240191518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151.42613235753839</v>
      </c>
      <c r="C70" s="200">
        <v>0</v>
      </c>
      <c r="D70" s="200">
        <v>118.5589609239082</v>
      </c>
      <c r="E70" s="200">
        <v>229.54758816482629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151.42613235753839</v>
      </c>
      <c r="Q70" s="200">
        <v>0</v>
      </c>
      <c r="R70" s="200">
        <v>1</v>
      </c>
      <c r="S70" s="200">
        <v>180.0240759941488</v>
      </c>
      <c r="T70" s="200">
        <v>28.597943636610399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58.811671034602917</v>
      </c>
      <c r="D74" s="200">
        <v>15.614139064275779</v>
      </c>
      <c r="E74" s="200">
        <v>0</v>
      </c>
      <c r="F74" s="200">
        <v>44.353367180778562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58.811671034602917</v>
      </c>
      <c r="R74" s="200">
        <v>1</v>
      </c>
      <c r="S74" s="200">
        <v>0</v>
      </c>
      <c r="T74" s="200">
        <v>58.811671034602917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0</v>
      </c>
      <c r="C78" s="200">
        <v>410.05111556817928</v>
      </c>
      <c r="D78" s="200">
        <v>99.485946676593343</v>
      </c>
      <c r="E78" s="200">
        <v>0</v>
      </c>
      <c r="F78" s="200">
        <v>15639.048521696061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410.05111556817928</v>
      </c>
      <c r="R78" s="200">
        <v>1</v>
      </c>
      <c r="S78" s="200">
        <v>873.19993475272099</v>
      </c>
      <c r="T78" s="200">
        <v>1283.2510503209</v>
      </c>
    </row>
    <row r="79" spans="1:20" x14ac:dyDescent="0.35">
      <c r="A79" s="201" t="s">
        <v>896</v>
      </c>
      <c r="B79" s="200">
        <v>8.4237651325314467</v>
      </c>
      <c r="C79" s="200">
        <v>0</v>
      </c>
      <c r="D79" s="200">
        <v>1.679528013621888</v>
      </c>
      <c r="E79" s="200">
        <v>42.809895285694573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8.4237651325314467</v>
      </c>
      <c r="Q79" s="200">
        <v>0</v>
      </c>
      <c r="R79" s="200">
        <v>1</v>
      </c>
      <c r="S79" s="200">
        <v>9.1836633384363786</v>
      </c>
      <c r="T79" s="200">
        <v>0.75989820590493229</v>
      </c>
    </row>
    <row r="80" spans="1:20" x14ac:dyDescent="0.35">
      <c r="A80" s="201" t="s">
        <v>895</v>
      </c>
      <c r="B80" s="200">
        <v>0</v>
      </c>
      <c r="C80" s="200">
        <v>0</v>
      </c>
      <c r="D80" s="200">
        <v>0</v>
      </c>
      <c r="E80" s="200">
        <v>0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0</v>
      </c>
      <c r="R80" s="200">
        <v>1</v>
      </c>
      <c r="S80" s="200">
        <v>0</v>
      </c>
      <c r="T80" s="200">
        <v>0</v>
      </c>
    </row>
    <row r="81" spans="1:20" x14ac:dyDescent="0.35">
      <c r="A81" s="201" t="s">
        <v>894</v>
      </c>
      <c r="B81" s="200">
        <v>0</v>
      </c>
      <c r="C81" s="200">
        <v>12172.705464504659</v>
      </c>
      <c r="D81" s="200">
        <v>117.80741675857131</v>
      </c>
      <c r="E81" s="200">
        <v>0</v>
      </c>
      <c r="F81" s="200">
        <v>2446219.0212412281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12172.705464504659</v>
      </c>
      <c r="R81" s="200">
        <v>1</v>
      </c>
      <c r="S81" s="200">
        <v>4216.3746260521557</v>
      </c>
      <c r="T81" s="200">
        <v>16389.08009055681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D706B-2103-4BA7-B4D3-BC26E54374D2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16467</v>
      </c>
    </row>
    <row r="8" spans="1:25" x14ac:dyDescent="0.35">
      <c r="A8" s="201" t="s">
        <v>871</v>
      </c>
      <c r="B8" s="200">
        <v>8430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952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10952.240250519901</v>
      </c>
      <c r="D16" s="200">
        <v>0</v>
      </c>
      <c r="E16" s="200">
        <v>0</v>
      </c>
      <c r="F16" s="200">
        <v>0</v>
      </c>
      <c r="G16" s="200">
        <v>13631.130342275001</v>
      </c>
      <c r="H16" s="200">
        <v>1</v>
      </c>
      <c r="I16" s="200">
        <v>1</v>
      </c>
      <c r="J16" s="200">
        <v>1</v>
      </c>
      <c r="K16" s="200">
        <v>1</v>
      </c>
      <c r="L16" s="200">
        <v>-2185.9001264216909</v>
      </c>
      <c r="M16" s="200">
        <v>38903.307822148352</v>
      </c>
      <c r="N16" s="200">
        <v>39396.297787481773</v>
      </c>
      <c r="O16" s="200">
        <v>492.98996533342142</v>
      </c>
      <c r="P16" s="200">
        <v>7573.2372517638742</v>
      </c>
      <c r="Q16" s="200">
        <v>18525.477502283771</v>
      </c>
      <c r="R16" s="200">
        <v>1</v>
      </c>
      <c r="S16" s="200">
        <v>16194.06506117181</v>
      </c>
      <c r="T16" s="200">
        <v>27146.3053116917</v>
      </c>
      <c r="U16" s="199">
        <v>2480.4049356758092</v>
      </c>
      <c r="V16" s="199">
        <v>6601.9319440737236</v>
      </c>
      <c r="W16" s="199">
        <v>20233.06228634873</v>
      </c>
      <c r="X16" s="199">
        <v>2674.6656307071198</v>
      </c>
      <c r="Y16" s="199">
        <v>488.76550428542839</v>
      </c>
    </row>
    <row r="17" spans="1:20" x14ac:dyDescent="0.35">
      <c r="A17" s="201" t="s">
        <v>958</v>
      </c>
      <c r="B17" s="200">
        <v>0</v>
      </c>
      <c r="C17" s="200">
        <v>3415.2920313635982</v>
      </c>
      <c r="D17" s="200">
        <v>602.60689062260542</v>
      </c>
      <c r="E17" s="200">
        <v>0</v>
      </c>
      <c r="F17" s="200">
        <v>32.065960863717223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3415.2920313635982</v>
      </c>
      <c r="R17" s="200">
        <v>1</v>
      </c>
      <c r="S17" s="200">
        <v>432.3199020485514</v>
      </c>
      <c r="T17" s="200">
        <v>3847.611933412149</v>
      </c>
    </row>
    <row r="18" spans="1:20" x14ac:dyDescent="0.35">
      <c r="A18" s="201" t="s">
        <v>957</v>
      </c>
      <c r="B18" s="200">
        <v>0</v>
      </c>
      <c r="C18" s="200">
        <v>1228.953038455996</v>
      </c>
      <c r="D18" s="200">
        <v>403.22946832022029</v>
      </c>
      <c r="E18" s="200">
        <v>0</v>
      </c>
      <c r="F18" s="200">
        <v>701.09288880172801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1228.953038455996</v>
      </c>
      <c r="R18" s="200">
        <v>1</v>
      </c>
      <c r="S18" s="200">
        <v>624.95677449550328</v>
      </c>
      <c r="T18" s="200">
        <v>1853.9098129514989</v>
      </c>
    </row>
    <row r="19" spans="1:20" x14ac:dyDescent="0.35">
      <c r="A19" s="201" t="s">
        <v>956</v>
      </c>
      <c r="B19" s="200">
        <v>0</v>
      </c>
      <c r="C19" s="200">
        <v>9601.4607679037072</v>
      </c>
      <c r="D19" s="200">
        <v>3258.1561940808838</v>
      </c>
      <c r="E19" s="200">
        <v>0</v>
      </c>
      <c r="F19" s="200">
        <v>1607.3137563629191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9601.4607679037072</v>
      </c>
      <c r="R19" s="200">
        <v>1</v>
      </c>
      <c r="S19" s="200">
        <v>648.57055791416587</v>
      </c>
      <c r="T19" s="200">
        <v>10250.03132581787</v>
      </c>
    </row>
    <row r="20" spans="1:20" x14ac:dyDescent="0.35">
      <c r="A20" s="201" t="s">
        <v>955</v>
      </c>
      <c r="B20" s="200">
        <v>0</v>
      </c>
      <c r="C20" s="200">
        <v>505.86348722615458</v>
      </c>
      <c r="D20" s="200">
        <v>2652.4546951206221</v>
      </c>
      <c r="E20" s="200">
        <v>0</v>
      </c>
      <c r="F20" s="200">
        <v>149.98091016125809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505.86348722615458</v>
      </c>
      <c r="R20" s="200">
        <v>1</v>
      </c>
      <c r="S20" s="200">
        <v>1768.841478656992</v>
      </c>
      <c r="T20" s="200">
        <v>2274.704965883147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766.8681499938823</v>
      </c>
      <c r="C22" s="200">
        <v>0</v>
      </c>
      <c r="D22" s="200">
        <v>1493.8475751564911</v>
      </c>
      <c r="E22" s="200">
        <v>44.032885105564297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766.8681499938823</v>
      </c>
      <c r="Q22" s="200">
        <v>0</v>
      </c>
      <c r="R22" s="200">
        <v>1</v>
      </c>
      <c r="S22" s="200">
        <v>811.95431333012993</v>
      </c>
      <c r="T22" s="200">
        <v>45.086163336247623</v>
      </c>
    </row>
    <row r="23" spans="1:20" x14ac:dyDescent="0.35">
      <c r="A23" s="201" t="s">
        <v>952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950</v>
      </c>
      <c r="B25" s="200">
        <v>0</v>
      </c>
      <c r="C25" s="200">
        <v>194.78448233805739</v>
      </c>
      <c r="D25" s="200">
        <v>49.836196421834067</v>
      </c>
      <c r="E25" s="200">
        <v>0</v>
      </c>
      <c r="F25" s="200">
        <v>21.191397420531459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194.78448233805739</v>
      </c>
      <c r="R25" s="200">
        <v>1</v>
      </c>
      <c r="S25" s="200">
        <v>0</v>
      </c>
      <c r="T25" s="200">
        <v>194.78448233805739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947</v>
      </c>
      <c r="B28" s="200">
        <v>25.257061461402269</v>
      </c>
      <c r="C28" s="200">
        <v>0</v>
      </c>
      <c r="D28" s="200">
        <v>31.618727070070818</v>
      </c>
      <c r="E28" s="200">
        <v>1.2503044232109111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25.257061461402269</v>
      </c>
      <c r="Q28" s="200">
        <v>0</v>
      </c>
      <c r="R28" s="200">
        <v>1</v>
      </c>
      <c r="S28" s="200">
        <v>25.257061461402269</v>
      </c>
      <c r="T28" s="200">
        <v>0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122.1511249355603</v>
      </c>
      <c r="D31" s="200">
        <v>37.283079489549053</v>
      </c>
      <c r="E31" s="200">
        <v>0</v>
      </c>
      <c r="F31" s="200">
        <v>9.3053564756266898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122.1511249355603</v>
      </c>
      <c r="R31" s="200">
        <v>1</v>
      </c>
      <c r="S31" s="200">
        <v>1587.0159625214851</v>
      </c>
      <c r="T31" s="200">
        <v>1709.167087457045</v>
      </c>
    </row>
    <row r="32" spans="1:20" x14ac:dyDescent="0.35">
      <c r="A32" s="201" t="s">
        <v>943</v>
      </c>
      <c r="B32" s="200">
        <v>0</v>
      </c>
      <c r="C32" s="200">
        <v>389.62000743418452</v>
      </c>
      <c r="D32" s="200">
        <v>14.943124255222649</v>
      </c>
      <c r="E32" s="200">
        <v>0</v>
      </c>
      <c r="F32" s="200">
        <v>134.10431962777051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389.62000743418452</v>
      </c>
      <c r="R32" s="200">
        <v>1</v>
      </c>
      <c r="S32" s="200">
        <v>313.66332103549348</v>
      </c>
      <c r="T32" s="200">
        <v>703.28332846967805</v>
      </c>
    </row>
    <row r="33" spans="1:20" x14ac:dyDescent="0.35">
      <c r="A33" s="201" t="s">
        <v>942</v>
      </c>
      <c r="B33" s="200">
        <v>14.2542743735639</v>
      </c>
      <c r="C33" s="200">
        <v>0</v>
      </c>
      <c r="D33" s="200">
        <v>8.9428034589630272</v>
      </c>
      <c r="E33" s="200">
        <v>1.419339889579279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14.2542743735639</v>
      </c>
      <c r="Q33" s="200">
        <v>0</v>
      </c>
      <c r="R33" s="200">
        <v>1</v>
      </c>
      <c r="S33" s="200">
        <v>54.431866044105497</v>
      </c>
      <c r="T33" s="200">
        <v>40.177591670541602</v>
      </c>
    </row>
    <row r="34" spans="1:20" x14ac:dyDescent="0.35">
      <c r="A34" s="201" t="s">
        <v>941</v>
      </c>
      <c r="B34" s="200">
        <v>0</v>
      </c>
      <c r="C34" s="200">
        <v>44.591718834997067</v>
      </c>
      <c r="D34" s="200">
        <v>14.398870963733909</v>
      </c>
      <c r="E34" s="200">
        <v>0</v>
      </c>
      <c r="F34" s="200">
        <v>5.2503352952090898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44.591718834997067</v>
      </c>
      <c r="R34" s="200">
        <v>1</v>
      </c>
      <c r="S34" s="200">
        <v>143.32988366790229</v>
      </c>
      <c r="T34" s="200">
        <v>187.9216025028993</v>
      </c>
    </row>
    <row r="35" spans="1:20" x14ac:dyDescent="0.35">
      <c r="A35" s="201" t="s">
        <v>940</v>
      </c>
      <c r="B35" s="200">
        <v>0</v>
      </c>
      <c r="C35" s="200">
        <v>1975.0369234961561</v>
      </c>
      <c r="D35" s="200">
        <v>193.49579715010739</v>
      </c>
      <c r="E35" s="200">
        <v>0</v>
      </c>
      <c r="F35" s="200">
        <v>840.10653588156379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1975.0369234961561</v>
      </c>
      <c r="R35" s="200">
        <v>1</v>
      </c>
      <c r="S35" s="200">
        <v>514.95851064089175</v>
      </c>
      <c r="T35" s="200">
        <v>2489.9954341370481</v>
      </c>
    </row>
    <row r="36" spans="1:20" x14ac:dyDescent="0.35">
      <c r="A36" s="201" t="s">
        <v>939</v>
      </c>
      <c r="B36" s="200">
        <v>644.46327204111083</v>
      </c>
      <c r="C36" s="200">
        <v>0</v>
      </c>
      <c r="D36" s="200">
        <v>49.786413604752973</v>
      </c>
      <c r="E36" s="200">
        <v>105.29827968536409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644.46327204111083</v>
      </c>
      <c r="Q36" s="200">
        <v>0</v>
      </c>
      <c r="R36" s="200">
        <v>1</v>
      </c>
      <c r="S36" s="200">
        <v>648.35255469330264</v>
      </c>
      <c r="T36" s="200">
        <v>3.889282652191846</v>
      </c>
    </row>
    <row r="37" spans="1:20" x14ac:dyDescent="0.35">
      <c r="A37" s="201" t="s">
        <v>938</v>
      </c>
      <c r="B37" s="200">
        <v>21.81755344025003</v>
      </c>
      <c r="C37" s="200">
        <v>0</v>
      </c>
      <c r="D37" s="200">
        <v>4.0245206126828554</v>
      </c>
      <c r="E37" s="200">
        <v>23.564031859879339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21.81755344025003</v>
      </c>
      <c r="Q37" s="200">
        <v>0</v>
      </c>
      <c r="R37" s="200">
        <v>1</v>
      </c>
      <c r="S37" s="200">
        <v>21.81755344025003</v>
      </c>
      <c r="T37" s="200">
        <v>0</v>
      </c>
    </row>
    <row r="38" spans="1:20" x14ac:dyDescent="0.35">
      <c r="A38" s="201" t="s">
        <v>937</v>
      </c>
      <c r="B38" s="200">
        <v>641.41240681126726</v>
      </c>
      <c r="C38" s="200">
        <v>0</v>
      </c>
      <c r="D38" s="200">
        <v>76.011165085892074</v>
      </c>
      <c r="E38" s="200">
        <v>820.18134098430369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641.41240681126726</v>
      </c>
      <c r="Q38" s="200">
        <v>0</v>
      </c>
      <c r="R38" s="200">
        <v>1</v>
      </c>
      <c r="S38" s="200">
        <v>899.81255415681596</v>
      </c>
      <c r="T38" s="200">
        <v>258.4001473455487</v>
      </c>
    </row>
    <row r="39" spans="1:20" x14ac:dyDescent="0.35">
      <c r="A39" s="201" t="s">
        <v>936</v>
      </c>
      <c r="B39" s="200">
        <v>612.55679793755644</v>
      </c>
      <c r="C39" s="200">
        <v>0</v>
      </c>
      <c r="D39" s="200">
        <v>89.366173118794663</v>
      </c>
      <c r="E39" s="200">
        <v>318.83301199875592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612.55679793755644</v>
      </c>
      <c r="Q39" s="200">
        <v>0</v>
      </c>
      <c r="R39" s="200">
        <v>1</v>
      </c>
      <c r="S39" s="200">
        <v>612.55679793755644</v>
      </c>
      <c r="T39" s="200">
        <v>0</v>
      </c>
    </row>
    <row r="40" spans="1:20" x14ac:dyDescent="0.35">
      <c r="A40" s="201" t="s">
        <v>935</v>
      </c>
      <c r="B40" s="200">
        <v>0</v>
      </c>
      <c r="C40" s="200">
        <v>97.461484016067331</v>
      </c>
      <c r="D40" s="200">
        <v>18.536992502984361</v>
      </c>
      <c r="E40" s="200">
        <v>0</v>
      </c>
      <c r="F40" s="200">
        <v>14.175819481203099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97.461484016067331</v>
      </c>
      <c r="R40" s="200">
        <v>1</v>
      </c>
      <c r="S40" s="200">
        <v>50.283548297486007</v>
      </c>
      <c r="T40" s="200">
        <v>147.74503231355331</v>
      </c>
    </row>
    <row r="41" spans="1:20" x14ac:dyDescent="0.35">
      <c r="A41" s="201" t="s">
        <v>934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933</v>
      </c>
      <c r="B42" s="200">
        <v>0</v>
      </c>
      <c r="C42" s="200">
        <v>164.24877559026169</v>
      </c>
      <c r="D42" s="200">
        <v>24.399692857954481</v>
      </c>
      <c r="E42" s="200">
        <v>0</v>
      </c>
      <c r="F42" s="200">
        <v>34.963810989539432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164.24877559026169</v>
      </c>
      <c r="R42" s="200">
        <v>1</v>
      </c>
      <c r="S42" s="200">
        <v>51.348425958990788</v>
      </c>
      <c r="T42" s="200">
        <v>215.5972015492525</v>
      </c>
    </row>
    <row r="43" spans="1:20" x14ac:dyDescent="0.35">
      <c r="A43" s="201" t="s">
        <v>932</v>
      </c>
      <c r="B43" s="200">
        <v>166.6264003379722</v>
      </c>
      <c r="C43" s="200">
        <v>0</v>
      </c>
      <c r="D43" s="200">
        <v>105.6007149300943</v>
      </c>
      <c r="E43" s="200">
        <v>99.342683578399544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166.6264003379722</v>
      </c>
      <c r="Q43" s="200">
        <v>0</v>
      </c>
      <c r="R43" s="200">
        <v>1</v>
      </c>
      <c r="S43" s="200">
        <v>340.45892802074951</v>
      </c>
      <c r="T43" s="200">
        <v>173.83252768277731</v>
      </c>
    </row>
    <row r="44" spans="1:20" x14ac:dyDescent="0.35">
      <c r="A44" s="201" t="s">
        <v>931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930</v>
      </c>
      <c r="B45" s="200">
        <v>0</v>
      </c>
      <c r="C45" s="200">
        <v>0.62064245364197534</v>
      </c>
      <c r="D45" s="200">
        <v>9.8696738518308513E-2</v>
      </c>
      <c r="E45" s="200">
        <v>0</v>
      </c>
      <c r="F45" s="200">
        <v>0.59364674154146069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0.62064245364197534</v>
      </c>
      <c r="R45" s="200">
        <v>1</v>
      </c>
      <c r="S45" s="200">
        <v>0</v>
      </c>
      <c r="T45" s="200">
        <v>0.62064245364197534</v>
      </c>
    </row>
    <row r="46" spans="1:20" x14ac:dyDescent="0.35">
      <c r="A46" s="201" t="s">
        <v>929</v>
      </c>
      <c r="B46" s="200">
        <v>0</v>
      </c>
      <c r="C46" s="200">
        <v>549.24452405726993</v>
      </c>
      <c r="D46" s="200">
        <v>472.21992987555501</v>
      </c>
      <c r="E46" s="200">
        <v>0</v>
      </c>
      <c r="F46" s="200">
        <v>101.9883141660344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549.24452405726993</v>
      </c>
      <c r="R46" s="200">
        <v>1</v>
      </c>
      <c r="S46" s="200">
        <v>379.27073939378482</v>
      </c>
      <c r="T46" s="200">
        <v>928.51526345105481</v>
      </c>
    </row>
    <row r="47" spans="1:20" x14ac:dyDescent="0.35">
      <c r="A47" s="201" t="s">
        <v>928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927</v>
      </c>
      <c r="B48" s="200">
        <v>84.678349532078727</v>
      </c>
      <c r="C48" s="200">
        <v>0</v>
      </c>
      <c r="D48" s="200">
        <v>15.90164476908566</v>
      </c>
      <c r="E48" s="200">
        <v>14.415458509139921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84.678349532078727</v>
      </c>
      <c r="Q48" s="200">
        <v>0</v>
      </c>
      <c r="R48" s="200">
        <v>1</v>
      </c>
      <c r="S48" s="200">
        <v>84.678349532078727</v>
      </c>
      <c r="T48" s="200">
        <v>0</v>
      </c>
    </row>
    <row r="49" spans="1:20" x14ac:dyDescent="0.35">
      <c r="A49" s="201" t="s">
        <v>926</v>
      </c>
      <c r="B49" s="200">
        <v>244.8125030220009</v>
      </c>
      <c r="C49" s="200">
        <v>0</v>
      </c>
      <c r="D49" s="200">
        <v>30.435296720975479</v>
      </c>
      <c r="E49" s="200">
        <v>270.50535754237791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244.8125030220009</v>
      </c>
      <c r="Q49" s="200">
        <v>0</v>
      </c>
      <c r="R49" s="200">
        <v>1</v>
      </c>
      <c r="S49" s="200">
        <v>244.8125030220009</v>
      </c>
      <c r="T49" s="200">
        <v>0</v>
      </c>
    </row>
    <row r="50" spans="1:20" x14ac:dyDescent="0.35">
      <c r="A50" s="201" t="s">
        <v>925</v>
      </c>
      <c r="B50" s="200">
        <v>0</v>
      </c>
      <c r="C50" s="200">
        <v>29.18540632841211</v>
      </c>
      <c r="D50" s="200">
        <v>8.3341410780189964</v>
      </c>
      <c r="E50" s="200">
        <v>0</v>
      </c>
      <c r="F50" s="200">
        <v>18.3531494191426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29.18540632841211</v>
      </c>
      <c r="R50" s="200">
        <v>1</v>
      </c>
      <c r="S50" s="200">
        <v>0</v>
      </c>
      <c r="T50" s="200">
        <v>29.18540632841211</v>
      </c>
    </row>
    <row r="51" spans="1:20" x14ac:dyDescent="0.35">
      <c r="A51" s="201" t="s">
        <v>924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923</v>
      </c>
      <c r="B52" s="200">
        <v>0</v>
      </c>
      <c r="C52" s="200">
        <v>59.697581270635681</v>
      </c>
      <c r="D52" s="200">
        <v>9.8978023054004272</v>
      </c>
      <c r="E52" s="200">
        <v>0</v>
      </c>
      <c r="F52" s="200">
        <v>27.657359233151531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59.697581270635681</v>
      </c>
      <c r="R52" s="200">
        <v>1</v>
      </c>
      <c r="S52" s="200">
        <v>0</v>
      </c>
      <c r="T52" s="200">
        <v>59.697581270635681</v>
      </c>
    </row>
    <row r="53" spans="1:20" x14ac:dyDescent="0.35">
      <c r="A53" s="201" t="s">
        <v>922</v>
      </c>
      <c r="B53" s="200">
        <v>0</v>
      </c>
      <c r="C53" s="200">
        <v>93.383184847695006</v>
      </c>
      <c r="D53" s="200">
        <v>43.930439838566031</v>
      </c>
      <c r="E53" s="200">
        <v>0</v>
      </c>
      <c r="F53" s="200">
        <v>61.328135883351401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93.383184847695006</v>
      </c>
      <c r="R53" s="200">
        <v>1</v>
      </c>
      <c r="S53" s="200">
        <v>0</v>
      </c>
      <c r="T53" s="200">
        <v>93.383184847695006</v>
      </c>
    </row>
    <row r="54" spans="1:20" x14ac:dyDescent="0.35">
      <c r="A54" s="201" t="s">
        <v>921</v>
      </c>
      <c r="B54" s="200">
        <v>0</v>
      </c>
      <c r="C54" s="200">
        <v>11.09302462462483</v>
      </c>
      <c r="D54" s="200">
        <v>2.543133228394264</v>
      </c>
      <c r="E54" s="200">
        <v>0</v>
      </c>
      <c r="F54" s="200">
        <v>1.5700583722687309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11.09302462462483</v>
      </c>
      <c r="R54" s="200">
        <v>1</v>
      </c>
      <c r="S54" s="200">
        <v>0</v>
      </c>
      <c r="T54" s="200">
        <v>11.09302462462483</v>
      </c>
    </row>
    <row r="55" spans="1:20" x14ac:dyDescent="0.35">
      <c r="A55" s="201" t="s">
        <v>920</v>
      </c>
      <c r="B55" s="200">
        <v>10.31726173280266</v>
      </c>
      <c r="C55" s="200">
        <v>0</v>
      </c>
      <c r="D55" s="200">
        <v>4.1877412614340308</v>
      </c>
      <c r="E55" s="200">
        <v>16.787126958778909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10.31726173280266</v>
      </c>
      <c r="Q55" s="200">
        <v>0</v>
      </c>
      <c r="R55" s="200">
        <v>1</v>
      </c>
      <c r="S55" s="200">
        <v>10.31726173280266</v>
      </c>
      <c r="T55" s="200">
        <v>0</v>
      </c>
    </row>
    <row r="56" spans="1:20" x14ac:dyDescent="0.35">
      <c r="A56" s="201" t="s">
        <v>919</v>
      </c>
      <c r="B56" s="200">
        <v>6.5327372428745454</v>
      </c>
      <c r="C56" s="200">
        <v>0</v>
      </c>
      <c r="D56" s="200">
        <v>2.1825952642156121</v>
      </c>
      <c r="E56" s="200">
        <v>4.4622895686344224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6.5327372428745454</v>
      </c>
      <c r="Q56" s="200">
        <v>0</v>
      </c>
      <c r="R56" s="200">
        <v>1</v>
      </c>
      <c r="S56" s="200">
        <v>6.5327372428745454</v>
      </c>
      <c r="T56" s="200">
        <v>0</v>
      </c>
    </row>
    <row r="57" spans="1:20" x14ac:dyDescent="0.35">
      <c r="A57" s="201" t="s">
        <v>918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914</v>
      </c>
      <c r="B61" s="200">
        <v>235.09875247432669</v>
      </c>
      <c r="C61" s="200">
        <v>0</v>
      </c>
      <c r="D61" s="200">
        <v>80.942903207445198</v>
      </c>
      <c r="E61" s="200">
        <v>78.149428455216309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235.09875247432669</v>
      </c>
      <c r="Q61" s="200">
        <v>0</v>
      </c>
      <c r="R61" s="200">
        <v>1</v>
      </c>
      <c r="S61" s="200">
        <v>235.09875247432669</v>
      </c>
      <c r="T61" s="200">
        <v>0</v>
      </c>
    </row>
    <row r="62" spans="1:20" x14ac:dyDescent="0.35">
      <c r="A62" s="201" t="s">
        <v>913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42.789297106750617</v>
      </c>
      <c r="D65" s="200">
        <v>38.480335579396623</v>
      </c>
      <c r="E65" s="200">
        <v>0</v>
      </c>
      <c r="F65" s="200">
        <v>34.546871421170778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42.789297106750617</v>
      </c>
      <c r="R65" s="200">
        <v>1</v>
      </c>
      <c r="S65" s="200">
        <v>0</v>
      </c>
      <c r="T65" s="200">
        <v>42.789297106750617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6.372154530031688</v>
      </c>
      <c r="C71" s="200">
        <v>0</v>
      </c>
      <c r="D71" s="200">
        <v>105.4991947459023</v>
      </c>
      <c r="E71" s="200">
        <v>1.733162215542148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6.372154530031688</v>
      </c>
      <c r="Q71" s="200">
        <v>0</v>
      </c>
      <c r="R71" s="200">
        <v>1</v>
      </c>
      <c r="S71" s="200">
        <v>6.372154530031688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2.9349427848664011</v>
      </c>
      <c r="C77" s="200">
        <v>0</v>
      </c>
      <c r="D77" s="200">
        <v>104.4829010170413</v>
      </c>
      <c r="E77" s="200">
        <v>3.3231992932458501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2.9349427848664011</v>
      </c>
      <c r="Q77" s="200">
        <v>0</v>
      </c>
      <c r="R77" s="200">
        <v>1</v>
      </c>
      <c r="S77" s="200">
        <v>38.858252584422807</v>
      </c>
      <c r="T77" s="200">
        <v>35.923309799556407</v>
      </c>
    </row>
    <row r="78" spans="1:20" x14ac:dyDescent="0.35">
      <c r="A78" s="201" t="s">
        <v>897</v>
      </c>
      <c r="B78" s="200">
        <v>85.646038651848315</v>
      </c>
      <c r="C78" s="200">
        <v>0</v>
      </c>
      <c r="D78" s="200">
        <v>10.47539912876972</v>
      </c>
      <c r="E78" s="200">
        <v>8584.1856228536417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85.646038651848315</v>
      </c>
      <c r="Q78" s="200">
        <v>0</v>
      </c>
      <c r="R78" s="200">
        <v>1</v>
      </c>
      <c r="S78" s="200">
        <v>85.646038651848315</v>
      </c>
      <c r="T78" s="200">
        <v>0</v>
      </c>
    </row>
    <row r="79" spans="1:20" x14ac:dyDescent="0.35">
      <c r="A79" s="201" t="s">
        <v>896</v>
      </c>
      <c r="B79" s="200">
        <v>50.289955599210863</v>
      </c>
      <c r="C79" s="200">
        <v>0</v>
      </c>
      <c r="D79" s="200">
        <v>22.490878541834459</v>
      </c>
      <c r="E79" s="200">
        <v>319.33195971422458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50.289955599210863</v>
      </c>
      <c r="Q79" s="200">
        <v>0</v>
      </c>
      <c r="R79" s="200">
        <v>1</v>
      </c>
      <c r="S79" s="200">
        <v>50.289955599210863</v>
      </c>
      <c r="T79" s="200">
        <v>0</v>
      </c>
    </row>
    <row r="80" spans="1:20" x14ac:dyDescent="0.35">
      <c r="A80" s="201" t="s">
        <v>895</v>
      </c>
      <c r="B80" s="200">
        <v>0</v>
      </c>
      <c r="C80" s="200">
        <v>0</v>
      </c>
      <c r="D80" s="200">
        <v>0</v>
      </c>
      <c r="E80" s="200">
        <v>0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0</v>
      </c>
      <c r="R80" s="200">
        <v>1</v>
      </c>
      <c r="S80" s="200">
        <v>0</v>
      </c>
      <c r="T80" s="200">
        <v>0</v>
      </c>
    </row>
    <row r="81" spans="1:20" x14ac:dyDescent="0.35">
      <c r="A81" s="201" t="s">
        <v>894</v>
      </c>
      <c r="B81" s="200">
        <v>3953.298639796828</v>
      </c>
      <c r="C81" s="200">
        <v>0</v>
      </c>
      <c r="D81" s="200">
        <v>106.7135266984377</v>
      </c>
      <c r="E81" s="200">
        <v>74819.944650403093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3953.298639796828</v>
      </c>
      <c r="Q81" s="200">
        <v>0</v>
      </c>
      <c r="R81" s="200">
        <v>1</v>
      </c>
      <c r="S81" s="200">
        <v>5502.2583220866527</v>
      </c>
      <c r="T81" s="200">
        <v>1548.9596822898241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528E5-F67D-436E-8D9B-12FC22147A05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16467</v>
      </c>
    </row>
    <row r="8" spans="1:25" x14ac:dyDescent="0.35">
      <c r="A8" s="201" t="s">
        <v>871</v>
      </c>
      <c r="B8" s="200">
        <v>8430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951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23433.893547678079</v>
      </c>
      <c r="D16" s="200">
        <v>0</v>
      </c>
      <c r="E16" s="200">
        <v>0</v>
      </c>
      <c r="F16" s="200">
        <v>0</v>
      </c>
      <c r="G16" s="200">
        <v>49101.704026642488</v>
      </c>
      <c r="H16" s="200">
        <v>1</v>
      </c>
      <c r="I16" s="200">
        <v>1</v>
      </c>
      <c r="J16" s="200">
        <v>1</v>
      </c>
      <c r="K16" s="200">
        <v>1</v>
      </c>
      <c r="L16" s="200">
        <v>0</v>
      </c>
      <c r="M16" s="200">
        <v>218189.35795482411</v>
      </c>
      <c r="N16" s="200">
        <v>243857.16843378849</v>
      </c>
      <c r="O16" s="200">
        <v>25667.810478964409</v>
      </c>
      <c r="P16" s="200">
        <v>85153.546899127949</v>
      </c>
      <c r="Q16" s="200">
        <v>108587.44044680599</v>
      </c>
      <c r="R16" s="200">
        <v>1</v>
      </c>
      <c r="S16" s="200">
        <v>144784.21482864299</v>
      </c>
      <c r="T16" s="200">
        <v>168218.10837632109</v>
      </c>
      <c r="U16" s="199">
        <v>26747.50566761036</v>
      </c>
      <c r="V16" s="199">
        <v>23223.743910892601</v>
      </c>
      <c r="W16" s="199">
        <v>72325.447937535093</v>
      </c>
      <c r="X16" s="199">
        <v>0</v>
      </c>
      <c r="Y16" s="199">
        <v>0</v>
      </c>
    </row>
    <row r="17" spans="1:20" x14ac:dyDescent="0.35">
      <c r="A17" s="201" t="s">
        <v>958</v>
      </c>
      <c r="B17" s="200">
        <v>0</v>
      </c>
      <c r="C17" s="200">
        <v>42405.196935270753</v>
      </c>
      <c r="D17" s="200">
        <v>874.83411003903325</v>
      </c>
      <c r="E17" s="200">
        <v>0</v>
      </c>
      <c r="F17" s="200">
        <v>66.378288363737497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42405.196935270753</v>
      </c>
      <c r="R17" s="200">
        <v>1</v>
      </c>
      <c r="S17" s="200">
        <v>30.840847810061291</v>
      </c>
      <c r="T17" s="200">
        <v>42436.037783080807</v>
      </c>
    </row>
    <row r="18" spans="1:20" x14ac:dyDescent="0.35">
      <c r="A18" s="201" t="s">
        <v>957</v>
      </c>
      <c r="B18" s="200">
        <v>747.15798521462398</v>
      </c>
      <c r="C18" s="200">
        <v>0</v>
      </c>
      <c r="D18" s="200">
        <v>34.111586672280502</v>
      </c>
      <c r="E18" s="200">
        <v>80.924098839627334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747.15798521462398</v>
      </c>
      <c r="Q18" s="200">
        <v>0</v>
      </c>
      <c r="R18" s="200">
        <v>1</v>
      </c>
      <c r="S18" s="200">
        <v>1084.1313662147011</v>
      </c>
      <c r="T18" s="200">
        <v>336.97338100007693</v>
      </c>
    </row>
    <row r="19" spans="1:20" x14ac:dyDescent="0.35">
      <c r="A19" s="201" t="s">
        <v>956</v>
      </c>
      <c r="B19" s="200">
        <v>1111.748540181605</v>
      </c>
      <c r="C19" s="200">
        <v>0</v>
      </c>
      <c r="D19" s="200">
        <v>48.538328430005002</v>
      </c>
      <c r="E19" s="200">
        <v>50.117628589730259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1111.748540181605</v>
      </c>
      <c r="Q19" s="200">
        <v>0</v>
      </c>
      <c r="R19" s="200">
        <v>1</v>
      </c>
      <c r="S19" s="200">
        <v>1169.902574592975</v>
      </c>
      <c r="T19" s="200">
        <v>58.154034411370773</v>
      </c>
    </row>
    <row r="20" spans="1:20" x14ac:dyDescent="0.35">
      <c r="A20" s="201" t="s">
        <v>955</v>
      </c>
      <c r="B20" s="200">
        <v>0</v>
      </c>
      <c r="C20" s="200">
        <v>12300.2853762249</v>
      </c>
      <c r="D20" s="200">
        <v>1177.507031962843</v>
      </c>
      <c r="E20" s="200">
        <v>0</v>
      </c>
      <c r="F20" s="200">
        <v>608.00673548344469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12300.2853762249</v>
      </c>
      <c r="R20" s="200">
        <v>1</v>
      </c>
      <c r="S20" s="200">
        <v>8.010352754677811</v>
      </c>
      <c r="T20" s="200">
        <v>12308.29572897958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54.169691207396838</v>
      </c>
      <c r="D22" s="200">
        <v>12.04367090234487</v>
      </c>
      <c r="E22" s="200">
        <v>0</v>
      </c>
      <c r="F22" s="200">
        <v>1.009864562424462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54.169691207396838</v>
      </c>
      <c r="R22" s="200">
        <v>1</v>
      </c>
      <c r="S22" s="200">
        <v>0</v>
      </c>
      <c r="T22" s="200">
        <v>54.169691207396838</v>
      </c>
    </row>
    <row r="23" spans="1:20" x14ac:dyDescent="0.35">
      <c r="A23" s="201" t="s">
        <v>952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950</v>
      </c>
      <c r="B25" s="200">
        <v>583.02436111193379</v>
      </c>
      <c r="C25" s="200">
        <v>0</v>
      </c>
      <c r="D25" s="200">
        <v>37.730201930460957</v>
      </c>
      <c r="E25" s="200">
        <v>10.4587738021718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583.02436111193379</v>
      </c>
      <c r="Q25" s="200">
        <v>0</v>
      </c>
      <c r="R25" s="200">
        <v>1</v>
      </c>
      <c r="S25" s="200">
        <v>798.79149722203272</v>
      </c>
      <c r="T25" s="200">
        <v>215.76713611009899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22262.418671845069</v>
      </c>
      <c r="C27" s="200">
        <v>0</v>
      </c>
      <c r="D27" s="200">
        <v>1150.717097456454</v>
      </c>
      <c r="E27" s="200">
        <v>50.523980307959881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22262.418671845069</v>
      </c>
      <c r="Q27" s="200">
        <v>0</v>
      </c>
      <c r="R27" s="200">
        <v>1</v>
      </c>
      <c r="S27" s="200">
        <v>22262.418671845069</v>
      </c>
      <c r="T27" s="200">
        <v>0</v>
      </c>
    </row>
    <row r="28" spans="1:20" x14ac:dyDescent="0.35">
      <c r="A28" s="201" t="s">
        <v>947</v>
      </c>
      <c r="B28" s="200">
        <v>281.56023306714502</v>
      </c>
      <c r="C28" s="200">
        <v>0</v>
      </c>
      <c r="D28" s="200">
        <v>52.801115563074177</v>
      </c>
      <c r="E28" s="200">
        <v>5.5025296075924741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281.56023306714502</v>
      </c>
      <c r="Q28" s="200">
        <v>0</v>
      </c>
      <c r="R28" s="200">
        <v>1</v>
      </c>
      <c r="S28" s="200">
        <v>281.56023306714502</v>
      </c>
      <c r="T28" s="200">
        <v>0</v>
      </c>
    </row>
    <row r="29" spans="1:20" x14ac:dyDescent="0.35">
      <c r="A29" s="201" t="s">
        <v>946</v>
      </c>
      <c r="B29" s="200">
        <v>0</v>
      </c>
      <c r="C29" s="200">
        <v>368.0076728385327</v>
      </c>
      <c r="D29" s="200">
        <v>498.68419046770612</v>
      </c>
      <c r="E29" s="200">
        <v>0</v>
      </c>
      <c r="F29" s="200">
        <v>3.8703496073716841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368.0076728385327</v>
      </c>
      <c r="R29" s="200">
        <v>1</v>
      </c>
      <c r="S29" s="200">
        <v>691.18674699825146</v>
      </c>
      <c r="T29" s="200">
        <v>1059.1944198367839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11613.280826004449</v>
      </c>
      <c r="D31" s="200">
        <v>62.713882460975512</v>
      </c>
      <c r="E31" s="200">
        <v>0</v>
      </c>
      <c r="F31" s="200">
        <v>147.496265280876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11613.280826004449</v>
      </c>
      <c r="R31" s="200">
        <v>1</v>
      </c>
      <c r="S31" s="200">
        <v>14144.1399593158</v>
      </c>
      <c r="T31" s="200">
        <v>25757.42078532025</v>
      </c>
    </row>
    <row r="32" spans="1:20" x14ac:dyDescent="0.35">
      <c r="A32" s="201" t="s">
        <v>943</v>
      </c>
      <c r="B32" s="200">
        <v>0</v>
      </c>
      <c r="C32" s="200">
        <v>5347.7185399255632</v>
      </c>
      <c r="D32" s="200">
        <v>45.51316582976721</v>
      </c>
      <c r="E32" s="200">
        <v>0</v>
      </c>
      <c r="F32" s="200">
        <v>306.87436438962908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5347.7185399255632</v>
      </c>
      <c r="R32" s="200">
        <v>1</v>
      </c>
      <c r="S32" s="200">
        <v>8623.4840064571599</v>
      </c>
      <c r="T32" s="200">
        <v>13971.202546382719</v>
      </c>
    </row>
    <row r="33" spans="1:20" x14ac:dyDescent="0.35">
      <c r="A33" s="201" t="s">
        <v>942</v>
      </c>
      <c r="B33" s="200">
        <v>1273.6700414049401</v>
      </c>
      <c r="C33" s="200">
        <v>0</v>
      </c>
      <c r="D33" s="200">
        <v>28.497243572922368</v>
      </c>
      <c r="E33" s="200">
        <v>50.06755154636128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1273.6700414049401</v>
      </c>
      <c r="Q33" s="200">
        <v>0</v>
      </c>
      <c r="R33" s="200">
        <v>1</v>
      </c>
      <c r="S33" s="200">
        <v>1744.148106224314</v>
      </c>
      <c r="T33" s="200">
        <v>470.47806481937471</v>
      </c>
    </row>
    <row r="34" spans="1:20" x14ac:dyDescent="0.35">
      <c r="A34" s="201" t="s">
        <v>941</v>
      </c>
      <c r="B34" s="200">
        <v>0</v>
      </c>
      <c r="C34" s="200">
        <v>3254.6142135128871</v>
      </c>
      <c r="D34" s="200">
        <v>41.163315465357883</v>
      </c>
      <c r="E34" s="200">
        <v>0</v>
      </c>
      <c r="F34" s="200">
        <v>63.888529823144133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3254.6142135128871</v>
      </c>
      <c r="R34" s="200">
        <v>1</v>
      </c>
      <c r="S34" s="200">
        <v>1711.6293233944059</v>
      </c>
      <c r="T34" s="200">
        <v>4966.2435369072928</v>
      </c>
    </row>
    <row r="35" spans="1:20" x14ac:dyDescent="0.35">
      <c r="A35" s="201" t="s">
        <v>940</v>
      </c>
      <c r="B35" s="200">
        <v>7227.915385530343</v>
      </c>
      <c r="C35" s="200">
        <v>0</v>
      </c>
      <c r="D35" s="200">
        <v>71.931590275561746</v>
      </c>
      <c r="E35" s="200">
        <v>709.07974779878464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7227.915385530343</v>
      </c>
      <c r="Q35" s="200">
        <v>0</v>
      </c>
      <c r="R35" s="200">
        <v>1</v>
      </c>
      <c r="S35" s="200">
        <v>7686.9145455171683</v>
      </c>
      <c r="T35" s="200">
        <v>458.9991599868257</v>
      </c>
    </row>
    <row r="36" spans="1:20" x14ac:dyDescent="0.35">
      <c r="A36" s="201" t="s">
        <v>939</v>
      </c>
      <c r="B36" s="200">
        <v>856.11864081434146</v>
      </c>
      <c r="C36" s="200">
        <v>0</v>
      </c>
      <c r="D36" s="200">
        <v>8.8223771622075962</v>
      </c>
      <c r="E36" s="200">
        <v>55.222387969900119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856.11864081434146</v>
      </c>
      <c r="Q36" s="200">
        <v>0</v>
      </c>
      <c r="R36" s="200">
        <v>1</v>
      </c>
      <c r="S36" s="200">
        <v>856.11864081434146</v>
      </c>
      <c r="T36" s="200">
        <v>0</v>
      </c>
    </row>
    <row r="37" spans="1:20" x14ac:dyDescent="0.35">
      <c r="A37" s="201" t="s">
        <v>938</v>
      </c>
      <c r="B37" s="200">
        <v>0</v>
      </c>
      <c r="C37" s="200">
        <v>534.6857679421978</v>
      </c>
      <c r="D37" s="200">
        <v>65.135887172451774</v>
      </c>
      <c r="E37" s="200">
        <v>0</v>
      </c>
      <c r="F37" s="200">
        <v>140.39785085087669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534.6857679421978</v>
      </c>
      <c r="R37" s="200">
        <v>1</v>
      </c>
      <c r="S37" s="200">
        <v>1151.1322526522511</v>
      </c>
      <c r="T37" s="200">
        <v>1685.8180205944491</v>
      </c>
    </row>
    <row r="38" spans="1:20" x14ac:dyDescent="0.35">
      <c r="A38" s="201" t="s">
        <v>937</v>
      </c>
      <c r="B38" s="200">
        <v>1807.0074823760251</v>
      </c>
      <c r="C38" s="200">
        <v>0</v>
      </c>
      <c r="D38" s="200">
        <v>39.679488045277893</v>
      </c>
      <c r="E38" s="200">
        <v>912.2011283039908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1807.0074823760251</v>
      </c>
      <c r="Q38" s="200">
        <v>0</v>
      </c>
      <c r="R38" s="200">
        <v>1</v>
      </c>
      <c r="S38" s="200">
        <v>2980.6760522255472</v>
      </c>
      <c r="T38" s="200">
        <v>1173.6685698495221</v>
      </c>
    </row>
    <row r="39" spans="1:20" x14ac:dyDescent="0.35">
      <c r="A39" s="201" t="s">
        <v>936</v>
      </c>
      <c r="B39" s="200">
        <v>0</v>
      </c>
      <c r="C39" s="200">
        <v>6002.487887707307</v>
      </c>
      <c r="D39" s="200">
        <v>434.58160764397309</v>
      </c>
      <c r="E39" s="200">
        <v>0</v>
      </c>
      <c r="F39" s="200">
        <v>1086.356755265318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6002.487887707307</v>
      </c>
      <c r="R39" s="200">
        <v>1</v>
      </c>
      <c r="S39" s="200">
        <v>7699.5113139139312</v>
      </c>
      <c r="T39" s="200">
        <v>13701.99920162124</v>
      </c>
    </row>
    <row r="40" spans="1:20" x14ac:dyDescent="0.35">
      <c r="A40" s="201" t="s">
        <v>935</v>
      </c>
      <c r="B40" s="200">
        <v>0</v>
      </c>
      <c r="C40" s="200">
        <v>1072.521637324676</v>
      </c>
      <c r="D40" s="200">
        <v>21.8590244671142</v>
      </c>
      <c r="E40" s="200">
        <v>0</v>
      </c>
      <c r="F40" s="200">
        <v>26.00828816208492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1072.521637324676</v>
      </c>
      <c r="R40" s="200">
        <v>1</v>
      </c>
      <c r="S40" s="200">
        <v>304.38806354373401</v>
      </c>
      <c r="T40" s="200">
        <v>1376.90970086841</v>
      </c>
    </row>
    <row r="41" spans="1:20" x14ac:dyDescent="0.35">
      <c r="A41" s="201" t="s">
        <v>934</v>
      </c>
      <c r="B41" s="200">
        <v>455.14576918424308</v>
      </c>
      <c r="C41" s="200">
        <v>0</v>
      </c>
      <c r="D41" s="200">
        <v>131.36912721165999</v>
      </c>
      <c r="E41" s="200">
        <v>13.957248177631771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455.14576918424308</v>
      </c>
      <c r="Q41" s="200">
        <v>0</v>
      </c>
      <c r="R41" s="200">
        <v>1</v>
      </c>
      <c r="S41" s="200">
        <v>455.14576918424308</v>
      </c>
      <c r="T41" s="200">
        <v>0</v>
      </c>
    </row>
    <row r="42" spans="1:20" x14ac:dyDescent="0.35">
      <c r="A42" s="201" t="s">
        <v>933</v>
      </c>
      <c r="B42" s="200">
        <v>292.04483709278082</v>
      </c>
      <c r="C42" s="200">
        <v>0</v>
      </c>
      <c r="D42" s="200">
        <v>15.50260626648841</v>
      </c>
      <c r="E42" s="200">
        <v>10.833288023857619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292.04483709278082</v>
      </c>
      <c r="Q42" s="200">
        <v>0</v>
      </c>
      <c r="R42" s="200">
        <v>1</v>
      </c>
      <c r="S42" s="200">
        <v>756.35416174977252</v>
      </c>
      <c r="T42" s="200">
        <v>464.30932465699169</v>
      </c>
    </row>
    <row r="43" spans="1:20" x14ac:dyDescent="0.35">
      <c r="A43" s="201" t="s">
        <v>932</v>
      </c>
      <c r="B43" s="200">
        <v>432.58799701906042</v>
      </c>
      <c r="C43" s="200">
        <v>0</v>
      </c>
      <c r="D43" s="200">
        <v>71.191037552570634</v>
      </c>
      <c r="E43" s="200">
        <v>101.8180243234449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432.58799701906042</v>
      </c>
      <c r="Q43" s="200">
        <v>0</v>
      </c>
      <c r="R43" s="200">
        <v>1</v>
      </c>
      <c r="S43" s="200">
        <v>1489.551716629242</v>
      </c>
      <c r="T43" s="200">
        <v>1056.9637196101819</v>
      </c>
    </row>
    <row r="44" spans="1:20" x14ac:dyDescent="0.35">
      <c r="A44" s="201" t="s">
        <v>931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930</v>
      </c>
      <c r="B45" s="200">
        <v>0</v>
      </c>
      <c r="C45" s="200">
        <v>880.44003078231435</v>
      </c>
      <c r="D45" s="200">
        <v>42.570240764387712</v>
      </c>
      <c r="E45" s="200">
        <v>0</v>
      </c>
      <c r="F45" s="200">
        <v>140.4031789756969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880.44003078231435</v>
      </c>
      <c r="R45" s="200">
        <v>1</v>
      </c>
      <c r="S45" s="200">
        <v>531.32125107703405</v>
      </c>
      <c r="T45" s="200">
        <v>1411.7612818593479</v>
      </c>
    </row>
    <row r="46" spans="1:20" x14ac:dyDescent="0.35">
      <c r="A46" s="201" t="s">
        <v>929</v>
      </c>
      <c r="B46" s="200">
        <v>1054.5328559670511</v>
      </c>
      <c r="C46" s="200">
        <v>0</v>
      </c>
      <c r="D46" s="200">
        <v>52.197336683772292</v>
      </c>
      <c r="E46" s="200">
        <v>43.917040552376797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1054.5328559670511</v>
      </c>
      <c r="Q46" s="200">
        <v>0</v>
      </c>
      <c r="R46" s="200">
        <v>1</v>
      </c>
      <c r="S46" s="200">
        <v>1054.5328559670511</v>
      </c>
      <c r="T46" s="200">
        <v>0</v>
      </c>
    </row>
    <row r="47" spans="1:20" x14ac:dyDescent="0.35">
      <c r="A47" s="201" t="s">
        <v>928</v>
      </c>
      <c r="B47" s="200">
        <v>647.57441665975102</v>
      </c>
      <c r="C47" s="200">
        <v>0</v>
      </c>
      <c r="D47" s="200">
        <v>23.449369287347231</v>
      </c>
      <c r="E47" s="200">
        <v>49.917305023323252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647.57441665975102</v>
      </c>
      <c r="Q47" s="200">
        <v>0</v>
      </c>
      <c r="R47" s="200">
        <v>1</v>
      </c>
      <c r="S47" s="200">
        <v>648.59180704705852</v>
      </c>
      <c r="T47" s="200">
        <v>1.017390387307461</v>
      </c>
    </row>
    <row r="48" spans="1:20" x14ac:dyDescent="0.35">
      <c r="A48" s="201" t="s">
        <v>927</v>
      </c>
      <c r="B48" s="200">
        <v>9374.9874258154705</v>
      </c>
      <c r="C48" s="200">
        <v>0</v>
      </c>
      <c r="D48" s="200">
        <v>250.97391004962469</v>
      </c>
      <c r="E48" s="200">
        <v>630.06433259351513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9374.9874258154705</v>
      </c>
      <c r="Q48" s="200">
        <v>0</v>
      </c>
      <c r="R48" s="200">
        <v>1</v>
      </c>
      <c r="S48" s="200">
        <v>9597.5288312585562</v>
      </c>
      <c r="T48" s="200">
        <v>222.54140544308561</v>
      </c>
    </row>
    <row r="49" spans="1:20" x14ac:dyDescent="0.35">
      <c r="A49" s="201" t="s">
        <v>926</v>
      </c>
      <c r="B49" s="200">
        <v>366.04303881791361</v>
      </c>
      <c r="C49" s="200">
        <v>0</v>
      </c>
      <c r="D49" s="200">
        <v>8.7192417239303133</v>
      </c>
      <c r="E49" s="200">
        <v>159.6733931516159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366.04303881791361</v>
      </c>
      <c r="Q49" s="200">
        <v>0</v>
      </c>
      <c r="R49" s="200">
        <v>1</v>
      </c>
      <c r="S49" s="200">
        <v>430.54189475997799</v>
      </c>
      <c r="T49" s="200">
        <v>64.498855942064438</v>
      </c>
    </row>
    <row r="50" spans="1:20" x14ac:dyDescent="0.35">
      <c r="A50" s="201" t="s">
        <v>925</v>
      </c>
      <c r="B50" s="200">
        <v>893.59517788069888</v>
      </c>
      <c r="C50" s="200">
        <v>0</v>
      </c>
      <c r="D50" s="200">
        <v>186.11470485933009</v>
      </c>
      <c r="E50" s="200">
        <v>90.038775560213054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893.59517788069888</v>
      </c>
      <c r="Q50" s="200">
        <v>0</v>
      </c>
      <c r="R50" s="200">
        <v>1</v>
      </c>
      <c r="S50" s="200">
        <v>2764.4950059992202</v>
      </c>
      <c r="T50" s="200">
        <v>1870.8998281185211</v>
      </c>
    </row>
    <row r="51" spans="1:20" x14ac:dyDescent="0.35">
      <c r="A51" s="201" t="s">
        <v>924</v>
      </c>
      <c r="B51" s="200">
        <v>0</v>
      </c>
      <c r="C51" s="200">
        <v>242.78064929603229</v>
      </c>
      <c r="D51" s="200">
        <v>55.264296101594937</v>
      </c>
      <c r="E51" s="200">
        <v>0</v>
      </c>
      <c r="F51" s="200">
        <v>40.494880875330672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242.78064929603229</v>
      </c>
      <c r="R51" s="200">
        <v>1</v>
      </c>
      <c r="S51" s="200">
        <v>119.7445909831923</v>
      </c>
      <c r="T51" s="200">
        <v>362.52524027922459</v>
      </c>
    </row>
    <row r="52" spans="1:20" x14ac:dyDescent="0.35">
      <c r="A52" s="201" t="s">
        <v>923</v>
      </c>
      <c r="B52" s="200">
        <v>0</v>
      </c>
      <c r="C52" s="200">
        <v>23065.55263297023</v>
      </c>
      <c r="D52" s="200">
        <v>578.39098130097386</v>
      </c>
      <c r="E52" s="200">
        <v>0</v>
      </c>
      <c r="F52" s="200">
        <v>1781.5925635722019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23065.55263297023</v>
      </c>
      <c r="R52" s="200">
        <v>1</v>
      </c>
      <c r="S52" s="200">
        <v>834.22662390678329</v>
      </c>
      <c r="T52" s="200">
        <v>23899.779256877009</v>
      </c>
    </row>
    <row r="53" spans="1:20" x14ac:dyDescent="0.35">
      <c r="A53" s="201" t="s">
        <v>922</v>
      </c>
      <c r="B53" s="200">
        <v>467.235956884529</v>
      </c>
      <c r="C53" s="200">
        <v>0</v>
      </c>
      <c r="D53" s="200">
        <v>33.996687836159801</v>
      </c>
      <c r="E53" s="200">
        <v>54.99206040478051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467.235956884529</v>
      </c>
      <c r="Q53" s="200">
        <v>0</v>
      </c>
      <c r="R53" s="200">
        <v>1</v>
      </c>
      <c r="S53" s="200">
        <v>493.1166432256677</v>
      </c>
      <c r="T53" s="200">
        <v>25.88068634113872</v>
      </c>
    </row>
    <row r="54" spans="1:20" x14ac:dyDescent="0.35">
      <c r="A54" s="201" t="s">
        <v>921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920</v>
      </c>
      <c r="B55" s="200">
        <v>0</v>
      </c>
      <c r="C55" s="200">
        <v>197.8275664081182</v>
      </c>
      <c r="D55" s="200">
        <v>24.752663543800999</v>
      </c>
      <c r="E55" s="200">
        <v>0</v>
      </c>
      <c r="F55" s="200">
        <v>37.237125904569197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197.8275664081182</v>
      </c>
      <c r="R55" s="200">
        <v>1</v>
      </c>
      <c r="S55" s="200">
        <v>121.9086467689291</v>
      </c>
      <c r="T55" s="200">
        <v>319.73621317704738</v>
      </c>
    </row>
    <row r="56" spans="1:20" x14ac:dyDescent="0.35">
      <c r="A56" s="201" t="s">
        <v>919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918</v>
      </c>
      <c r="B57" s="200">
        <v>78.794447540645024</v>
      </c>
      <c r="C57" s="200">
        <v>0</v>
      </c>
      <c r="D57" s="200">
        <v>56.058096132130203</v>
      </c>
      <c r="E57" s="200">
        <v>19.416879879642789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78.794447540645024</v>
      </c>
      <c r="Q57" s="200">
        <v>0</v>
      </c>
      <c r="R57" s="200">
        <v>1</v>
      </c>
      <c r="S57" s="200">
        <v>658.3668600436456</v>
      </c>
      <c r="T57" s="200">
        <v>579.57241250300058</v>
      </c>
    </row>
    <row r="58" spans="1:20" x14ac:dyDescent="0.35">
      <c r="A58" s="201" t="s">
        <v>917</v>
      </c>
      <c r="B58" s="200">
        <v>0</v>
      </c>
      <c r="C58" s="200">
        <v>998.18974409552129</v>
      </c>
      <c r="D58" s="200">
        <v>82.798696342455884</v>
      </c>
      <c r="E58" s="200">
        <v>0</v>
      </c>
      <c r="F58" s="200">
        <v>22.322693439161629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998.18974409552129</v>
      </c>
      <c r="R58" s="200">
        <v>1</v>
      </c>
      <c r="S58" s="200">
        <v>0</v>
      </c>
      <c r="T58" s="200">
        <v>998.18974409552129</v>
      </c>
    </row>
    <row r="59" spans="1:20" x14ac:dyDescent="0.35">
      <c r="A59" s="201" t="s">
        <v>916</v>
      </c>
      <c r="B59" s="200">
        <v>309.60656928742412</v>
      </c>
      <c r="C59" s="200">
        <v>0</v>
      </c>
      <c r="D59" s="200">
        <v>24.6788531098418</v>
      </c>
      <c r="E59" s="200">
        <v>33.770269337707177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309.60656928742412</v>
      </c>
      <c r="Q59" s="200">
        <v>0</v>
      </c>
      <c r="R59" s="200">
        <v>1</v>
      </c>
      <c r="S59" s="200">
        <v>570.38103898864347</v>
      </c>
      <c r="T59" s="200">
        <v>260.7744697012194</v>
      </c>
    </row>
    <row r="60" spans="1:20" x14ac:dyDescent="0.35">
      <c r="A60" s="201" t="s">
        <v>915</v>
      </c>
      <c r="B60" s="200">
        <v>226.9387590567645</v>
      </c>
      <c r="C60" s="200">
        <v>0</v>
      </c>
      <c r="D60" s="200">
        <v>24.72853989065635</v>
      </c>
      <c r="E60" s="200">
        <v>6.5274096154907522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226.9387590567645</v>
      </c>
      <c r="Q60" s="200">
        <v>0</v>
      </c>
      <c r="R60" s="200">
        <v>1</v>
      </c>
      <c r="S60" s="200">
        <v>258.8387850480101</v>
      </c>
      <c r="T60" s="200">
        <v>31.900025991245641</v>
      </c>
    </row>
    <row r="61" spans="1:20" x14ac:dyDescent="0.35">
      <c r="A61" s="201" t="s">
        <v>914</v>
      </c>
      <c r="B61" s="200">
        <v>2715.059534777753</v>
      </c>
      <c r="C61" s="200">
        <v>0</v>
      </c>
      <c r="D61" s="200">
        <v>602.91264944223872</v>
      </c>
      <c r="E61" s="200">
        <v>356.29765509897379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2715.059534777753</v>
      </c>
      <c r="Q61" s="200">
        <v>0</v>
      </c>
      <c r="R61" s="200">
        <v>1</v>
      </c>
      <c r="S61" s="200">
        <v>7587.6100656322533</v>
      </c>
      <c r="T61" s="200">
        <v>4872.5505308545007</v>
      </c>
    </row>
    <row r="62" spans="1:20" x14ac:dyDescent="0.35">
      <c r="A62" s="201" t="s">
        <v>913</v>
      </c>
      <c r="B62" s="200">
        <v>0</v>
      </c>
      <c r="C62" s="200">
        <v>15.354106531617839</v>
      </c>
      <c r="D62" s="200">
        <v>1.202950511740114</v>
      </c>
      <c r="E62" s="200">
        <v>0</v>
      </c>
      <c r="F62" s="200">
        <v>6.4934316208100089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15.354106531617839</v>
      </c>
      <c r="R62" s="200">
        <v>1</v>
      </c>
      <c r="S62" s="200">
        <v>0</v>
      </c>
      <c r="T62" s="200">
        <v>15.354106531617839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287.98058270390328</v>
      </c>
      <c r="C66" s="200">
        <v>0</v>
      </c>
      <c r="D66" s="200">
        <v>60.369243594297487</v>
      </c>
      <c r="E66" s="200">
        <v>11.589291414244761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287.98058270390328</v>
      </c>
      <c r="Q66" s="200">
        <v>0</v>
      </c>
      <c r="R66" s="200">
        <v>1</v>
      </c>
      <c r="S66" s="200">
        <v>287.98058270390328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234.32716876352021</v>
      </c>
      <c r="D70" s="200">
        <v>49.542426650404927</v>
      </c>
      <c r="E70" s="200">
        <v>0</v>
      </c>
      <c r="F70" s="200">
        <v>83.81200597526751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234.32716876352021</v>
      </c>
      <c r="R70" s="200">
        <v>1</v>
      </c>
      <c r="S70" s="200">
        <v>0</v>
      </c>
      <c r="T70" s="200">
        <v>234.32716876352021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771.88501896058187</v>
      </c>
      <c r="C77" s="200">
        <v>0</v>
      </c>
      <c r="D77" s="200">
        <v>153.32349050239779</v>
      </c>
      <c r="E77" s="200">
        <v>345.03844275432419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771.88501896058187</v>
      </c>
      <c r="Q77" s="200">
        <v>0</v>
      </c>
      <c r="R77" s="200">
        <v>1</v>
      </c>
      <c r="S77" s="200">
        <v>779.35020441229256</v>
      </c>
      <c r="T77" s="200">
        <v>7.465185451710644</v>
      </c>
    </row>
    <row r="78" spans="1:20" x14ac:dyDescent="0.35">
      <c r="A78" s="201" t="s">
        <v>897</v>
      </c>
      <c r="B78" s="200">
        <v>6936.3016904892575</v>
      </c>
      <c r="C78" s="200">
        <v>0</v>
      </c>
      <c r="D78" s="200">
        <v>117.30191843900499</v>
      </c>
      <c r="E78" s="200">
        <v>274459.27980814182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6936.3016904892575</v>
      </c>
      <c r="Q78" s="200">
        <v>0</v>
      </c>
      <c r="R78" s="200">
        <v>1</v>
      </c>
      <c r="S78" s="200">
        <v>6936.3016904892575</v>
      </c>
      <c r="T78" s="200">
        <v>0</v>
      </c>
    </row>
    <row r="79" spans="1:20" x14ac:dyDescent="0.35">
      <c r="A79" s="201" t="s">
        <v>896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895</v>
      </c>
      <c r="B80" s="200">
        <v>84.184498356447861</v>
      </c>
      <c r="C80" s="200">
        <v>0</v>
      </c>
      <c r="D80" s="200">
        <v>3.6552791277144618</v>
      </c>
      <c r="E80" s="200">
        <v>409.41513581890518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84.184498356447861</v>
      </c>
      <c r="Q80" s="200">
        <v>0</v>
      </c>
      <c r="R80" s="200">
        <v>1</v>
      </c>
      <c r="S80" s="200">
        <v>84.184498356447861</v>
      </c>
      <c r="T80" s="200">
        <v>0</v>
      </c>
    </row>
    <row r="81" spans="1:20" x14ac:dyDescent="0.35">
      <c r="A81" s="201" t="s">
        <v>894</v>
      </c>
      <c r="B81" s="200">
        <v>23608.42698108765</v>
      </c>
      <c r="C81" s="200">
        <v>0</v>
      </c>
      <c r="D81" s="200">
        <v>97.326312681120939</v>
      </c>
      <c r="E81" s="200">
        <v>176393.64567884491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23608.42698108765</v>
      </c>
      <c r="Q81" s="200">
        <v>0</v>
      </c>
      <c r="R81" s="200">
        <v>1</v>
      </c>
      <c r="S81" s="200">
        <v>35095.156749848298</v>
      </c>
      <c r="T81" s="200">
        <v>11486.72976876065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A3015E-9B3A-463A-93E1-FD525D964855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16467</v>
      </c>
    </row>
    <row r="8" spans="1:25" x14ac:dyDescent="0.35">
      <c r="A8" s="201" t="s">
        <v>871</v>
      </c>
      <c r="B8" s="200">
        <v>8430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950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192825.17167772679</v>
      </c>
      <c r="C16" s="200">
        <v>0</v>
      </c>
      <c r="D16" s="200">
        <v>0</v>
      </c>
      <c r="E16" s="200">
        <v>0</v>
      </c>
      <c r="F16" s="200">
        <v>0</v>
      </c>
      <c r="G16" s="200">
        <v>113804.0070565756</v>
      </c>
      <c r="H16" s="200">
        <v>1</v>
      </c>
      <c r="I16" s="200">
        <v>1</v>
      </c>
      <c r="J16" s="200">
        <v>1</v>
      </c>
      <c r="K16" s="200">
        <v>1</v>
      </c>
      <c r="L16" s="200">
        <v>3187.3938584012471</v>
      </c>
      <c r="M16" s="200">
        <v>354242.09023271542</v>
      </c>
      <c r="N16" s="200">
        <v>664058.66282541899</v>
      </c>
      <c r="O16" s="200">
        <v>309816.57259270363</v>
      </c>
      <c r="P16" s="200">
        <v>247822.719317354</v>
      </c>
      <c r="Q16" s="200">
        <v>54997.547639627213</v>
      </c>
      <c r="R16" s="200">
        <v>1</v>
      </c>
      <c r="S16" s="200">
        <v>420656.14892060938</v>
      </c>
      <c r="T16" s="200">
        <v>227830.9772428826</v>
      </c>
      <c r="U16" s="199">
        <v>58559.773224175238</v>
      </c>
      <c r="V16" s="199">
        <v>67851.339765657554</v>
      </c>
      <c r="W16" s="199">
        <v>181655.3468222332</v>
      </c>
      <c r="X16" s="199">
        <v>0</v>
      </c>
      <c r="Y16" s="199">
        <v>3187.3938584012471</v>
      </c>
    </row>
    <row r="17" spans="1:20" x14ac:dyDescent="0.35">
      <c r="A17" s="201" t="s">
        <v>958</v>
      </c>
      <c r="B17" s="200">
        <v>0</v>
      </c>
      <c r="C17" s="200">
        <v>20184.60581190441</v>
      </c>
      <c r="D17" s="200">
        <v>600.64803210061132</v>
      </c>
      <c r="E17" s="200">
        <v>0</v>
      </c>
      <c r="F17" s="200">
        <v>57.349812402539179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20184.60581190441</v>
      </c>
      <c r="R17" s="200">
        <v>1</v>
      </c>
      <c r="S17" s="200">
        <v>16476.743294584569</v>
      </c>
      <c r="T17" s="200">
        <v>36661.349106488982</v>
      </c>
    </row>
    <row r="18" spans="1:20" x14ac:dyDescent="0.35">
      <c r="A18" s="201" t="s">
        <v>957</v>
      </c>
      <c r="B18" s="200">
        <v>5494.0225101017459</v>
      </c>
      <c r="C18" s="200">
        <v>0</v>
      </c>
      <c r="D18" s="200">
        <v>305.93148847067971</v>
      </c>
      <c r="E18" s="200">
        <v>340.8851640730332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5494.0225101017459</v>
      </c>
      <c r="Q18" s="200">
        <v>0</v>
      </c>
      <c r="R18" s="200">
        <v>1</v>
      </c>
      <c r="S18" s="200">
        <v>14111.28497518019</v>
      </c>
      <c r="T18" s="200">
        <v>8617.2624650784473</v>
      </c>
    </row>
    <row r="19" spans="1:20" x14ac:dyDescent="0.35">
      <c r="A19" s="201" t="s">
        <v>956</v>
      </c>
      <c r="B19" s="200">
        <v>10409.95745463869</v>
      </c>
      <c r="C19" s="200">
        <v>0</v>
      </c>
      <c r="D19" s="200">
        <v>447.48390284768408</v>
      </c>
      <c r="E19" s="200">
        <v>268.83458336582692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10409.95745463869</v>
      </c>
      <c r="Q19" s="200">
        <v>0</v>
      </c>
      <c r="R19" s="200">
        <v>1</v>
      </c>
      <c r="S19" s="200">
        <v>18020.533387853651</v>
      </c>
      <c r="T19" s="200">
        <v>7610.5759332149673</v>
      </c>
    </row>
    <row r="20" spans="1:20" x14ac:dyDescent="0.35">
      <c r="A20" s="201" t="s">
        <v>955</v>
      </c>
      <c r="B20" s="200">
        <v>0</v>
      </c>
      <c r="C20" s="200">
        <v>6850.5441919365876</v>
      </c>
      <c r="D20" s="200">
        <v>899.00495364660389</v>
      </c>
      <c r="E20" s="200">
        <v>0</v>
      </c>
      <c r="F20" s="200">
        <v>614.6431406650064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6850.5441919365876</v>
      </c>
      <c r="R20" s="200">
        <v>1</v>
      </c>
      <c r="S20" s="200">
        <v>5226.4197229424244</v>
      </c>
      <c r="T20" s="200">
        <v>12076.96391487901</v>
      </c>
    </row>
    <row r="21" spans="1:20" x14ac:dyDescent="0.35">
      <c r="A21" s="201" t="s">
        <v>954</v>
      </c>
      <c r="B21" s="200">
        <v>101.1886372244109</v>
      </c>
      <c r="C21" s="200">
        <v>0</v>
      </c>
      <c r="D21" s="200">
        <v>134.53256618511449</v>
      </c>
      <c r="E21" s="200">
        <v>0.1576842671721812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101.1886372244109</v>
      </c>
      <c r="Q21" s="200">
        <v>0</v>
      </c>
      <c r="R21" s="200">
        <v>1</v>
      </c>
      <c r="S21" s="200">
        <v>101.1886372244109</v>
      </c>
      <c r="T21" s="200">
        <v>0</v>
      </c>
    </row>
    <row r="22" spans="1:20" x14ac:dyDescent="0.35">
      <c r="A22" s="201" t="s">
        <v>953</v>
      </c>
      <c r="B22" s="200">
        <v>5566.5694503180139</v>
      </c>
      <c r="C22" s="200">
        <v>0</v>
      </c>
      <c r="D22" s="200">
        <v>775.86277792542296</v>
      </c>
      <c r="E22" s="200">
        <v>72.286040210002639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5566.5694503180139</v>
      </c>
      <c r="Q22" s="200">
        <v>0</v>
      </c>
      <c r="R22" s="200">
        <v>1</v>
      </c>
      <c r="S22" s="200">
        <v>6987.6481021625168</v>
      </c>
      <c r="T22" s="200">
        <v>1421.0786518445029</v>
      </c>
    </row>
    <row r="23" spans="1:20" x14ac:dyDescent="0.35">
      <c r="A23" s="201" t="s">
        <v>952</v>
      </c>
      <c r="B23" s="200">
        <v>194.78448233805739</v>
      </c>
      <c r="C23" s="200">
        <v>0</v>
      </c>
      <c r="D23" s="200">
        <v>49.836196421834067</v>
      </c>
      <c r="E23" s="200">
        <v>1.204769124738986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194.78448233805739</v>
      </c>
      <c r="Q23" s="200">
        <v>0</v>
      </c>
      <c r="R23" s="200">
        <v>1</v>
      </c>
      <c r="S23" s="200">
        <v>194.78448233805739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583.02436111193379</v>
      </c>
      <c r="D24" s="200">
        <v>37.730201930460971</v>
      </c>
      <c r="E24" s="200">
        <v>0</v>
      </c>
      <c r="F24" s="200">
        <v>11.20835339561987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583.02436111193379</v>
      </c>
      <c r="R24" s="200">
        <v>1</v>
      </c>
      <c r="S24" s="200">
        <v>215.76713611009899</v>
      </c>
      <c r="T24" s="200">
        <v>798.79149722203272</v>
      </c>
    </row>
    <row r="25" spans="1:20" x14ac:dyDescent="0.35">
      <c r="A25" s="201" t="s">
        <v>950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949</v>
      </c>
      <c r="B26" s="200">
        <v>0</v>
      </c>
      <c r="C26" s="200">
        <v>90.596200494030157</v>
      </c>
      <c r="D26" s="200">
        <v>25.646590945824009</v>
      </c>
      <c r="E26" s="200">
        <v>0</v>
      </c>
      <c r="F26" s="200">
        <v>4.0492725807809302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90.596200494030157</v>
      </c>
      <c r="R26" s="200">
        <v>1</v>
      </c>
      <c r="S26" s="200">
        <v>0</v>
      </c>
      <c r="T26" s="200">
        <v>90.596200494030157</v>
      </c>
    </row>
    <row r="27" spans="1:20" x14ac:dyDescent="0.35">
      <c r="A27" s="201" t="s">
        <v>948</v>
      </c>
      <c r="B27" s="200">
        <v>21078.00991967892</v>
      </c>
      <c r="C27" s="200">
        <v>0</v>
      </c>
      <c r="D27" s="200">
        <v>571.30654575962637</v>
      </c>
      <c r="E27" s="200">
        <v>27.403564192959951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21078.00991967892</v>
      </c>
      <c r="Q27" s="200">
        <v>0</v>
      </c>
      <c r="R27" s="200">
        <v>1</v>
      </c>
      <c r="S27" s="200">
        <v>24870.274689540041</v>
      </c>
      <c r="T27" s="200">
        <v>3792.2647698611172</v>
      </c>
    </row>
    <row r="28" spans="1:20" x14ac:dyDescent="0.35">
      <c r="A28" s="201" t="s">
        <v>947</v>
      </c>
      <c r="B28" s="200">
        <v>0</v>
      </c>
      <c r="C28" s="200">
        <v>4783.2204051124527</v>
      </c>
      <c r="D28" s="200">
        <v>567.94179440711355</v>
      </c>
      <c r="E28" s="200">
        <v>0</v>
      </c>
      <c r="F28" s="200">
        <v>457.57500570040003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4783.2204051124527</v>
      </c>
      <c r="R28" s="200">
        <v>1</v>
      </c>
      <c r="S28" s="200">
        <v>202.71738130169351</v>
      </c>
      <c r="T28" s="200">
        <v>4985.9377864141461</v>
      </c>
    </row>
    <row r="29" spans="1:20" x14ac:dyDescent="0.35">
      <c r="A29" s="201" t="s">
        <v>946</v>
      </c>
      <c r="B29" s="200">
        <v>2113.5348034780409</v>
      </c>
      <c r="C29" s="200">
        <v>0</v>
      </c>
      <c r="D29" s="200">
        <v>781.53081620544697</v>
      </c>
      <c r="E29" s="200">
        <v>14.77201720918543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2113.5348034780409</v>
      </c>
      <c r="Q29" s="200">
        <v>0</v>
      </c>
      <c r="R29" s="200">
        <v>1</v>
      </c>
      <c r="S29" s="200">
        <v>3707.1054074419958</v>
      </c>
      <c r="T29" s="200">
        <v>1593.5706039639549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30413.517548152879</v>
      </c>
      <c r="C31" s="200">
        <v>0</v>
      </c>
      <c r="D31" s="200">
        <v>72.332050884781864</v>
      </c>
      <c r="E31" s="200">
        <v>295.96974376428892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30413.517548152879</v>
      </c>
      <c r="Q31" s="200">
        <v>0</v>
      </c>
      <c r="R31" s="200">
        <v>1</v>
      </c>
      <c r="S31" s="200">
        <v>62450.331097815972</v>
      </c>
      <c r="T31" s="200">
        <v>32036.813549663089</v>
      </c>
    </row>
    <row r="32" spans="1:20" x14ac:dyDescent="0.35">
      <c r="A32" s="201" t="s">
        <v>943</v>
      </c>
      <c r="B32" s="200">
        <v>42671.713466013367</v>
      </c>
      <c r="C32" s="200">
        <v>0</v>
      </c>
      <c r="D32" s="200">
        <v>68.000455961756799</v>
      </c>
      <c r="E32" s="200">
        <v>1702.9738232924581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42671.713466013367</v>
      </c>
      <c r="Q32" s="200">
        <v>0</v>
      </c>
      <c r="R32" s="200">
        <v>1</v>
      </c>
      <c r="S32" s="200">
        <v>56977.97070345594</v>
      </c>
      <c r="T32" s="200">
        <v>14306.257237442571</v>
      </c>
    </row>
    <row r="33" spans="1:20" x14ac:dyDescent="0.35">
      <c r="A33" s="201" t="s">
        <v>942</v>
      </c>
      <c r="B33" s="200">
        <v>8912.9154180209589</v>
      </c>
      <c r="C33" s="200">
        <v>0</v>
      </c>
      <c r="D33" s="200">
        <v>69.071883581709955</v>
      </c>
      <c r="E33" s="200">
        <v>200.71112326967179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8912.9154180209589</v>
      </c>
      <c r="Q33" s="200">
        <v>0</v>
      </c>
      <c r="R33" s="200">
        <v>1</v>
      </c>
      <c r="S33" s="200">
        <v>10203.070215260441</v>
      </c>
      <c r="T33" s="200">
        <v>1290.154797239479</v>
      </c>
    </row>
    <row r="34" spans="1:20" x14ac:dyDescent="0.35">
      <c r="A34" s="201" t="s">
        <v>941</v>
      </c>
      <c r="B34" s="200">
        <v>205.5967953181862</v>
      </c>
      <c r="C34" s="200">
        <v>0</v>
      </c>
      <c r="D34" s="200">
        <v>57.253415866952267</v>
      </c>
      <c r="E34" s="200">
        <v>3.230628250845176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205.5967953181862</v>
      </c>
      <c r="Q34" s="200">
        <v>0</v>
      </c>
      <c r="R34" s="200">
        <v>1</v>
      </c>
      <c r="S34" s="200">
        <v>9221.4934955732861</v>
      </c>
      <c r="T34" s="200">
        <v>9015.8967002550999</v>
      </c>
    </row>
    <row r="35" spans="1:20" x14ac:dyDescent="0.35">
      <c r="A35" s="201" t="s">
        <v>940</v>
      </c>
      <c r="B35" s="200">
        <v>31119.94554451371</v>
      </c>
      <c r="C35" s="200">
        <v>0</v>
      </c>
      <c r="D35" s="200">
        <v>219.59665223651899</v>
      </c>
      <c r="E35" s="200">
        <v>1748.932654088944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31119.94554451371</v>
      </c>
      <c r="Q35" s="200">
        <v>0</v>
      </c>
      <c r="R35" s="200">
        <v>1</v>
      </c>
      <c r="S35" s="200">
        <v>41793.58209626341</v>
      </c>
      <c r="T35" s="200">
        <v>10673.6365517497</v>
      </c>
    </row>
    <row r="36" spans="1:20" x14ac:dyDescent="0.35">
      <c r="A36" s="201" t="s">
        <v>939</v>
      </c>
      <c r="B36" s="200">
        <v>450.53350549376557</v>
      </c>
      <c r="C36" s="200">
        <v>0</v>
      </c>
      <c r="D36" s="200">
        <v>10.53454104176816</v>
      </c>
      <c r="E36" s="200">
        <v>16.647942230832498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450.53350549376557</v>
      </c>
      <c r="Q36" s="200">
        <v>0</v>
      </c>
      <c r="R36" s="200">
        <v>1</v>
      </c>
      <c r="S36" s="200">
        <v>1337.7252679073149</v>
      </c>
      <c r="T36" s="200">
        <v>887.19176241354933</v>
      </c>
    </row>
    <row r="37" spans="1:20" x14ac:dyDescent="0.35">
      <c r="A37" s="201" t="s">
        <v>938</v>
      </c>
      <c r="B37" s="200">
        <v>898.66137894307246</v>
      </c>
      <c r="C37" s="200">
        <v>0</v>
      </c>
      <c r="D37" s="200">
        <v>8.7617288723621467</v>
      </c>
      <c r="E37" s="200">
        <v>219.50781788011079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898.66137894307246</v>
      </c>
      <c r="Q37" s="200">
        <v>0</v>
      </c>
      <c r="R37" s="200">
        <v>1</v>
      </c>
      <c r="S37" s="200">
        <v>927.53687822001029</v>
      </c>
      <c r="T37" s="200">
        <v>28.875499276937859</v>
      </c>
    </row>
    <row r="38" spans="1:20" x14ac:dyDescent="0.35">
      <c r="A38" s="201" t="s">
        <v>937</v>
      </c>
      <c r="B38" s="200">
        <v>0</v>
      </c>
      <c r="C38" s="200">
        <v>4178.3072880377867</v>
      </c>
      <c r="D38" s="200">
        <v>39.870402742075733</v>
      </c>
      <c r="E38" s="200">
        <v>0</v>
      </c>
      <c r="F38" s="200">
        <v>3670.7442702352619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4178.3072880377867</v>
      </c>
      <c r="R38" s="200">
        <v>1</v>
      </c>
      <c r="S38" s="200">
        <v>1765.2893505101781</v>
      </c>
      <c r="T38" s="200">
        <v>5943.5966385479642</v>
      </c>
    </row>
    <row r="39" spans="1:20" x14ac:dyDescent="0.35">
      <c r="A39" s="201" t="s">
        <v>936</v>
      </c>
      <c r="B39" s="200">
        <v>11955.453505189529</v>
      </c>
      <c r="C39" s="200">
        <v>0</v>
      </c>
      <c r="D39" s="200">
        <v>157.16557109498399</v>
      </c>
      <c r="E39" s="200">
        <v>1407.321539548725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11955.453505189529</v>
      </c>
      <c r="Q39" s="200">
        <v>0</v>
      </c>
      <c r="R39" s="200">
        <v>1</v>
      </c>
      <c r="S39" s="200">
        <v>13893.58892535548</v>
      </c>
      <c r="T39" s="200">
        <v>1938.135420165941</v>
      </c>
    </row>
    <row r="40" spans="1:20" x14ac:dyDescent="0.35">
      <c r="A40" s="201" t="s">
        <v>935</v>
      </c>
      <c r="B40" s="200">
        <v>272.58097155737369</v>
      </c>
      <c r="C40" s="200">
        <v>0</v>
      </c>
      <c r="D40" s="200">
        <v>18.826754218239241</v>
      </c>
      <c r="E40" s="200">
        <v>3.8039488487959119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272.58097155737369</v>
      </c>
      <c r="Q40" s="200">
        <v>0</v>
      </c>
      <c r="R40" s="200">
        <v>1</v>
      </c>
      <c r="S40" s="200">
        <v>1624.024287793756</v>
      </c>
      <c r="T40" s="200">
        <v>1351.4433162363821</v>
      </c>
    </row>
    <row r="41" spans="1:20" x14ac:dyDescent="0.35">
      <c r="A41" s="201" t="s">
        <v>934</v>
      </c>
      <c r="B41" s="200">
        <v>0</v>
      </c>
      <c r="C41" s="200">
        <v>627.03369801523877</v>
      </c>
      <c r="D41" s="200">
        <v>175.55688274781781</v>
      </c>
      <c r="E41" s="200">
        <v>0</v>
      </c>
      <c r="F41" s="200">
        <v>29.838304887310269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627.03369801523877</v>
      </c>
      <c r="R41" s="200">
        <v>1</v>
      </c>
      <c r="S41" s="200">
        <v>323.22082739539201</v>
      </c>
      <c r="T41" s="200">
        <v>950.25452541063078</v>
      </c>
    </row>
    <row r="42" spans="1:20" x14ac:dyDescent="0.35">
      <c r="A42" s="201" t="s">
        <v>933</v>
      </c>
      <c r="B42" s="200">
        <v>0</v>
      </c>
      <c r="C42" s="200">
        <v>2383.1954860521641</v>
      </c>
      <c r="D42" s="200">
        <v>73.150635396840116</v>
      </c>
      <c r="E42" s="200">
        <v>0</v>
      </c>
      <c r="F42" s="200">
        <v>153.52234890577131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2383.1954860521641</v>
      </c>
      <c r="R42" s="200">
        <v>1</v>
      </c>
      <c r="S42" s="200">
        <v>4721.0267721396631</v>
      </c>
      <c r="T42" s="200">
        <v>7104.2222581918268</v>
      </c>
    </row>
    <row r="43" spans="1:20" x14ac:dyDescent="0.35">
      <c r="A43" s="201" t="s">
        <v>932</v>
      </c>
      <c r="B43" s="200">
        <v>7003.6250484919292</v>
      </c>
      <c r="C43" s="200">
        <v>0</v>
      </c>
      <c r="D43" s="200">
        <v>122.82105790272119</v>
      </c>
      <c r="E43" s="200">
        <v>944.33334345856179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7003.6250484919292</v>
      </c>
      <c r="Q43" s="200">
        <v>0</v>
      </c>
      <c r="R43" s="200">
        <v>1</v>
      </c>
      <c r="S43" s="200">
        <v>8203.8479590223469</v>
      </c>
      <c r="T43" s="200">
        <v>1200.2229105304179</v>
      </c>
    </row>
    <row r="44" spans="1:20" x14ac:dyDescent="0.35">
      <c r="A44" s="201" t="s">
        <v>931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930</v>
      </c>
      <c r="B45" s="200">
        <v>946.33170712271749</v>
      </c>
      <c r="C45" s="200">
        <v>0</v>
      </c>
      <c r="D45" s="200">
        <v>29.905341556516859</v>
      </c>
      <c r="E45" s="200">
        <v>61.117777489165817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946.33170712271749</v>
      </c>
      <c r="Q45" s="200">
        <v>0</v>
      </c>
      <c r="R45" s="200">
        <v>1</v>
      </c>
      <c r="S45" s="200">
        <v>1899.5092397451999</v>
      </c>
      <c r="T45" s="200">
        <v>953.17753262248266</v>
      </c>
    </row>
    <row r="46" spans="1:20" x14ac:dyDescent="0.35">
      <c r="A46" s="201" t="s">
        <v>929</v>
      </c>
      <c r="B46" s="200">
        <v>0</v>
      </c>
      <c r="C46" s="200">
        <v>2970.497240324406</v>
      </c>
      <c r="D46" s="200">
        <v>162.85355123230889</v>
      </c>
      <c r="E46" s="200">
        <v>0</v>
      </c>
      <c r="F46" s="200">
        <v>166.9202961043691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2970.497240324406</v>
      </c>
      <c r="R46" s="200">
        <v>1</v>
      </c>
      <c r="S46" s="200">
        <v>1988.082701435492</v>
      </c>
      <c r="T46" s="200">
        <v>4958.5799417598973</v>
      </c>
    </row>
    <row r="47" spans="1:20" x14ac:dyDescent="0.35">
      <c r="A47" s="201" t="s">
        <v>928</v>
      </c>
      <c r="B47" s="200">
        <v>236.6531769182908</v>
      </c>
      <c r="C47" s="200">
        <v>0</v>
      </c>
      <c r="D47" s="200">
        <v>4.2925729637317191</v>
      </c>
      <c r="E47" s="200">
        <v>10.45023417732169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236.6531769182908</v>
      </c>
      <c r="Q47" s="200">
        <v>0</v>
      </c>
      <c r="R47" s="200">
        <v>1</v>
      </c>
      <c r="S47" s="200">
        <v>243.8218308702163</v>
      </c>
      <c r="T47" s="200">
        <v>7.1686539519255419</v>
      </c>
    </row>
    <row r="48" spans="1:20" x14ac:dyDescent="0.35">
      <c r="A48" s="201" t="s">
        <v>927</v>
      </c>
      <c r="B48" s="200">
        <v>26416.83276438493</v>
      </c>
      <c r="C48" s="200">
        <v>0</v>
      </c>
      <c r="D48" s="200">
        <v>346.98525172386923</v>
      </c>
      <c r="E48" s="200">
        <v>1017.061429235414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26416.83276438493</v>
      </c>
      <c r="Q48" s="200">
        <v>0</v>
      </c>
      <c r="R48" s="200">
        <v>1</v>
      </c>
      <c r="S48" s="200">
        <v>27751.015180633331</v>
      </c>
      <c r="T48" s="200">
        <v>1334.182416248394</v>
      </c>
    </row>
    <row r="49" spans="1:20" x14ac:dyDescent="0.35">
      <c r="A49" s="201" t="s">
        <v>926</v>
      </c>
      <c r="B49" s="200">
        <v>3419.6922790385529</v>
      </c>
      <c r="C49" s="200">
        <v>0</v>
      </c>
      <c r="D49" s="200">
        <v>34.454978577136231</v>
      </c>
      <c r="E49" s="200">
        <v>854.55430518228877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3419.6922790385529</v>
      </c>
      <c r="Q49" s="200">
        <v>0</v>
      </c>
      <c r="R49" s="200">
        <v>1</v>
      </c>
      <c r="S49" s="200">
        <v>3634.376616747993</v>
      </c>
      <c r="T49" s="200">
        <v>214.68433770943909</v>
      </c>
    </row>
    <row r="50" spans="1:20" x14ac:dyDescent="0.35">
      <c r="A50" s="201" t="s">
        <v>925</v>
      </c>
      <c r="B50" s="200">
        <v>0</v>
      </c>
      <c r="C50" s="200">
        <v>60.609015373664583</v>
      </c>
      <c r="D50" s="200">
        <v>2.113161571271875</v>
      </c>
      <c r="E50" s="200">
        <v>0</v>
      </c>
      <c r="F50" s="200">
        <v>11.533932377039941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60.609015373664583</v>
      </c>
      <c r="R50" s="200">
        <v>1</v>
      </c>
      <c r="S50" s="200">
        <v>22.355629669623109</v>
      </c>
      <c r="T50" s="200">
        <v>82.964645043287689</v>
      </c>
    </row>
    <row r="51" spans="1:20" x14ac:dyDescent="0.35">
      <c r="A51" s="201" t="s">
        <v>924</v>
      </c>
      <c r="B51" s="200">
        <v>0</v>
      </c>
      <c r="C51" s="200">
        <v>247.89119546339899</v>
      </c>
      <c r="D51" s="200">
        <v>56.607403531805247</v>
      </c>
      <c r="E51" s="200">
        <v>0</v>
      </c>
      <c r="F51" s="200">
        <v>75.050211977578059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247.89119546339899</v>
      </c>
      <c r="R51" s="200">
        <v>1</v>
      </c>
      <c r="S51" s="200">
        <v>382.75266724165601</v>
      </c>
      <c r="T51" s="200">
        <v>630.64386270505497</v>
      </c>
    </row>
    <row r="52" spans="1:20" x14ac:dyDescent="0.35">
      <c r="A52" s="201" t="s">
        <v>923</v>
      </c>
      <c r="B52" s="200">
        <v>976.36293858912461</v>
      </c>
      <c r="C52" s="200">
        <v>0</v>
      </c>
      <c r="D52" s="200">
        <v>24.168620608116321</v>
      </c>
      <c r="E52" s="200">
        <v>33.815877980568096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976.36293858912461</v>
      </c>
      <c r="Q52" s="200">
        <v>0</v>
      </c>
      <c r="R52" s="200">
        <v>1</v>
      </c>
      <c r="S52" s="200">
        <v>1515.2385527707661</v>
      </c>
      <c r="T52" s="200">
        <v>538.87561418164103</v>
      </c>
    </row>
    <row r="53" spans="1:20" x14ac:dyDescent="0.35">
      <c r="A53" s="201" t="s">
        <v>922</v>
      </c>
      <c r="B53" s="200">
        <v>7581.0597358539108</v>
      </c>
      <c r="C53" s="200">
        <v>0</v>
      </c>
      <c r="D53" s="200">
        <v>375.48093906672938</v>
      </c>
      <c r="E53" s="200">
        <v>511.14708651638472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7581.0597358539108</v>
      </c>
      <c r="Q53" s="200">
        <v>0</v>
      </c>
      <c r="R53" s="200">
        <v>1</v>
      </c>
      <c r="S53" s="200">
        <v>9647.9700412684324</v>
      </c>
      <c r="T53" s="200">
        <v>2066.9103054145212</v>
      </c>
    </row>
    <row r="54" spans="1:20" x14ac:dyDescent="0.35">
      <c r="A54" s="201" t="s">
        <v>921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920</v>
      </c>
      <c r="B55" s="200">
        <v>0</v>
      </c>
      <c r="C55" s="200">
        <v>1452.733503100769</v>
      </c>
      <c r="D55" s="200">
        <v>75.882629682076171</v>
      </c>
      <c r="E55" s="200">
        <v>0</v>
      </c>
      <c r="F55" s="200">
        <v>496.3408970300332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1452.733503100769</v>
      </c>
      <c r="R55" s="200">
        <v>1</v>
      </c>
      <c r="S55" s="200">
        <v>681.79063580404556</v>
      </c>
      <c r="T55" s="200">
        <v>2134.5241389048151</v>
      </c>
    </row>
    <row r="56" spans="1:20" x14ac:dyDescent="0.35">
      <c r="A56" s="201" t="s">
        <v>919</v>
      </c>
      <c r="B56" s="200">
        <v>0</v>
      </c>
      <c r="C56" s="200">
        <v>128.55076371703549</v>
      </c>
      <c r="D56" s="200">
        <v>9.6767836818827195</v>
      </c>
      <c r="E56" s="200">
        <v>0</v>
      </c>
      <c r="F56" s="200">
        <v>66.266346832762864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128.55076371703549</v>
      </c>
      <c r="R56" s="200">
        <v>1</v>
      </c>
      <c r="S56" s="200">
        <v>137.65523985466771</v>
      </c>
      <c r="T56" s="200">
        <v>266.20600357170309</v>
      </c>
    </row>
    <row r="57" spans="1:20" x14ac:dyDescent="0.35">
      <c r="A57" s="201" t="s">
        <v>918</v>
      </c>
      <c r="B57" s="200">
        <v>108.17566580753559</v>
      </c>
      <c r="C57" s="200">
        <v>0</v>
      </c>
      <c r="D57" s="200">
        <v>45.233839770391263</v>
      </c>
      <c r="E57" s="200">
        <v>15.27093548206323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108.17566580753559</v>
      </c>
      <c r="Q57" s="200">
        <v>0</v>
      </c>
      <c r="R57" s="200">
        <v>1</v>
      </c>
      <c r="S57" s="200">
        <v>1302.232422128445</v>
      </c>
      <c r="T57" s="200">
        <v>1194.0567563209099</v>
      </c>
    </row>
    <row r="58" spans="1:20" x14ac:dyDescent="0.35">
      <c r="A58" s="201" t="s">
        <v>917</v>
      </c>
      <c r="B58" s="200">
        <v>722.22696724874595</v>
      </c>
      <c r="C58" s="200">
        <v>0</v>
      </c>
      <c r="D58" s="200">
        <v>136.01835096351479</v>
      </c>
      <c r="E58" s="200">
        <v>16.34438296590103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722.22696724874595</v>
      </c>
      <c r="Q58" s="200">
        <v>0</v>
      </c>
      <c r="R58" s="200">
        <v>1</v>
      </c>
      <c r="S58" s="200">
        <v>2218.310024301943</v>
      </c>
      <c r="T58" s="200">
        <v>1496.083057053198</v>
      </c>
    </row>
    <row r="59" spans="1:20" x14ac:dyDescent="0.35">
      <c r="A59" s="201" t="s">
        <v>916</v>
      </c>
      <c r="B59" s="200">
        <v>0</v>
      </c>
      <c r="C59" s="200">
        <v>6087.8352228550139</v>
      </c>
      <c r="D59" s="200">
        <v>111.92244429284651</v>
      </c>
      <c r="E59" s="200">
        <v>0</v>
      </c>
      <c r="F59" s="200">
        <v>4668.0434495382506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6087.8352228550139</v>
      </c>
      <c r="R59" s="200">
        <v>1</v>
      </c>
      <c r="S59" s="200">
        <v>756.7959446722075</v>
      </c>
      <c r="T59" s="200">
        <v>6844.6311675272218</v>
      </c>
    </row>
    <row r="60" spans="1:20" x14ac:dyDescent="0.35">
      <c r="A60" s="201" t="s">
        <v>915</v>
      </c>
      <c r="B60" s="200">
        <v>0</v>
      </c>
      <c r="C60" s="200">
        <v>885.37144315295996</v>
      </c>
      <c r="D60" s="200">
        <v>48.070870759813111</v>
      </c>
      <c r="E60" s="200">
        <v>0</v>
      </c>
      <c r="F60" s="200">
        <v>104.1848601358362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885.37144315295996</v>
      </c>
      <c r="R60" s="200">
        <v>1</v>
      </c>
      <c r="S60" s="200">
        <v>134.97856100852931</v>
      </c>
      <c r="T60" s="200">
        <v>1020.350004161489</v>
      </c>
    </row>
    <row r="61" spans="1:20" x14ac:dyDescent="0.35">
      <c r="A61" s="201" t="s">
        <v>914</v>
      </c>
      <c r="B61" s="200">
        <v>0</v>
      </c>
      <c r="C61" s="200">
        <v>2428.8322555363161</v>
      </c>
      <c r="D61" s="200">
        <v>69.269693023247143</v>
      </c>
      <c r="E61" s="200">
        <v>0</v>
      </c>
      <c r="F61" s="200">
        <v>341.129561892494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2428.8322555363161</v>
      </c>
      <c r="R61" s="200">
        <v>1</v>
      </c>
      <c r="S61" s="200">
        <v>219.37937845375359</v>
      </c>
      <c r="T61" s="200">
        <v>2648.211633990069</v>
      </c>
    </row>
    <row r="62" spans="1:20" x14ac:dyDescent="0.35">
      <c r="A62" s="201" t="s">
        <v>913</v>
      </c>
      <c r="B62" s="200">
        <v>0</v>
      </c>
      <c r="C62" s="200">
        <v>78.950571530235948</v>
      </c>
      <c r="D62" s="200">
        <v>6.1129348438049833</v>
      </c>
      <c r="E62" s="200">
        <v>0</v>
      </c>
      <c r="F62" s="200">
        <v>60.605182651373347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78.950571530235948</v>
      </c>
      <c r="R62" s="200">
        <v>1</v>
      </c>
      <c r="S62" s="200">
        <v>37.146793050275598</v>
      </c>
      <c r="T62" s="200">
        <v>116.0973645805115</v>
      </c>
    </row>
    <row r="63" spans="1:20" x14ac:dyDescent="0.35">
      <c r="A63" s="201" t="s">
        <v>912</v>
      </c>
      <c r="B63" s="200">
        <v>148.25587567262849</v>
      </c>
      <c r="C63" s="200">
        <v>0</v>
      </c>
      <c r="D63" s="200">
        <v>41.983446215107101</v>
      </c>
      <c r="E63" s="200">
        <v>16.69586702793757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148.25587567262849</v>
      </c>
      <c r="Q63" s="200">
        <v>0</v>
      </c>
      <c r="R63" s="200">
        <v>1</v>
      </c>
      <c r="S63" s="200">
        <v>460.54682967489941</v>
      </c>
      <c r="T63" s="200">
        <v>312.29095400227078</v>
      </c>
    </row>
    <row r="64" spans="1:20" x14ac:dyDescent="0.35">
      <c r="A64" s="201" t="s">
        <v>911</v>
      </c>
      <c r="B64" s="200">
        <v>0</v>
      </c>
      <c r="C64" s="200">
        <v>96.059541173267419</v>
      </c>
      <c r="D64" s="200">
        <v>89.289295860508119</v>
      </c>
      <c r="E64" s="200">
        <v>0</v>
      </c>
      <c r="F64" s="200">
        <v>12.73475129173454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96.059541173267419</v>
      </c>
      <c r="R64" s="200">
        <v>1</v>
      </c>
      <c r="S64" s="200">
        <v>0</v>
      </c>
      <c r="T64" s="200">
        <v>96.059541173267419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238.12812182502421</v>
      </c>
      <c r="C66" s="200">
        <v>0</v>
      </c>
      <c r="D66" s="200">
        <v>17.908093993497399</v>
      </c>
      <c r="E66" s="200">
        <v>5.4898009776616759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238.12812182502421</v>
      </c>
      <c r="Q66" s="200">
        <v>0</v>
      </c>
      <c r="R66" s="200">
        <v>1</v>
      </c>
      <c r="S66" s="200">
        <v>238.12812182502421</v>
      </c>
      <c r="T66" s="200">
        <v>0</v>
      </c>
    </row>
    <row r="67" spans="1:20" x14ac:dyDescent="0.35">
      <c r="A67" s="201" t="s">
        <v>908</v>
      </c>
      <c r="B67" s="200">
        <v>10.38936800728422</v>
      </c>
      <c r="C67" s="200">
        <v>0</v>
      </c>
      <c r="D67" s="200">
        <v>1.302977689388984</v>
      </c>
      <c r="E67" s="200">
        <v>1.023897990154611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10.38936800728422</v>
      </c>
      <c r="Q67" s="200">
        <v>0</v>
      </c>
      <c r="R67" s="200">
        <v>1</v>
      </c>
      <c r="S67" s="200">
        <v>10.38936800728422</v>
      </c>
      <c r="T67" s="200">
        <v>0</v>
      </c>
    </row>
    <row r="68" spans="1:20" x14ac:dyDescent="0.35">
      <c r="A68" s="201" t="s">
        <v>907</v>
      </c>
      <c r="B68" s="200">
        <v>28.62535433439831</v>
      </c>
      <c r="C68" s="200">
        <v>0</v>
      </c>
      <c r="D68" s="200">
        <v>32.057803402450482</v>
      </c>
      <c r="E68" s="200">
        <v>1.104115166908592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28.62535433439831</v>
      </c>
      <c r="Q68" s="200">
        <v>0</v>
      </c>
      <c r="R68" s="200">
        <v>1</v>
      </c>
      <c r="S68" s="200">
        <v>183.70907742228681</v>
      </c>
      <c r="T68" s="200">
        <v>155.0837230878885</v>
      </c>
    </row>
    <row r="69" spans="1:20" x14ac:dyDescent="0.35">
      <c r="A69" s="201" t="s">
        <v>906</v>
      </c>
      <c r="B69" s="200">
        <v>0</v>
      </c>
      <c r="C69" s="200">
        <v>21.866061412474849</v>
      </c>
      <c r="D69" s="200">
        <v>2.5768441665413349</v>
      </c>
      <c r="E69" s="200">
        <v>0</v>
      </c>
      <c r="F69" s="200">
        <v>33.068886050082327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21.866061412474849</v>
      </c>
      <c r="R69" s="200">
        <v>1</v>
      </c>
      <c r="S69" s="200">
        <v>0</v>
      </c>
      <c r="T69" s="200">
        <v>21.866061412474849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295.60136797786578</v>
      </c>
      <c r="D72" s="200">
        <v>13.862069974586269</v>
      </c>
      <c r="E72" s="200">
        <v>0</v>
      </c>
      <c r="F72" s="200">
        <v>2807.9345183776832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295.60136797786578</v>
      </c>
      <c r="R72" s="200">
        <v>1</v>
      </c>
      <c r="S72" s="200">
        <v>16.159198759570678</v>
      </c>
      <c r="T72" s="200">
        <v>311.76056673743648</v>
      </c>
    </row>
    <row r="73" spans="1:20" x14ac:dyDescent="0.35">
      <c r="A73" s="201" t="s">
        <v>902</v>
      </c>
      <c r="B73" s="200">
        <v>2148.4331258961329</v>
      </c>
      <c r="C73" s="200">
        <v>0</v>
      </c>
      <c r="D73" s="200">
        <v>245.1050829738567</v>
      </c>
      <c r="E73" s="200">
        <v>382.74449719214931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2148.4331258961329</v>
      </c>
      <c r="Q73" s="200">
        <v>0</v>
      </c>
      <c r="R73" s="200">
        <v>1</v>
      </c>
      <c r="S73" s="200">
        <v>2148.4331258961329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175.96900010816489</v>
      </c>
      <c r="D74" s="200">
        <v>21.533494778782721</v>
      </c>
      <c r="E74" s="200">
        <v>0</v>
      </c>
      <c r="F74" s="200">
        <v>79.652144000340826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175.96900010816489</v>
      </c>
      <c r="R74" s="200">
        <v>1</v>
      </c>
      <c r="S74" s="200">
        <v>192.3151247330585</v>
      </c>
      <c r="T74" s="200">
        <v>368.28412484122339</v>
      </c>
    </row>
    <row r="75" spans="1:20" x14ac:dyDescent="0.35">
      <c r="A75" s="201" t="s">
        <v>900</v>
      </c>
      <c r="B75" s="200">
        <v>0</v>
      </c>
      <c r="C75" s="200">
        <v>359.01525024759138</v>
      </c>
      <c r="D75" s="200">
        <v>61.719208396946627</v>
      </c>
      <c r="E75" s="200">
        <v>0</v>
      </c>
      <c r="F75" s="200">
        <v>132.43283348834129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359.01525024759138</v>
      </c>
      <c r="R75" s="200">
        <v>1</v>
      </c>
      <c r="S75" s="200">
        <v>0</v>
      </c>
      <c r="T75" s="200">
        <v>359.01525024759138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27.23776498943408</v>
      </c>
      <c r="D77" s="200">
        <v>2.606193017287465</v>
      </c>
      <c r="E77" s="200">
        <v>0</v>
      </c>
      <c r="F77" s="200">
        <v>16.22378110752863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27.23776498943408</v>
      </c>
      <c r="R77" s="200">
        <v>1</v>
      </c>
      <c r="S77" s="200">
        <v>0</v>
      </c>
      <c r="T77" s="200">
        <v>27.23776498943408</v>
      </c>
    </row>
    <row r="78" spans="1:20" x14ac:dyDescent="0.35">
      <c r="A78" s="201" t="s">
        <v>897</v>
      </c>
      <c r="B78" s="200">
        <v>2975.2770076460401</v>
      </c>
      <c r="C78" s="200">
        <v>0</v>
      </c>
      <c r="D78" s="200">
        <v>40.297687958352363</v>
      </c>
      <c r="E78" s="200">
        <v>67441.867498995402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2975.2770076460401</v>
      </c>
      <c r="Q78" s="200">
        <v>0</v>
      </c>
      <c r="R78" s="200">
        <v>1</v>
      </c>
      <c r="S78" s="200">
        <v>3959.1181906823058</v>
      </c>
      <c r="T78" s="200">
        <v>983.84118303626542</v>
      </c>
    </row>
    <row r="79" spans="1:20" x14ac:dyDescent="0.35">
      <c r="A79" s="201" t="s">
        <v>896</v>
      </c>
      <c r="B79" s="200">
        <v>4351.0445365278501</v>
      </c>
      <c r="C79" s="200">
        <v>0</v>
      </c>
      <c r="D79" s="200">
        <v>140.92853992536979</v>
      </c>
      <c r="E79" s="200">
        <v>6248.3453401587094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4351.0445365278501</v>
      </c>
      <c r="Q79" s="200">
        <v>0</v>
      </c>
      <c r="R79" s="200">
        <v>1</v>
      </c>
      <c r="S79" s="200">
        <v>4549.4256868369212</v>
      </c>
      <c r="T79" s="200">
        <v>198.38115030907059</v>
      </c>
    </row>
    <row r="80" spans="1:20" x14ac:dyDescent="0.35">
      <c r="A80" s="201" t="s">
        <v>895</v>
      </c>
      <c r="B80" s="200">
        <v>420.47100428822313</v>
      </c>
      <c r="C80" s="200">
        <v>0</v>
      </c>
      <c r="D80" s="200">
        <v>10.998445108029919</v>
      </c>
      <c r="E80" s="200">
        <v>1171.440013620836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420.47100428822313</v>
      </c>
      <c r="Q80" s="200">
        <v>0</v>
      </c>
      <c r="R80" s="200">
        <v>1</v>
      </c>
      <c r="S80" s="200">
        <v>499.83555947210391</v>
      </c>
      <c r="T80" s="200">
        <v>79.364555183880867</v>
      </c>
    </row>
    <row r="81" spans="1:20" x14ac:dyDescent="0.35">
      <c r="A81" s="201" t="s">
        <v>894</v>
      </c>
      <c r="B81" s="200">
        <v>18232.149248719921</v>
      </c>
      <c r="C81" s="200">
        <v>0</v>
      </c>
      <c r="D81" s="200">
        <v>86.643514214951978</v>
      </c>
      <c r="E81" s="200">
        <v>78037.974522982229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18232.149248719921</v>
      </c>
      <c r="Q81" s="200">
        <v>0</v>
      </c>
      <c r="R81" s="200">
        <v>1</v>
      </c>
      <c r="S81" s="200">
        <v>52267.502084250373</v>
      </c>
      <c r="T81" s="200">
        <v>34035.352835530437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69FE52-1657-4BB1-B84A-9532E8A16C28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16467</v>
      </c>
    </row>
    <row r="8" spans="1:25" x14ac:dyDescent="0.35">
      <c r="A8" s="201" t="s">
        <v>871</v>
      </c>
      <c r="B8" s="200">
        <v>8430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949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2203.3162350468479</v>
      </c>
      <c r="D16" s="200">
        <v>0</v>
      </c>
      <c r="E16" s="200">
        <v>0</v>
      </c>
      <c r="F16" s="200">
        <v>0</v>
      </c>
      <c r="G16" s="200">
        <v>50927.547598771052</v>
      </c>
      <c r="H16" s="200">
        <v>1</v>
      </c>
      <c r="I16" s="200">
        <v>1</v>
      </c>
      <c r="J16" s="200">
        <v>1</v>
      </c>
      <c r="K16" s="200">
        <v>1</v>
      </c>
      <c r="L16" s="200">
        <v>0</v>
      </c>
      <c r="M16" s="200">
        <v>43049.007559435668</v>
      </c>
      <c r="N16" s="200">
        <v>91773.238923159879</v>
      </c>
      <c r="O16" s="200">
        <v>48724.231363724197</v>
      </c>
      <c r="P16" s="200">
        <v>14087.53693886666</v>
      </c>
      <c r="Q16" s="200">
        <v>16290.853173913511</v>
      </c>
      <c r="R16" s="200">
        <v>1</v>
      </c>
      <c r="S16" s="200">
        <v>19623.05891213406</v>
      </c>
      <c r="T16" s="200">
        <v>21826.375147180908</v>
      </c>
      <c r="U16" s="199">
        <v>21.341905917146271</v>
      </c>
      <c r="V16" s="199">
        <v>21201.29050633762</v>
      </c>
      <c r="W16" s="199">
        <v>72128.838105108676</v>
      </c>
      <c r="X16" s="199">
        <v>0</v>
      </c>
      <c r="Y16" s="199">
        <v>0</v>
      </c>
    </row>
    <row r="17" spans="1:20" x14ac:dyDescent="0.35">
      <c r="A17" s="201" t="s">
        <v>958</v>
      </c>
      <c r="B17" s="200">
        <v>0</v>
      </c>
      <c r="C17" s="200">
        <v>133.4344209465502</v>
      </c>
      <c r="D17" s="200">
        <v>20.941918266401959</v>
      </c>
      <c r="E17" s="200">
        <v>0</v>
      </c>
      <c r="F17" s="200">
        <v>1.264646974819847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133.4344209465502</v>
      </c>
      <c r="R17" s="200">
        <v>1</v>
      </c>
      <c r="S17" s="200">
        <v>0</v>
      </c>
      <c r="T17" s="200">
        <v>133.4344209465502</v>
      </c>
    </row>
    <row r="18" spans="1:20" x14ac:dyDescent="0.35">
      <c r="A18" s="201" t="s">
        <v>957</v>
      </c>
      <c r="B18" s="200">
        <v>0</v>
      </c>
      <c r="C18" s="200">
        <v>661.01163887410553</v>
      </c>
      <c r="D18" s="200">
        <v>121.01511476185659</v>
      </c>
      <c r="E18" s="200">
        <v>0</v>
      </c>
      <c r="F18" s="200">
        <v>380.65750936950099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661.01163887410553</v>
      </c>
      <c r="R18" s="200">
        <v>1</v>
      </c>
      <c r="S18" s="200">
        <v>0</v>
      </c>
      <c r="T18" s="200">
        <v>661.01163887410553</v>
      </c>
    </row>
    <row r="19" spans="1:20" x14ac:dyDescent="0.35">
      <c r="A19" s="201" t="s">
        <v>956</v>
      </c>
      <c r="B19" s="200">
        <v>6763.4874983638583</v>
      </c>
      <c r="C19" s="200">
        <v>0</v>
      </c>
      <c r="D19" s="200">
        <v>2011.5703971831699</v>
      </c>
      <c r="E19" s="200">
        <v>597.60412769810796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6763.4874983638583</v>
      </c>
      <c r="Q19" s="200">
        <v>0</v>
      </c>
      <c r="R19" s="200">
        <v>1</v>
      </c>
      <c r="S19" s="200">
        <v>6763.4874983638583</v>
      </c>
      <c r="T19" s="200">
        <v>0</v>
      </c>
    </row>
    <row r="20" spans="1:20" x14ac:dyDescent="0.35">
      <c r="A20" s="201" t="s">
        <v>955</v>
      </c>
      <c r="B20" s="200">
        <v>0</v>
      </c>
      <c r="C20" s="200">
        <v>229.2485247292135</v>
      </c>
      <c r="D20" s="200">
        <v>166.89770856041449</v>
      </c>
      <c r="E20" s="200">
        <v>0</v>
      </c>
      <c r="F20" s="200">
        <v>68.611074637180081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229.2485247292135</v>
      </c>
      <c r="R20" s="200">
        <v>1</v>
      </c>
      <c r="S20" s="200">
        <v>0</v>
      </c>
      <c r="T20" s="200">
        <v>229.2485247292135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99.033447676868676</v>
      </c>
      <c r="C22" s="200">
        <v>0</v>
      </c>
      <c r="D22" s="200">
        <v>165.01544267118359</v>
      </c>
      <c r="E22" s="200">
        <v>4.400027762550331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99.033447676868676</v>
      </c>
      <c r="Q22" s="200">
        <v>0</v>
      </c>
      <c r="R22" s="200">
        <v>1</v>
      </c>
      <c r="S22" s="200">
        <v>99.033447676868676</v>
      </c>
      <c r="T22" s="200">
        <v>0</v>
      </c>
    </row>
    <row r="23" spans="1:20" x14ac:dyDescent="0.35">
      <c r="A23" s="201" t="s">
        <v>952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950</v>
      </c>
      <c r="B25" s="200">
        <v>90.596200494030157</v>
      </c>
      <c r="C25" s="200">
        <v>0</v>
      </c>
      <c r="D25" s="200">
        <v>25.646590945824009</v>
      </c>
      <c r="E25" s="200">
        <v>3.1853928749059128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90.596200494030157</v>
      </c>
      <c r="Q25" s="200">
        <v>0</v>
      </c>
      <c r="R25" s="200">
        <v>1</v>
      </c>
      <c r="S25" s="200">
        <v>90.596200494030157</v>
      </c>
      <c r="T25" s="200">
        <v>0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947</v>
      </c>
      <c r="B28" s="200">
        <v>0</v>
      </c>
      <c r="C28" s="200">
        <v>335.73275090554267</v>
      </c>
      <c r="D28" s="200">
        <v>481.15417575204668</v>
      </c>
      <c r="E28" s="200">
        <v>0</v>
      </c>
      <c r="F28" s="200">
        <v>107.1335052570912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335.73275090554267</v>
      </c>
      <c r="R28" s="200">
        <v>1</v>
      </c>
      <c r="S28" s="200">
        <v>0</v>
      </c>
      <c r="T28" s="200">
        <v>335.73275090554267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5119.3988435876699</v>
      </c>
      <c r="D31" s="200">
        <v>71.057460061074877</v>
      </c>
      <c r="E31" s="200">
        <v>0</v>
      </c>
      <c r="F31" s="200">
        <v>393.67653626828928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5119.3988435876699</v>
      </c>
      <c r="R31" s="200">
        <v>1</v>
      </c>
      <c r="S31" s="200">
        <v>427.23505871968581</v>
      </c>
      <c r="T31" s="200">
        <v>5546.633902307356</v>
      </c>
    </row>
    <row r="32" spans="1:20" x14ac:dyDescent="0.35">
      <c r="A32" s="201" t="s">
        <v>943</v>
      </c>
      <c r="B32" s="200">
        <v>0</v>
      </c>
      <c r="C32" s="200">
        <v>1082.9314494723981</v>
      </c>
      <c r="D32" s="200">
        <v>43.375079050365237</v>
      </c>
      <c r="E32" s="200">
        <v>0</v>
      </c>
      <c r="F32" s="200">
        <v>376.25952587363361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1082.9314494723981</v>
      </c>
      <c r="R32" s="200">
        <v>1</v>
      </c>
      <c r="S32" s="200">
        <v>883.46597027819689</v>
      </c>
      <c r="T32" s="200">
        <v>1966.397419750595</v>
      </c>
    </row>
    <row r="33" spans="1:20" x14ac:dyDescent="0.35">
      <c r="A33" s="201" t="s">
        <v>942</v>
      </c>
      <c r="B33" s="200">
        <v>175.8330749201547</v>
      </c>
      <c r="C33" s="200">
        <v>0</v>
      </c>
      <c r="D33" s="200">
        <v>17.08374542575152</v>
      </c>
      <c r="E33" s="200">
        <v>13.547493220144959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175.8330749201547</v>
      </c>
      <c r="Q33" s="200">
        <v>0</v>
      </c>
      <c r="R33" s="200">
        <v>1</v>
      </c>
      <c r="S33" s="200">
        <v>175.8330749201547</v>
      </c>
      <c r="T33" s="200">
        <v>0</v>
      </c>
    </row>
    <row r="34" spans="1:20" x14ac:dyDescent="0.35">
      <c r="A34" s="201" t="s">
        <v>941</v>
      </c>
      <c r="B34" s="200">
        <v>2249.7787514575671</v>
      </c>
      <c r="C34" s="200">
        <v>0</v>
      </c>
      <c r="D34" s="200">
        <v>147.07815293387549</v>
      </c>
      <c r="E34" s="200">
        <v>120.9531466827674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2249.7787514575671</v>
      </c>
      <c r="Q34" s="200">
        <v>0</v>
      </c>
      <c r="R34" s="200">
        <v>1</v>
      </c>
      <c r="S34" s="200">
        <v>2697.1072210506841</v>
      </c>
      <c r="T34" s="200">
        <v>447.32846959311712</v>
      </c>
    </row>
    <row r="35" spans="1:20" x14ac:dyDescent="0.35">
      <c r="A35" s="201" t="s">
        <v>940</v>
      </c>
      <c r="B35" s="200">
        <v>148.19320879706541</v>
      </c>
      <c r="C35" s="200">
        <v>0</v>
      </c>
      <c r="D35" s="200">
        <v>19.282047937313781</v>
      </c>
      <c r="E35" s="200">
        <v>28.49504026621398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148.19320879706541</v>
      </c>
      <c r="Q35" s="200">
        <v>0</v>
      </c>
      <c r="R35" s="200">
        <v>1</v>
      </c>
      <c r="S35" s="200">
        <v>218.5697275152742</v>
      </c>
      <c r="T35" s="200">
        <v>70.376518718208771</v>
      </c>
    </row>
    <row r="36" spans="1:20" x14ac:dyDescent="0.35">
      <c r="A36" s="201" t="s">
        <v>939</v>
      </c>
      <c r="B36" s="200">
        <v>210.65362649206591</v>
      </c>
      <c r="C36" s="200">
        <v>0</v>
      </c>
      <c r="D36" s="200">
        <v>16.37454868302499</v>
      </c>
      <c r="E36" s="200">
        <v>26.63232739372393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210.65362649206591</v>
      </c>
      <c r="Q36" s="200">
        <v>0</v>
      </c>
      <c r="R36" s="200">
        <v>1</v>
      </c>
      <c r="S36" s="200">
        <v>210.65362649206591</v>
      </c>
      <c r="T36" s="200">
        <v>0</v>
      </c>
    </row>
    <row r="37" spans="1:20" x14ac:dyDescent="0.35">
      <c r="A37" s="201" t="s">
        <v>938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937</v>
      </c>
      <c r="B38" s="200">
        <v>0</v>
      </c>
      <c r="C38" s="200">
        <v>298.73337433228141</v>
      </c>
      <c r="D38" s="200">
        <v>23.306427777150908</v>
      </c>
      <c r="E38" s="200">
        <v>0</v>
      </c>
      <c r="F38" s="200">
        <v>875.44164562427454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298.73337433228141</v>
      </c>
      <c r="R38" s="200">
        <v>1</v>
      </c>
      <c r="S38" s="200">
        <v>10.88870787276352</v>
      </c>
      <c r="T38" s="200">
        <v>309.62208220504488</v>
      </c>
    </row>
    <row r="39" spans="1:20" x14ac:dyDescent="0.35">
      <c r="A39" s="201" t="s">
        <v>936</v>
      </c>
      <c r="B39" s="200">
        <v>0</v>
      </c>
      <c r="C39" s="200">
        <v>838.81889732219179</v>
      </c>
      <c r="D39" s="200">
        <v>128.95622587834211</v>
      </c>
      <c r="E39" s="200">
        <v>0</v>
      </c>
      <c r="F39" s="200">
        <v>919.18695439445753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838.81889732219179</v>
      </c>
      <c r="R39" s="200">
        <v>1</v>
      </c>
      <c r="S39" s="200">
        <v>0</v>
      </c>
      <c r="T39" s="200">
        <v>838.81889732219179</v>
      </c>
    </row>
    <row r="40" spans="1:20" x14ac:dyDescent="0.35">
      <c r="A40" s="201" t="s">
        <v>935</v>
      </c>
      <c r="B40" s="200">
        <v>0</v>
      </c>
      <c r="C40" s="200">
        <v>3326.2936328479909</v>
      </c>
      <c r="D40" s="200">
        <v>366.47621690177658</v>
      </c>
      <c r="E40" s="200">
        <v>0</v>
      </c>
      <c r="F40" s="200">
        <v>488.38324874642478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3326.2936328479909</v>
      </c>
      <c r="R40" s="200">
        <v>1</v>
      </c>
      <c r="S40" s="200">
        <v>198.93673378433229</v>
      </c>
      <c r="T40" s="200">
        <v>3525.2303666323228</v>
      </c>
    </row>
    <row r="41" spans="1:20" x14ac:dyDescent="0.35">
      <c r="A41" s="201" t="s">
        <v>934</v>
      </c>
      <c r="B41" s="200">
        <v>0</v>
      </c>
      <c r="C41" s="200">
        <v>9.1260335787796727</v>
      </c>
      <c r="D41" s="200">
        <v>90.435418119478967</v>
      </c>
      <c r="E41" s="200">
        <v>0</v>
      </c>
      <c r="F41" s="200">
        <v>1.4486218561633399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9.1260335787796727</v>
      </c>
      <c r="R41" s="200">
        <v>1</v>
      </c>
      <c r="S41" s="200">
        <v>16.157453766314241</v>
      </c>
      <c r="T41" s="200">
        <v>25.28348734509391</v>
      </c>
    </row>
    <row r="42" spans="1:20" x14ac:dyDescent="0.35">
      <c r="A42" s="201" t="s">
        <v>933</v>
      </c>
      <c r="B42" s="200">
        <v>0</v>
      </c>
      <c r="C42" s="200">
        <v>690.90799496146258</v>
      </c>
      <c r="D42" s="200">
        <v>76.383852225538803</v>
      </c>
      <c r="E42" s="200">
        <v>0</v>
      </c>
      <c r="F42" s="200">
        <v>148.4642409162812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690.90799496146258</v>
      </c>
      <c r="R42" s="200">
        <v>1</v>
      </c>
      <c r="S42" s="200">
        <v>51.839550094020282</v>
      </c>
      <c r="T42" s="200">
        <v>742.74754505548287</v>
      </c>
    </row>
    <row r="43" spans="1:20" x14ac:dyDescent="0.35">
      <c r="A43" s="201" t="s">
        <v>932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931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930</v>
      </c>
      <c r="B45" s="200">
        <v>30.20513036847353</v>
      </c>
      <c r="C45" s="200">
        <v>0</v>
      </c>
      <c r="D45" s="200">
        <v>13.98498553721722</v>
      </c>
      <c r="E45" s="200">
        <v>6.6743901722671621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30.20513036847353</v>
      </c>
      <c r="Q45" s="200">
        <v>0</v>
      </c>
      <c r="R45" s="200">
        <v>1</v>
      </c>
      <c r="S45" s="200">
        <v>57.312029523916308</v>
      </c>
      <c r="T45" s="200">
        <v>27.106899155442779</v>
      </c>
    </row>
    <row r="46" spans="1:20" x14ac:dyDescent="0.35">
      <c r="A46" s="201" t="s">
        <v>929</v>
      </c>
      <c r="B46" s="200">
        <v>0</v>
      </c>
      <c r="C46" s="200">
        <v>10.82298051858095</v>
      </c>
      <c r="D46" s="200">
        <v>14.87936427701587</v>
      </c>
      <c r="E46" s="200">
        <v>0</v>
      </c>
      <c r="F46" s="200">
        <v>2.0286941408968242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10.82298051858095</v>
      </c>
      <c r="R46" s="200">
        <v>1</v>
      </c>
      <c r="S46" s="200">
        <v>14.47770279302439</v>
      </c>
      <c r="T46" s="200">
        <v>25.300683311605351</v>
      </c>
    </row>
    <row r="47" spans="1:20" x14ac:dyDescent="0.35">
      <c r="A47" s="201" t="s">
        <v>928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926</v>
      </c>
      <c r="B49" s="200">
        <v>139.71051539967871</v>
      </c>
      <c r="C49" s="200">
        <v>0</v>
      </c>
      <c r="D49" s="200">
        <v>18.67079999466878</v>
      </c>
      <c r="E49" s="200">
        <v>119.45063106305381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139.71051539967871</v>
      </c>
      <c r="Q49" s="200">
        <v>0</v>
      </c>
      <c r="R49" s="200">
        <v>1</v>
      </c>
      <c r="S49" s="200">
        <v>139.71051539967871</v>
      </c>
      <c r="T49" s="200">
        <v>0</v>
      </c>
    </row>
    <row r="50" spans="1:20" x14ac:dyDescent="0.35">
      <c r="A50" s="201" t="s">
        <v>925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924</v>
      </c>
      <c r="B51" s="200">
        <v>0</v>
      </c>
      <c r="C51" s="200">
        <v>335.8390327574312</v>
      </c>
      <c r="D51" s="200">
        <v>291.31678184162649</v>
      </c>
      <c r="E51" s="200">
        <v>0</v>
      </c>
      <c r="F51" s="200">
        <v>339.16552147409737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335.8390327574312</v>
      </c>
      <c r="R51" s="200">
        <v>1</v>
      </c>
      <c r="S51" s="200">
        <v>0</v>
      </c>
      <c r="T51" s="200">
        <v>335.8390327574312</v>
      </c>
    </row>
    <row r="52" spans="1:20" x14ac:dyDescent="0.35">
      <c r="A52" s="201" t="s">
        <v>923</v>
      </c>
      <c r="B52" s="200">
        <v>0</v>
      </c>
      <c r="C52" s="200">
        <v>106.16690477801021</v>
      </c>
      <c r="D52" s="200">
        <v>33.186890957819919</v>
      </c>
      <c r="E52" s="200">
        <v>0</v>
      </c>
      <c r="F52" s="200">
        <v>49.651017394613021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106.16690477801021</v>
      </c>
      <c r="R52" s="200">
        <v>1</v>
      </c>
      <c r="S52" s="200">
        <v>40.490294984343478</v>
      </c>
      <c r="T52" s="200">
        <v>146.65719976235371</v>
      </c>
    </row>
    <row r="53" spans="1:20" x14ac:dyDescent="0.35">
      <c r="A53" s="201" t="s">
        <v>922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921</v>
      </c>
      <c r="B54" s="200">
        <v>3300.565217629689</v>
      </c>
      <c r="C54" s="200">
        <v>0</v>
      </c>
      <c r="D54" s="200">
        <v>771.81870868058479</v>
      </c>
      <c r="E54" s="200">
        <v>367.67955578379639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3300.565217629689</v>
      </c>
      <c r="Q54" s="200">
        <v>0</v>
      </c>
      <c r="R54" s="200">
        <v>1</v>
      </c>
      <c r="S54" s="200">
        <v>3300.565217629689</v>
      </c>
      <c r="T54" s="200">
        <v>0</v>
      </c>
    </row>
    <row r="55" spans="1:20" x14ac:dyDescent="0.35">
      <c r="A55" s="201" t="s">
        <v>920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919</v>
      </c>
      <c r="B56" s="200">
        <v>519.07181948213417</v>
      </c>
      <c r="C56" s="200">
        <v>0</v>
      </c>
      <c r="D56" s="200">
        <v>209.14366315758849</v>
      </c>
      <c r="E56" s="200">
        <v>274.35134095560079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519.07181948213417</v>
      </c>
      <c r="Q56" s="200">
        <v>0</v>
      </c>
      <c r="R56" s="200">
        <v>1</v>
      </c>
      <c r="S56" s="200">
        <v>551.10621342579589</v>
      </c>
      <c r="T56" s="200">
        <v>32.034393943661691</v>
      </c>
    </row>
    <row r="57" spans="1:20" x14ac:dyDescent="0.35">
      <c r="A57" s="201" t="s">
        <v>918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916</v>
      </c>
      <c r="B59" s="200">
        <v>187.62569238784261</v>
      </c>
      <c r="C59" s="200">
        <v>0</v>
      </c>
      <c r="D59" s="200">
        <v>42.212028110778391</v>
      </c>
      <c r="E59" s="200">
        <v>40.112120077168292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187.62569238784261</v>
      </c>
      <c r="Q59" s="200">
        <v>0</v>
      </c>
      <c r="R59" s="200">
        <v>1</v>
      </c>
      <c r="S59" s="200">
        <v>187.62569238784261</v>
      </c>
      <c r="T59" s="200">
        <v>0</v>
      </c>
    </row>
    <row r="60" spans="1:20" x14ac:dyDescent="0.35">
      <c r="A60" s="201" t="s">
        <v>915</v>
      </c>
      <c r="B60" s="200">
        <v>0</v>
      </c>
      <c r="C60" s="200">
        <v>39.732081019277317</v>
      </c>
      <c r="D60" s="200">
        <v>25.58613711177032</v>
      </c>
      <c r="E60" s="200">
        <v>0</v>
      </c>
      <c r="F60" s="200">
        <v>15.595888453521299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39.732081019277317</v>
      </c>
      <c r="R60" s="200">
        <v>1</v>
      </c>
      <c r="S60" s="200">
        <v>0</v>
      </c>
      <c r="T60" s="200">
        <v>39.732081019277317</v>
      </c>
    </row>
    <row r="61" spans="1:20" x14ac:dyDescent="0.35">
      <c r="A61" s="201" t="s">
        <v>914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913</v>
      </c>
      <c r="B62" s="200">
        <v>0</v>
      </c>
      <c r="C62" s="200">
        <v>0.29558550258909122</v>
      </c>
      <c r="D62" s="200">
        <v>142.71905446481111</v>
      </c>
      <c r="E62" s="200">
        <v>0</v>
      </c>
      <c r="F62" s="200">
        <v>0.75688050777707638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0.29558550258909122</v>
      </c>
      <c r="R62" s="200">
        <v>1</v>
      </c>
      <c r="S62" s="200">
        <v>119.8805981914159</v>
      </c>
      <c r="T62" s="200">
        <v>120.176183694005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172.78275539722841</v>
      </c>
      <c r="C66" s="200">
        <v>0</v>
      </c>
      <c r="D66" s="200">
        <v>268.63394378460998</v>
      </c>
      <c r="E66" s="200">
        <v>13.628655827566879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172.78275539722841</v>
      </c>
      <c r="Q66" s="200">
        <v>0</v>
      </c>
      <c r="R66" s="200">
        <v>1</v>
      </c>
      <c r="S66" s="200">
        <v>172.78275539722841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2195.82984118078</v>
      </c>
      <c r="D68" s="200">
        <v>3656.0265652483581</v>
      </c>
      <c r="E68" s="200">
        <v>0</v>
      </c>
      <c r="F68" s="200">
        <v>779.94029658382908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2195.82984118078</v>
      </c>
      <c r="R68" s="200">
        <v>1</v>
      </c>
      <c r="S68" s="200">
        <v>0</v>
      </c>
      <c r="T68" s="200">
        <v>2195.82984118078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0</v>
      </c>
      <c r="C78" s="200">
        <v>7.7975982738201317</v>
      </c>
      <c r="D78" s="200">
        <v>0.99754477317910084</v>
      </c>
      <c r="E78" s="200">
        <v>0</v>
      </c>
      <c r="F78" s="200">
        <v>595.41684708365233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7.7975982738201317</v>
      </c>
      <c r="R78" s="200">
        <v>1</v>
      </c>
      <c r="S78" s="200">
        <v>0</v>
      </c>
      <c r="T78" s="200">
        <v>7.7975982738201317</v>
      </c>
    </row>
    <row r="79" spans="1:20" x14ac:dyDescent="0.35">
      <c r="A79" s="201" t="s">
        <v>896</v>
      </c>
      <c r="B79" s="200">
        <v>0</v>
      </c>
      <c r="C79" s="200">
        <v>716.89867611602688</v>
      </c>
      <c r="D79" s="200">
        <v>334.82848115551951</v>
      </c>
      <c r="E79" s="200">
        <v>0</v>
      </c>
      <c r="F79" s="200">
        <v>13546.87981817312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716.89867611602688</v>
      </c>
      <c r="R79" s="200">
        <v>1</v>
      </c>
      <c r="S79" s="200">
        <v>0</v>
      </c>
      <c r="T79" s="200">
        <v>716.89867611602688</v>
      </c>
    </row>
    <row r="80" spans="1:20" x14ac:dyDescent="0.35">
      <c r="A80" s="201" t="s">
        <v>895</v>
      </c>
      <c r="B80" s="200">
        <v>0</v>
      </c>
      <c r="C80" s="200">
        <v>0</v>
      </c>
      <c r="D80" s="200">
        <v>0</v>
      </c>
      <c r="E80" s="200">
        <v>0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0</v>
      </c>
      <c r="R80" s="200">
        <v>1</v>
      </c>
      <c r="S80" s="200">
        <v>0</v>
      </c>
      <c r="T80" s="200">
        <v>0</v>
      </c>
    </row>
    <row r="81" spans="1:20" x14ac:dyDescent="0.35">
      <c r="A81" s="201" t="s">
        <v>894</v>
      </c>
      <c r="B81" s="200">
        <v>0</v>
      </c>
      <c r="C81" s="200">
        <v>151.83291220880301</v>
      </c>
      <c r="D81" s="200">
        <v>103.3740119609098</v>
      </c>
      <c r="E81" s="200">
        <v>0</v>
      </c>
      <c r="F81" s="200">
        <v>61088.868271332503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151.83291220880301</v>
      </c>
      <c r="R81" s="200">
        <v>1</v>
      </c>
      <c r="S81" s="200">
        <v>3195.303621372876</v>
      </c>
      <c r="T81" s="200">
        <v>3347.136533581679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BB3F06-E971-4415-8513-4DF3E807F865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16467</v>
      </c>
    </row>
    <row r="8" spans="1:25" x14ac:dyDescent="0.35">
      <c r="A8" s="201" t="s">
        <v>871</v>
      </c>
      <c r="B8" s="200">
        <v>8430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948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321879.54240425088</v>
      </c>
      <c r="D16" s="200">
        <v>0</v>
      </c>
      <c r="E16" s="200">
        <v>0</v>
      </c>
      <c r="F16" s="200">
        <v>0</v>
      </c>
      <c r="G16" s="200">
        <v>-34195.585702661527</v>
      </c>
      <c r="H16" s="200">
        <v>1</v>
      </c>
      <c r="I16" s="200">
        <v>1</v>
      </c>
      <c r="J16" s="200">
        <v>1</v>
      </c>
      <c r="K16" s="200">
        <v>1</v>
      </c>
      <c r="L16" s="200">
        <v>-1875.8938990597931</v>
      </c>
      <c r="M16" s="200">
        <v>554745.81003963703</v>
      </c>
      <c r="N16" s="200">
        <v>196794.78803366481</v>
      </c>
      <c r="O16" s="200">
        <v>-357951.02200597222</v>
      </c>
      <c r="P16" s="200">
        <v>18690.948661604321</v>
      </c>
      <c r="Q16" s="200">
        <v>340570.49106585531</v>
      </c>
      <c r="R16" s="200">
        <v>1</v>
      </c>
      <c r="S16" s="200">
        <v>89967.475260578998</v>
      </c>
      <c r="T16" s="200">
        <v>411847.01766482991</v>
      </c>
      <c r="U16" s="199">
        <v>22234.206068819491</v>
      </c>
      <c r="V16" s="199">
        <v>118788.6924069278</v>
      </c>
      <c r="W16" s="199">
        <v>84593.106704266291</v>
      </c>
      <c r="X16" s="199">
        <v>1875.8938990597931</v>
      </c>
      <c r="Y16" s="199">
        <v>0</v>
      </c>
    </row>
    <row r="17" spans="1:20" x14ac:dyDescent="0.35">
      <c r="A17" s="201" t="s">
        <v>958</v>
      </c>
      <c r="B17" s="200">
        <v>0</v>
      </c>
      <c r="C17" s="200">
        <v>16974.020537931501</v>
      </c>
      <c r="D17" s="200">
        <v>199.44306327474169</v>
      </c>
      <c r="E17" s="200">
        <v>0</v>
      </c>
      <c r="F17" s="200">
        <v>14.724545255840891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16974.020537931501</v>
      </c>
      <c r="R17" s="200">
        <v>1</v>
      </c>
      <c r="S17" s="200">
        <v>715.76346327987085</v>
      </c>
      <c r="T17" s="200">
        <v>17689.78400121137</v>
      </c>
    </row>
    <row r="18" spans="1:20" x14ac:dyDescent="0.35">
      <c r="A18" s="201" t="s">
        <v>957</v>
      </c>
      <c r="B18" s="200">
        <v>0</v>
      </c>
      <c r="C18" s="200">
        <v>63749.690243035511</v>
      </c>
      <c r="D18" s="200">
        <v>1064.726714393247</v>
      </c>
      <c r="E18" s="200">
        <v>0</v>
      </c>
      <c r="F18" s="200">
        <v>3360.153425157207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63749.690243035511</v>
      </c>
      <c r="R18" s="200">
        <v>1</v>
      </c>
      <c r="S18" s="200">
        <v>11311.96974059783</v>
      </c>
      <c r="T18" s="200">
        <v>75061.659983633333</v>
      </c>
    </row>
    <row r="19" spans="1:20" x14ac:dyDescent="0.35">
      <c r="A19" s="201" t="s">
        <v>956</v>
      </c>
      <c r="B19" s="200">
        <v>4102.2500614099145</v>
      </c>
      <c r="C19" s="200">
        <v>0</v>
      </c>
      <c r="D19" s="200">
        <v>751.00183771958245</v>
      </c>
      <c r="E19" s="200">
        <v>181.02556456591299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4102.2500614099145</v>
      </c>
      <c r="Q19" s="200">
        <v>0</v>
      </c>
      <c r="R19" s="200">
        <v>1</v>
      </c>
      <c r="S19" s="200">
        <v>15174.592087328871</v>
      </c>
      <c r="T19" s="200">
        <v>11072.34202591895</v>
      </c>
    </row>
    <row r="20" spans="1:20" x14ac:dyDescent="0.35">
      <c r="A20" s="201" t="s">
        <v>955</v>
      </c>
      <c r="B20" s="200">
        <v>0</v>
      </c>
      <c r="C20" s="200">
        <v>5422.0315663481406</v>
      </c>
      <c r="D20" s="200">
        <v>309.62324259860009</v>
      </c>
      <c r="E20" s="200">
        <v>0</v>
      </c>
      <c r="F20" s="200">
        <v>148.52701309242059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5422.0315663481406</v>
      </c>
      <c r="R20" s="200">
        <v>1</v>
      </c>
      <c r="S20" s="200">
        <v>333.73160526924931</v>
      </c>
      <c r="T20" s="200">
        <v>5755.763171617391</v>
      </c>
    </row>
    <row r="21" spans="1:20" x14ac:dyDescent="0.35">
      <c r="A21" s="201" t="s">
        <v>954</v>
      </c>
      <c r="B21" s="200">
        <v>0</v>
      </c>
      <c r="C21" s="200">
        <v>79.581161450593171</v>
      </c>
      <c r="D21" s="200">
        <v>189.14007669660569</v>
      </c>
      <c r="E21" s="200">
        <v>0</v>
      </c>
      <c r="F21" s="200">
        <v>0.106274658060798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79.581161450593171</v>
      </c>
      <c r="R21" s="200">
        <v>1</v>
      </c>
      <c r="S21" s="200">
        <v>0</v>
      </c>
      <c r="T21" s="200">
        <v>79.581161450593171</v>
      </c>
    </row>
    <row r="22" spans="1:20" x14ac:dyDescent="0.35">
      <c r="A22" s="201" t="s">
        <v>953</v>
      </c>
      <c r="B22" s="200">
        <v>2870.9553157030109</v>
      </c>
      <c r="C22" s="200">
        <v>0</v>
      </c>
      <c r="D22" s="200">
        <v>729.49286471472726</v>
      </c>
      <c r="E22" s="200">
        <v>63.705192854413703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2870.9553157030109</v>
      </c>
      <c r="Q22" s="200">
        <v>0</v>
      </c>
      <c r="R22" s="200">
        <v>1</v>
      </c>
      <c r="S22" s="200">
        <v>3420.1841574328282</v>
      </c>
      <c r="T22" s="200">
        <v>549.22884172981696</v>
      </c>
    </row>
    <row r="23" spans="1:20" x14ac:dyDescent="0.35">
      <c r="A23" s="201" t="s">
        <v>952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22262.418671845069</v>
      </c>
      <c r="D24" s="200">
        <v>1150.717097456454</v>
      </c>
      <c r="E24" s="200">
        <v>0</v>
      </c>
      <c r="F24" s="200">
        <v>130.66909960211669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22262.418671845069</v>
      </c>
      <c r="R24" s="200">
        <v>1</v>
      </c>
      <c r="S24" s="200">
        <v>0</v>
      </c>
      <c r="T24" s="200">
        <v>22262.418671845069</v>
      </c>
    </row>
    <row r="25" spans="1:20" x14ac:dyDescent="0.35">
      <c r="A25" s="201" t="s">
        <v>950</v>
      </c>
      <c r="B25" s="200">
        <v>0</v>
      </c>
      <c r="C25" s="200">
        <v>21078.00991967892</v>
      </c>
      <c r="D25" s="200">
        <v>571.30654575962637</v>
      </c>
      <c r="E25" s="200">
        <v>0</v>
      </c>
      <c r="F25" s="200">
        <v>211.87299210565331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21078.00991967892</v>
      </c>
      <c r="R25" s="200">
        <v>1</v>
      </c>
      <c r="S25" s="200">
        <v>3792.2647698611172</v>
      </c>
      <c r="T25" s="200">
        <v>24870.274689540041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947</v>
      </c>
      <c r="B28" s="200">
        <v>0</v>
      </c>
      <c r="C28" s="200">
        <v>11521.547184804371</v>
      </c>
      <c r="D28" s="200">
        <v>1759.485230144689</v>
      </c>
      <c r="E28" s="200">
        <v>0</v>
      </c>
      <c r="F28" s="200">
        <v>336.51012980063888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11521.547184804371</v>
      </c>
      <c r="R28" s="200">
        <v>1</v>
      </c>
      <c r="S28" s="200">
        <v>3761.0677789027959</v>
      </c>
      <c r="T28" s="200">
        <v>15282.614963707159</v>
      </c>
    </row>
    <row r="29" spans="1:20" x14ac:dyDescent="0.35">
      <c r="A29" s="201" t="s">
        <v>946</v>
      </c>
      <c r="B29" s="200">
        <v>0</v>
      </c>
      <c r="C29" s="200">
        <v>2.3406609321608269</v>
      </c>
      <c r="D29" s="200">
        <v>0.37637350198785718</v>
      </c>
      <c r="E29" s="200">
        <v>0</v>
      </c>
      <c r="F29" s="200">
        <v>1.364212523574E-2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2.3406609321608269</v>
      </c>
      <c r="R29" s="200">
        <v>1</v>
      </c>
      <c r="S29" s="200">
        <v>0</v>
      </c>
      <c r="T29" s="200">
        <v>2.3406609321608269</v>
      </c>
    </row>
    <row r="30" spans="1:20" x14ac:dyDescent="0.35">
      <c r="A30" s="201" t="s">
        <v>945</v>
      </c>
      <c r="B30" s="200">
        <v>24.686225083934641</v>
      </c>
      <c r="C30" s="200">
        <v>0</v>
      </c>
      <c r="D30" s="200">
        <v>150.44536786686561</v>
      </c>
      <c r="E30" s="200">
        <v>0.36139041683006851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24.686225083934641</v>
      </c>
      <c r="Q30" s="200">
        <v>0</v>
      </c>
      <c r="R30" s="200">
        <v>1</v>
      </c>
      <c r="S30" s="200">
        <v>24.686225083934641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37233.65511125225</v>
      </c>
      <c r="D31" s="200">
        <v>55.86256263056034</v>
      </c>
      <c r="E31" s="200">
        <v>0</v>
      </c>
      <c r="F31" s="200">
        <v>262.06677859064268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37233.65511125225</v>
      </c>
      <c r="R31" s="200">
        <v>1</v>
      </c>
      <c r="S31" s="200">
        <v>10334.5005523126</v>
      </c>
      <c r="T31" s="200">
        <v>47568.155663564838</v>
      </c>
    </row>
    <row r="32" spans="1:20" x14ac:dyDescent="0.35">
      <c r="A32" s="201" t="s">
        <v>943</v>
      </c>
      <c r="B32" s="200">
        <v>0</v>
      </c>
      <c r="C32" s="200">
        <v>64664.672832294171</v>
      </c>
      <c r="D32" s="200">
        <v>96.527730302262043</v>
      </c>
      <c r="E32" s="200">
        <v>0</v>
      </c>
      <c r="F32" s="200">
        <v>2056.4083371764932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64664.672832294171</v>
      </c>
      <c r="R32" s="200">
        <v>1</v>
      </c>
      <c r="S32" s="200">
        <v>5054.0121270608897</v>
      </c>
      <c r="T32" s="200">
        <v>69718.684959355058</v>
      </c>
    </row>
    <row r="33" spans="1:20" x14ac:dyDescent="0.35">
      <c r="A33" s="201" t="s">
        <v>942</v>
      </c>
      <c r="B33" s="200">
        <v>0</v>
      </c>
      <c r="C33" s="200">
        <v>5296.7590113544047</v>
      </c>
      <c r="D33" s="200">
        <v>57.346291706555519</v>
      </c>
      <c r="E33" s="200">
        <v>0</v>
      </c>
      <c r="F33" s="200">
        <v>126.3658451317099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5296.7590113544047</v>
      </c>
      <c r="R33" s="200">
        <v>1</v>
      </c>
      <c r="S33" s="200">
        <v>751.70483634633672</v>
      </c>
      <c r="T33" s="200">
        <v>6048.4638477007411</v>
      </c>
    </row>
    <row r="34" spans="1:20" x14ac:dyDescent="0.35">
      <c r="A34" s="201" t="s">
        <v>941</v>
      </c>
      <c r="B34" s="200">
        <v>0</v>
      </c>
      <c r="C34" s="200">
        <v>7415.4888567413691</v>
      </c>
      <c r="D34" s="200">
        <v>29.827781402315409</v>
      </c>
      <c r="E34" s="200">
        <v>0</v>
      </c>
      <c r="F34" s="200">
        <v>80.670243374212873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7415.4888567413691</v>
      </c>
      <c r="R34" s="200">
        <v>1</v>
      </c>
      <c r="S34" s="200">
        <v>489.91258225582942</v>
      </c>
      <c r="T34" s="200">
        <v>7905.4014389971981</v>
      </c>
    </row>
    <row r="35" spans="1:20" x14ac:dyDescent="0.35">
      <c r="A35" s="201" t="s">
        <v>940</v>
      </c>
      <c r="B35" s="200">
        <v>0</v>
      </c>
      <c r="C35" s="200">
        <v>6674.9887409998173</v>
      </c>
      <c r="D35" s="200">
        <v>92.513225816851374</v>
      </c>
      <c r="E35" s="200">
        <v>0</v>
      </c>
      <c r="F35" s="200">
        <v>262.33149619198667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6674.9887409998173</v>
      </c>
      <c r="R35" s="200">
        <v>1</v>
      </c>
      <c r="S35" s="200">
        <v>4848.6117209261392</v>
      </c>
      <c r="T35" s="200">
        <v>11523.60046192596</v>
      </c>
    </row>
    <row r="36" spans="1:20" x14ac:dyDescent="0.35">
      <c r="A36" s="201" t="s">
        <v>939</v>
      </c>
      <c r="B36" s="200">
        <v>0</v>
      </c>
      <c r="C36" s="200">
        <v>1979.3876073199169</v>
      </c>
      <c r="D36" s="200">
        <v>13.91368459296427</v>
      </c>
      <c r="E36" s="200">
        <v>0</v>
      </c>
      <c r="F36" s="200">
        <v>96.74243207921009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1979.3876073199169</v>
      </c>
      <c r="R36" s="200">
        <v>1</v>
      </c>
      <c r="S36" s="200">
        <v>12.311944139096051</v>
      </c>
      <c r="T36" s="200">
        <v>1991.699551459013</v>
      </c>
    </row>
    <row r="37" spans="1:20" x14ac:dyDescent="0.35">
      <c r="A37" s="201" t="s">
        <v>938</v>
      </c>
      <c r="B37" s="200">
        <v>0</v>
      </c>
      <c r="C37" s="200">
        <v>334.94708622307928</v>
      </c>
      <c r="D37" s="200">
        <v>7.0168328817476757</v>
      </c>
      <c r="E37" s="200">
        <v>0</v>
      </c>
      <c r="F37" s="200">
        <v>48.740304993321978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334.94708622307928</v>
      </c>
      <c r="R37" s="200">
        <v>1</v>
      </c>
      <c r="S37" s="200">
        <v>0</v>
      </c>
      <c r="T37" s="200">
        <v>334.94708622307928</v>
      </c>
    </row>
    <row r="38" spans="1:20" x14ac:dyDescent="0.35">
      <c r="A38" s="201" t="s">
        <v>937</v>
      </c>
      <c r="B38" s="200">
        <v>0</v>
      </c>
      <c r="C38" s="200">
        <v>9224.9755358230614</v>
      </c>
      <c r="D38" s="200">
        <v>47.05512324809267</v>
      </c>
      <c r="E38" s="200">
        <v>0</v>
      </c>
      <c r="F38" s="200">
        <v>2474.3687089184568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9224.9755358230614</v>
      </c>
      <c r="R38" s="200">
        <v>1</v>
      </c>
      <c r="S38" s="200">
        <v>0</v>
      </c>
      <c r="T38" s="200">
        <v>9224.9755358230614</v>
      </c>
    </row>
    <row r="39" spans="1:20" x14ac:dyDescent="0.35">
      <c r="A39" s="201" t="s">
        <v>936</v>
      </c>
      <c r="B39" s="200">
        <v>0</v>
      </c>
      <c r="C39" s="200">
        <v>2644.0521614066979</v>
      </c>
      <c r="D39" s="200">
        <v>69.378837141675959</v>
      </c>
      <c r="E39" s="200">
        <v>0</v>
      </c>
      <c r="F39" s="200">
        <v>265.19259822566562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2644.0521614066979</v>
      </c>
      <c r="R39" s="200">
        <v>1</v>
      </c>
      <c r="S39" s="200">
        <v>1477.059388391069</v>
      </c>
      <c r="T39" s="200">
        <v>4121.1115497977671</v>
      </c>
    </row>
    <row r="40" spans="1:20" x14ac:dyDescent="0.35">
      <c r="A40" s="201" t="s">
        <v>935</v>
      </c>
      <c r="B40" s="200">
        <v>0</v>
      </c>
      <c r="C40" s="200">
        <v>3821.5759985155241</v>
      </c>
      <c r="D40" s="200">
        <v>32.393633559110476</v>
      </c>
      <c r="E40" s="200">
        <v>0</v>
      </c>
      <c r="F40" s="200">
        <v>51.356853686871219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3821.5759985155241</v>
      </c>
      <c r="R40" s="200">
        <v>1</v>
      </c>
      <c r="S40" s="200">
        <v>116.7785349698746</v>
      </c>
      <c r="T40" s="200">
        <v>3938.3545334853989</v>
      </c>
    </row>
    <row r="41" spans="1:20" x14ac:dyDescent="0.35">
      <c r="A41" s="201" t="s">
        <v>934</v>
      </c>
      <c r="B41" s="200">
        <v>0</v>
      </c>
      <c r="C41" s="200">
        <v>32.418214095542041</v>
      </c>
      <c r="D41" s="200">
        <v>5.9154985086709004</v>
      </c>
      <c r="E41" s="200">
        <v>0</v>
      </c>
      <c r="F41" s="200">
        <v>0.47099662020627431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32.418214095542041</v>
      </c>
      <c r="R41" s="200">
        <v>1</v>
      </c>
      <c r="S41" s="200">
        <v>0</v>
      </c>
      <c r="T41" s="200">
        <v>32.418214095542041</v>
      </c>
    </row>
    <row r="42" spans="1:20" x14ac:dyDescent="0.35">
      <c r="A42" s="201" t="s">
        <v>933</v>
      </c>
      <c r="B42" s="200">
        <v>0</v>
      </c>
      <c r="C42" s="200">
        <v>216.83337715754209</v>
      </c>
      <c r="D42" s="200">
        <v>13.740865466076061</v>
      </c>
      <c r="E42" s="200">
        <v>0</v>
      </c>
      <c r="F42" s="200">
        <v>4.2646511500748101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216.83337715754209</v>
      </c>
      <c r="R42" s="200">
        <v>1</v>
      </c>
      <c r="S42" s="200">
        <v>773.13657717467697</v>
      </c>
      <c r="T42" s="200">
        <v>989.96995433221912</v>
      </c>
    </row>
    <row r="43" spans="1:20" x14ac:dyDescent="0.35">
      <c r="A43" s="201" t="s">
        <v>932</v>
      </c>
      <c r="B43" s="200">
        <v>1285.4146169280609</v>
      </c>
      <c r="C43" s="200">
        <v>0</v>
      </c>
      <c r="D43" s="200">
        <v>50.893675438148293</v>
      </c>
      <c r="E43" s="200">
        <v>296.16059221276822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1285.4146169280609</v>
      </c>
      <c r="Q43" s="200">
        <v>0</v>
      </c>
      <c r="R43" s="200">
        <v>1</v>
      </c>
      <c r="S43" s="200">
        <v>2032.2745598103411</v>
      </c>
      <c r="T43" s="200">
        <v>746.85994288228028</v>
      </c>
    </row>
    <row r="44" spans="1:20" x14ac:dyDescent="0.35">
      <c r="A44" s="201" t="s">
        <v>931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930</v>
      </c>
      <c r="B45" s="200">
        <v>204.32960471306919</v>
      </c>
      <c r="C45" s="200">
        <v>0</v>
      </c>
      <c r="D45" s="200">
        <v>8.04644194161874</v>
      </c>
      <c r="E45" s="200">
        <v>22.549507185082518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204.32960471306919</v>
      </c>
      <c r="Q45" s="200">
        <v>0</v>
      </c>
      <c r="R45" s="200">
        <v>1</v>
      </c>
      <c r="S45" s="200">
        <v>393.45663398231022</v>
      </c>
      <c r="T45" s="200">
        <v>189.12702926924101</v>
      </c>
    </row>
    <row r="46" spans="1:20" x14ac:dyDescent="0.35">
      <c r="A46" s="201" t="s">
        <v>929</v>
      </c>
      <c r="B46" s="200">
        <v>0</v>
      </c>
      <c r="C46" s="200">
        <v>3356.9557499273878</v>
      </c>
      <c r="D46" s="200">
        <v>144.2076310155098</v>
      </c>
      <c r="E46" s="200">
        <v>0</v>
      </c>
      <c r="F46" s="200">
        <v>57.593178640902053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3356.9557499273878</v>
      </c>
      <c r="R46" s="200">
        <v>1</v>
      </c>
      <c r="S46" s="200">
        <v>595.3311829992183</v>
      </c>
      <c r="T46" s="200">
        <v>3952.2869329266059</v>
      </c>
    </row>
    <row r="47" spans="1:20" x14ac:dyDescent="0.35">
      <c r="A47" s="201" t="s">
        <v>928</v>
      </c>
      <c r="B47" s="200">
        <v>0</v>
      </c>
      <c r="C47" s="200">
        <v>6958.3768110880046</v>
      </c>
      <c r="D47" s="200">
        <v>169.37828876372649</v>
      </c>
      <c r="E47" s="200">
        <v>0</v>
      </c>
      <c r="F47" s="200">
        <v>279.08026668177803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6958.3768110880046</v>
      </c>
      <c r="R47" s="200">
        <v>1</v>
      </c>
      <c r="S47" s="200">
        <v>184.9165646447295</v>
      </c>
      <c r="T47" s="200">
        <v>7143.2933757327337</v>
      </c>
    </row>
    <row r="48" spans="1:20" x14ac:dyDescent="0.35">
      <c r="A48" s="201" t="s">
        <v>927</v>
      </c>
      <c r="B48" s="200">
        <v>0</v>
      </c>
      <c r="C48" s="200">
        <v>281.62385972774177</v>
      </c>
      <c r="D48" s="200">
        <v>11.201637487691089</v>
      </c>
      <c r="E48" s="200">
        <v>0</v>
      </c>
      <c r="F48" s="200">
        <v>6.5427176510626506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281.62385972774177</v>
      </c>
      <c r="R48" s="200">
        <v>1</v>
      </c>
      <c r="S48" s="200">
        <v>193.28950805391821</v>
      </c>
      <c r="T48" s="200">
        <v>474.91336778165999</v>
      </c>
    </row>
    <row r="49" spans="1:20" x14ac:dyDescent="0.35">
      <c r="A49" s="201" t="s">
        <v>926</v>
      </c>
      <c r="B49" s="200">
        <v>0</v>
      </c>
      <c r="C49" s="200">
        <v>737.86463360433333</v>
      </c>
      <c r="D49" s="200">
        <v>8.4499014907475356</v>
      </c>
      <c r="E49" s="200">
        <v>0</v>
      </c>
      <c r="F49" s="200">
        <v>81.67645946818061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737.86463360433333</v>
      </c>
      <c r="R49" s="200">
        <v>1</v>
      </c>
      <c r="S49" s="200">
        <v>46.095900391814347</v>
      </c>
      <c r="T49" s="200">
        <v>783.96053399614766</v>
      </c>
    </row>
    <row r="50" spans="1:20" x14ac:dyDescent="0.35">
      <c r="A50" s="201" t="s">
        <v>925</v>
      </c>
      <c r="B50" s="200">
        <v>0</v>
      </c>
      <c r="C50" s="200">
        <v>4617.367282184744</v>
      </c>
      <c r="D50" s="200">
        <v>109.6493687885048</v>
      </c>
      <c r="E50" s="200">
        <v>0</v>
      </c>
      <c r="F50" s="200">
        <v>268.27489407605782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4617.367282184744</v>
      </c>
      <c r="R50" s="200">
        <v>1</v>
      </c>
      <c r="S50" s="200">
        <v>0</v>
      </c>
      <c r="T50" s="200">
        <v>4617.367282184744</v>
      </c>
    </row>
    <row r="51" spans="1:20" x14ac:dyDescent="0.35">
      <c r="A51" s="201" t="s">
        <v>924</v>
      </c>
      <c r="B51" s="200">
        <v>0</v>
      </c>
      <c r="C51" s="200">
        <v>1764.097065786144</v>
      </c>
      <c r="D51" s="200">
        <v>124.15288830258829</v>
      </c>
      <c r="E51" s="200">
        <v>0</v>
      </c>
      <c r="F51" s="200">
        <v>163.06424261242671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1764.097065786144</v>
      </c>
      <c r="R51" s="200">
        <v>1</v>
      </c>
      <c r="S51" s="200">
        <v>1.768572830185086</v>
      </c>
      <c r="T51" s="200">
        <v>1765.86563861633</v>
      </c>
    </row>
    <row r="52" spans="1:20" x14ac:dyDescent="0.35">
      <c r="A52" s="201" t="s">
        <v>923</v>
      </c>
      <c r="B52" s="200">
        <v>0</v>
      </c>
      <c r="C52" s="200">
        <v>1413.2797223768439</v>
      </c>
      <c r="D52" s="200">
        <v>23.402453009420309</v>
      </c>
      <c r="E52" s="200">
        <v>0</v>
      </c>
      <c r="F52" s="200">
        <v>60.495470319038233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1413.2797223768439</v>
      </c>
      <c r="R52" s="200">
        <v>1</v>
      </c>
      <c r="S52" s="200">
        <v>147.4307518990868</v>
      </c>
      <c r="T52" s="200">
        <v>1560.71047427593</v>
      </c>
    </row>
    <row r="53" spans="1:20" x14ac:dyDescent="0.35">
      <c r="A53" s="201" t="s">
        <v>922</v>
      </c>
      <c r="B53" s="200">
        <v>0</v>
      </c>
      <c r="C53" s="200">
        <v>1880.772230337446</v>
      </c>
      <c r="D53" s="200">
        <v>76.853979325718456</v>
      </c>
      <c r="E53" s="200">
        <v>0</v>
      </c>
      <c r="F53" s="200">
        <v>114.12164967290541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1880.772230337446</v>
      </c>
      <c r="R53" s="200">
        <v>1</v>
      </c>
      <c r="S53" s="200">
        <v>22.044751232040241</v>
      </c>
      <c r="T53" s="200">
        <v>1902.816981569486</v>
      </c>
    </row>
    <row r="54" spans="1:20" x14ac:dyDescent="0.35">
      <c r="A54" s="201" t="s">
        <v>921</v>
      </c>
      <c r="B54" s="200">
        <v>409.22704695172558</v>
      </c>
      <c r="C54" s="200">
        <v>0</v>
      </c>
      <c r="D54" s="200">
        <v>8.5040485702104505</v>
      </c>
      <c r="E54" s="200">
        <v>22.767763781075651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409.22704695172558</v>
      </c>
      <c r="Q54" s="200">
        <v>0</v>
      </c>
      <c r="R54" s="200">
        <v>1</v>
      </c>
      <c r="S54" s="200">
        <v>409.22704695172558</v>
      </c>
      <c r="T54" s="200">
        <v>0</v>
      </c>
    </row>
    <row r="55" spans="1:20" x14ac:dyDescent="0.35">
      <c r="A55" s="201" t="s">
        <v>920</v>
      </c>
      <c r="B55" s="200">
        <v>0</v>
      </c>
      <c r="C55" s="200">
        <v>1884.993035061827</v>
      </c>
      <c r="D55" s="200">
        <v>75.422720581521389</v>
      </c>
      <c r="E55" s="200">
        <v>0</v>
      </c>
      <c r="F55" s="200">
        <v>196.6297818470961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1884.993035061827</v>
      </c>
      <c r="R55" s="200">
        <v>1</v>
      </c>
      <c r="S55" s="200">
        <v>132.56273067971529</v>
      </c>
      <c r="T55" s="200">
        <v>2017.555765741542</v>
      </c>
    </row>
    <row r="56" spans="1:20" x14ac:dyDescent="0.35">
      <c r="A56" s="201" t="s">
        <v>919</v>
      </c>
      <c r="B56" s="200">
        <v>0</v>
      </c>
      <c r="C56" s="200">
        <v>1232.9997181572039</v>
      </c>
      <c r="D56" s="200">
        <v>33.815040650059132</v>
      </c>
      <c r="E56" s="200">
        <v>0</v>
      </c>
      <c r="F56" s="200">
        <v>194.05586992829149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1232.9997181572039</v>
      </c>
      <c r="R56" s="200">
        <v>1</v>
      </c>
      <c r="S56" s="200">
        <v>0</v>
      </c>
      <c r="T56" s="200">
        <v>1232.9997181572039</v>
      </c>
    </row>
    <row r="57" spans="1:20" x14ac:dyDescent="0.35">
      <c r="A57" s="201" t="s">
        <v>918</v>
      </c>
      <c r="B57" s="200">
        <v>306.84477906729461</v>
      </c>
      <c r="C57" s="200">
        <v>0</v>
      </c>
      <c r="D57" s="200">
        <v>62.234646240418833</v>
      </c>
      <c r="E57" s="200">
        <v>74.017839127247498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306.84477906729461</v>
      </c>
      <c r="Q57" s="200">
        <v>0</v>
      </c>
      <c r="R57" s="200">
        <v>1</v>
      </c>
      <c r="S57" s="200">
        <v>912.39955772666224</v>
      </c>
      <c r="T57" s="200">
        <v>605.55477865936768</v>
      </c>
    </row>
    <row r="58" spans="1:20" x14ac:dyDescent="0.35">
      <c r="A58" s="201" t="s">
        <v>917</v>
      </c>
      <c r="B58" s="200">
        <v>0</v>
      </c>
      <c r="C58" s="200">
        <v>1153.832156500669</v>
      </c>
      <c r="D58" s="200">
        <v>69.361446218806577</v>
      </c>
      <c r="E58" s="200">
        <v>0</v>
      </c>
      <c r="F58" s="200">
        <v>14.299680458738591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1153.832156500669</v>
      </c>
      <c r="R58" s="200">
        <v>1</v>
      </c>
      <c r="S58" s="200">
        <v>0</v>
      </c>
      <c r="T58" s="200">
        <v>1153.832156500669</v>
      </c>
    </row>
    <row r="59" spans="1:20" x14ac:dyDescent="0.35">
      <c r="A59" s="201" t="s">
        <v>916</v>
      </c>
      <c r="B59" s="200">
        <v>4113.3713346812883</v>
      </c>
      <c r="C59" s="200">
        <v>0</v>
      </c>
      <c r="D59" s="200">
        <v>167.81884754687201</v>
      </c>
      <c r="E59" s="200">
        <v>439.19370782008662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4113.3713346812883</v>
      </c>
      <c r="Q59" s="200">
        <v>0</v>
      </c>
      <c r="R59" s="200">
        <v>1</v>
      </c>
      <c r="S59" s="200">
        <v>6783.1927818935046</v>
      </c>
      <c r="T59" s="200">
        <v>2669.8214472122158</v>
      </c>
    </row>
    <row r="60" spans="1:20" x14ac:dyDescent="0.35">
      <c r="A60" s="201" t="s">
        <v>915</v>
      </c>
      <c r="B60" s="200">
        <v>0</v>
      </c>
      <c r="C60" s="200">
        <v>1876.631106613444</v>
      </c>
      <c r="D60" s="200">
        <v>312.86988399046732</v>
      </c>
      <c r="E60" s="200">
        <v>0</v>
      </c>
      <c r="F60" s="200">
        <v>67.422282729088394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1876.631106613444</v>
      </c>
      <c r="R60" s="200">
        <v>1</v>
      </c>
      <c r="S60" s="200">
        <v>2078.164684399781</v>
      </c>
      <c r="T60" s="200">
        <v>3954.795791013225</v>
      </c>
    </row>
    <row r="61" spans="1:20" x14ac:dyDescent="0.35">
      <c r="A61" s="201" t="s">
        <v>914</v>
      </c>
      <c r="B61" s="200">
        <v>0</v>
      </c>
      <c r="C61" s="200">
        <v>1623.5641192766141</v>
      </c>
      <c r="D61" s="200">
        <v>46.528521294174517</v>
      </c>
      <c r="E61" s="200">
        <v>0</v>
      </c>
      <c r="F61" s="200">
        <v>69.620432709920948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1623.5641192766141</v>
      </c>
      <c r="R61" s="200">
        <v>1</v>
      </c>
      <c r="S61" s="200">
        <v>0</v>
      </c>
      <c r="T61" s="200">
        <v>1623.5641192766141</v>
      </c>
    </row>
    <row r="62" spans="1:20" x14ac:dyDescent="0.35">
      <c r="A62" s="201" t="s">
        <v>913</v>
      </c>
      <c r="B62" s="200">
        <v>220.6751902648148</v>
      </c>
      <c r="C62" s="200">
        <v>0</v>
      </c>
      <c r="D62" s="200">
        <v>11.54296338969101</v>
      </c>
      <c r="E62" s="200">
        <v>145.72389185036781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220.6751902648148</v>
      </c>
      <c r="Q62" s="200">
        <v>0</v>
      </c>
      <c r="R62" s="200">
        <v>1</v>
      </c>
      <c r="S62" s="200">
        <v>238.10251129942171</v>
      </c>
      <c r="T62" s="200">
        <v>17.427321034606951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444.9935299894135</v>
      </c>
      <c r="D65" s="200">
        <v>34.892416493576313</v>
      </c>
      <c r="E65" s="200">
        <v>0</v>
      </c>
      <c r="F65" s="200">
        <v>33.194644524045188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444.9935299894135</v>
      </c>
      <c r="R65" s="200">
        <v>1</v>
      </c>
      <c r="S65" s="200">
        <v>0</v>
      </c>
      <c r="T65" s="200">
        <v>444.9935299894135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175.59213288099519</v>
      </c>
      <c r="D68" s="200">
        <v>30.24158015887248</v>
      </c>
      <c r="E68" s="200">
        <v>0</v>
      </c>
      <c r="F68" s="200">
        <v>5.7085191762582861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175.59213288099519</v>
      </c>
      <c r="R68" s="200">
        <v>1</v>
      </c>
      <c r="S68" s="200">
        <v>0</v>
      </c>
      <c r="T68" s="200">
        <v>175.59213288099519</v>
      </c>
    </row>
    <row r="69" spans="1:20" x14ac:dyDescent="0.35">
      <c r="A69" s="201" t="s">
        <v>906</v>
      </c>
      <c r="B69" s="200">
        <v>110.7076116320148</v>
      </c>
      <c r="C69" s="200">
        <v>0</v>
      </c>
      <c r="D69" s="200">
        <v>19.625613033577469</v>
      </c>
      <c r="E69" s="200">
        <v>89.668762940410005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110.7076116320148</v>
      </c>
      <c r="Q69" s="200">
        <v>0</v>
      </c>
      <c r="R69" s="200">
        <v>1</v>
      </c>
      <c r="S69" s="200">
        <v>110.7076116320148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1402.6912478635249</v>
      </c>
      <c r="D73" s="200">
        <v>330.79449896822422</v>
      </c>
      <c r="E73" s="200">
        <v>0</v>
      </c>
      <c r="F73" s="200">
        <v>382.16982064657037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1402.6912478635249</v>
      </c>
      <c r="R73" s="200">
        <v>1</v>
      </c>
      <c r="S73" s="200">
        <v>139.42386556856431</v>
      </c>
      <c r="T73" s="200">
        <v>1542.1151134320889</v>
      </c>
    </row>
    <row r="74" spans="1:20" x14ac:dyDescent="0.35">
      <c r="A74" s="201" t="s">
        <v>901</v>
      </c>
      <c r="B74" s="200">
        <v>4979.3319128568637</v>
      </c>
      <c r="C74" s="200">
        <v>0</v>
      </c>
      <c r="D74" s="200">
        <v>324.01227596487672</v>
      </c>
      <c r="E74" s="200">
        <v>1644.9076725056991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4979.3319128568637</v>
      </c>
      <c r="Q74" s="200">
        <v>0</v>
      </c>
      <c r="R74" s="200">
        <v>1</v>
      </c>
      <c r="S74" s="200">
        <v>4979.3319128568637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1052.920926502009</v>
      </c>
      <c r="D77" s="200">
        <v>124.42400591116029</v>
      </c>
      <c r="E77" s="200">
        <v>0</v>
      </c>
      <c r="F77" s="200">
        <v>191.47928876377981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1052.920926502009</v>
      </c>
      <c r="R77" s="200">
        <v>1</v>
      </c>
      <c r="S77" s="200">
        <v>0</v>
      </c>
      <c r="T77" s="200">
        <v>1052.920926502009</v>
      </c>
    </row>
    <row r="78" spans="1:20" x14ac:dyDescent="0.35">
      <c r="A78" s="201" t="s">
        <v>897</v>
      </c>
      <c r="B78" s="200">
        <v>0</v>
      </c>
      <c r="C78" s="200">
        <v>552.56947586657157</v>
      </c>
      <c r="D78" s="200">
        <v>5.8943440096999016</v>
      </c>
      <c r="E78" s="200">
        <v>0</v>
      </c>
      <c r="F78" s="200">
        <v>3861.9165586937452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552.56947586657157</v>
      </c>
      <c r="R78" s="200">
        <v>1</v>
      </c>
      <c r="S78" s="200">
        <v>3.335225409721458</v>
      </c>
      <c r="T78" s="200">
        <v>555.90470127629305</v>
      </c>
    </row>
    <row r="79" spans="1:20" x14ac:dyDescent="0.35">
      <c r="A79" s="201" t="s">
        <v>896</v>
      </c>
      <c r="B79" s="200">
        <v>0</v>
      </c>
      <c r="C79" s="200">
        <v>6726.4653777489611</v>
      </c>
      <c r="D79" s="200">
        <v>282.50088175686642</v>
      </c>
      <c r="E79" s="200">
        <v>0</v>
      </c>
      <c r="F79" s="200">
        <v>11633.868334612511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6726.4653777489611</v>
      </c>
      <c r="R79" s="200">
        <v>1</v>
      </c>
      <c r="S79" s="200">
        <v>290.98593050996368</v>
      </c>
      <c r="T79" s="200">
        <v>7017.4513082589247</v>
      </c>
    </row>
    <row r="80" spans="1:20" x14ac:dyDescent="0.35">
      <c r="A80" s="201" t="s">
        <v>895</v>
      </c>
      <c r="B80" s="200">
        <v>63.154962312330142</v>
      </c>
      <c r="C80" s="200">
        <v>0</v>
      </c>
      <c r="D80" s="200">
        <v>2.0242770065255891</v>
      </c>
      <c r="E80" s="200">
        <v>300.65821940671378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63.154962312330142</v>
      </c>
      <c r="Q80" s="200">
        <v>0</v>
      </c>
      <c r="R80" s="200">
        <v>1</v>
      </c>
      <c r="S80" s="200">
        <v>63.154962312330142</v>
      </c>
      <c r="T80" s="200">
        <v>0</v>
      </c>
    </row>
    <row r="81" spans="1:20" x14ac:dyDescent="0.35">
      <c r="A81" s="201" t="s">
        <v>894</v>
      </c>
      <c r="B81" s="200">
        <v>0</v>
      </c>
      <c r="C81" s="200">
        <v>20803.506405151751</v>
      </c>
      <c r="D81" s="200">
        <v>47.696998421848861</v>
      </c>
      <c r="E81" s="200">
        <v>0</v>
      </c>
      <c r="F81" s="200">
        <v>766105.23864426208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20803.506405151751</v>
      </c>
      <c r="R81" s="200">
        <v>1</v>
      </c>
      <c r="S81" s="200">
        <v>7817.9899221620881</v>
      </c>
      <c r="T81" s="200">
        <v>28621.496327313831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C6A3A-1369-4B74-A55E-45639E52735F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16467</v>
      </c>
    </row>
    <row r="8" spans="1:25" x14ac:dyDescent="0.35">
      <c r="A8" s="201" t="s">
        <v>871</v>
      </c>
      <c r="B8" s="200">
        <v>8430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947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62103.146194115441</v>
      </c>
      <c r="C16" s="200">
        <v>0</v>
      </c>
      <c r="D16" s="200">
        <v>0</v>
      </c>
      <c r="E16" s="200">
        <v>0</v>
      </c>
      <c r="F16" s="200">
        <v>0</v>
      </c>
      <c r="G16" s="200">
        <v>62169.796125800203</v>
      </c>
      <c r="H16" s="200">
        <v>1</v>
      </c>
      <c r="I16" s="200">
        <v>1</v>
      </c>
      <c r="J16" s="200">
        <v>1</v>
      </c>
      <c r="K16" s="200">
        <v>1</v>
      </c>
      <c r="L16" s="200">
        <v>0</v>
      </c>
      <c r="M16" s="200">
        <v>50112.531125582078</v>
      </c>
      <c r="N16" s="200">
        <v>174385.47344549769</v>
      </c>
      <c r="O16" s="200">
        <v>124272.9423199156</v>
      </c>
      <c r="P16" s="200">
        <v>70267.515710136766</v>
      </c>
      <c r="Q16" s="200">
        <v>8164.3695160213256</v>
      </c>
      <c r="R16" s="200">
        <v>1</v>
      </c>
      <c r="S16" s="200">
        <v>94666.833544436595</v>
      </c>
      <c r="T16" s="200">
        <v>32563.687350321161</v>
      </c>
      <c r="U16" s="199">
        <v>13221.667538253319</v>
      </c>
      <c r="V16" s="199">
        <v>4327.1762370075958</v>
      </c>
      <c r="W16" s="199">
        <v>66496.972362807792</v>
      </c>
      <c r="X16" s="199">
        <v>0</v>
      </c>
      <c r="Y16" s="199">
        <v>0</v>
      </c>
    </row>
    <row r="17" spans="1:20" x14ac:dyDescent="0.35">
      <c r="A17" s="201" t="s">
        <v>958</v>
      </c>
      <c r="B17" s="200">
        <v>0</v>
      </c>
      <c r="C17" s="200">
        <v>5596.2570802049959</v>
      </c>
      <c r="D17" s="200">
        <v>453.43765840076912</v>
      </c>
      <c r="E17" s="200">
        <v>0</v>
      </c>
      <c r="F17" s="200">
        <v>107.453349362148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5596.2570802049959</v>
      </c>
      <c r="R17" s="200">
        <v>1</v>
      </c>
      <c r="S17" s="200">
        <v>843.10692726805257</v>
      </c>
      <c r="T17" s="200">
        <v>6439.3640074730483</v>
      </c>
    </row>
    <row r="18" spans="1:20" x14ac:dyDescent="0.35">
      <c r="A18" s="201" t="s">
        <v>957</v>
      </c>
      <c r="B18" s="200">
        <v>10885.473030553359</v>
      </c>
      <c r="C18" s="200">
        <v>0</v>
      </c>
      <c r="D18" s="200">
        <v>1154.005571101148</v>
      </c>
      <c r="E18" s="200">
        <v>2227.336310721937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10885.473030553359</v>
      </c>
      <c r="Q18" s="200">
        <v>0</v>
      </c>
      <c r="R18" s="200">
        <v>1</v>
      </c>
      <c r="S18" s="200">
        <v>13116.50234081029</v>
      </c>
      <c r="T18" s="200">
        <v>2231.0293102569358</v>
      </c>
    </row>
    <row r="19" spans="1:20" x14ac:dyDescent="0.35">
      <c r="A19" s="201" t="s">
        <v>956</v>
      </c>
      <c r="B19" s="200">
        <v>10137.83879289654</v>
      </c>
      <c r="C19" s="200">
        <v>0</v>
      </c>
      <c r="D19" s="200">
        <v>914.52633868959197</v>
      </c>
      <c r="E19" s="200">
        <v>863.38080279632936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10137.83879289654</v>
      </c>
      <c r="Q19" s="200">
        <v>0</v>
      </c>
      <c r="R19" s="200">
        <v>1</v>
      </c>
      <c r="S19" s="200">
        <v>10411.225184818741</v>
      </c>
      <c r="T19" s="200">
        <v>273.38639192220279</v>
      </c>
    </row>
    <row r="20" spans="1:20" x14ac:dyDescent="0.35">
      <c r="A20" s="201" t="s">
        <v>955</v>
      </c>
      <c r="B20" s="200">
        <v>132.78957605141531</v>
      </c>
      <c r="C20" s="200">
        <v>0</v>
      </c>
      <c r="D20" s="200">
        <v>98.617896886447426</v>
      </c>
      <c r="E20" s="200">
        <v>22.795717980241779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132.78957605141531</v>
      </c>
      <c r="Q20" s="200">
        <v>0</v>
      </c>
      <c r="R20" s="200">
        <v>1</v>
      </c>
      <c r="S20" s="200">
        <v>239.7328955036181</v>
      </c>
      <c r="T20" s="200">
        <v>106.9433194522028</v>
      </c>
    </row>
    <row r="21" spans="1:20" x14ac:dyDescent="0.35">
      <c r="A21" s="201" t="s">
        <v>954</v>
      </c>
      <c r="B21" s="200">
        <v>14.71795279342072</v>
      </c>
      <c r="C21" s="200">
        <v>0</v>
      </c>
      <c r="D21" s="200">
        <v>94.713327713898749</v>
      </c>
      <c r="E21" s="200">
        <v>7.5635354679514571E-2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14.71795279342072</v>
      </c>
      <c r="Q21" s="200">
        <v>0</v>
      </c>
      <c r="R21" s="200">
        <v>1</v>
      </c>
      <c r="S21" s="200">
        <v>14.71795279342072</v>
      </c>
      <c r="T21" s="200">
        <v>0</v>
      </c>
    </row>
    <row r="22" spans="1:20" x14ac:dyDescent="0.35">
      <c r="A22" s="201" t="s">
        <v>953</v>
      </c>
      <c r="B22" s="200">
        <v>34.363612202602617</v>
      </c>
      <c r="C22" s="200">
        <v>0</v>
      </c>
      <c r="D22" s="200">
        <v>15.129355108618229</v>
      </c>
      <c r="E22" s="200">
        <v>1.471588677077853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34.363612202602617</v>
      </c>
      <c r="Q22" s="200">
        <v>0</v>
      </c>
      <c r="R22" s="200">
        <v>1</v>
      </c>
      <c r="S22" s="200">
        <v>34.363612202602617</v>
      </c>
      <c r="T22" s="200">
        <v>0</v>
      </c>
    </row>
    <row r="23" spans="1:20" x14ac:dyDescent="0.35">
      <c r="A23" s="201" t="s">
        <v>952</v>
      </c>
      <c r="B23" s="200">
        <v>0</v>
      </c>
      <c r="C23" s="200">
        <v>25.257061461402269</v>
      </c>
      <c r="D23" s="200">
        <v>31.618727070070811</v>
      </c>
      <c r="E23" s="200">
        <v>0</v>
      </c>
      <c r="F23" s="200">
        <v>2.237247085845135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25.257061461402269</v>
      </c>
      <c r="R23" s="200">
        <v>1</v>
      </c>
      <c r="S23" s="200">
        <v>0</v>
      </c>
      <c r="T23" s="200">
        <v>25.257061461402269</v>
      </c>
    </row>
    <row r="24" spans="1:20" x14ac:dyDescent="0.35">
      <c r="A24" s="201" t="s">
        <v>951</v>
      </c>
      <c r="B24" s="200">
        <v>0</v>
      </c>
      <c r="C24" s="200">
        <v>281.56023306714502</v>
      </c>
      <c r="D24" s="200">
        <v>52.801115563074177</v>
      </c>
      <c r="E24" s="200">
        <v>0</v>
      </c>
      <c r="F24" s="200">
        <v>36.579435669227621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281.56023306714502</v>
      </c>
      <c r="R24" s="200">
        <v>1</v>
      </c>
      <c r="S24" s="200">
        <v>0</v>
      </c>
      <c r="T24" s="200">
        <v>281.56023306714502</v>
      </c>
    </row>
    <row r="25" spans="1:20" x14ac:dyDescent="0.35">
      <c r="A25" s="201" t="s">
        <v>950</v>
      </c>
      <c r="B25" s="200">
        <v>4783.2204051124527</v>
      </c>
      <c r="C25" s="200">
        <v>0</v>
      </c>
      <c r="D25" s="200">
        <v>567.94179440711355</v>
      </c>
      <c r="E25" s="200">
        <v>162.10168274533379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4783.2204051124527</v>
      </c>
      <c r="Q25" s="200">
        <v>0</v>
      </c>
      <c r="R25" s="200">
        <v>1</v>
      </c>
      <c r="S25" s="200">
        <v>4985.9377864141461</v>
      </c>
      <c r="T25" s="200">
        <v>202.71738130169351</v>
      </c>
    </row>
    <row r="26" spans="1:20" x14ac:dyDescent="0.35">
      <c r="A26" s="201" t="s">
        <v>949</v>
      </c>
      <c r="B26" s="200">
        <v>335.73275090554267</v>
      </c>
      <c r="C26" s="200">
        <v>0</v>
      </c>
      <c r="D26" s="200">
        <v>481.15417575204668</v>
      </c>
      <c r="E26" s="200">
        <v>24.32607218020182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335.73275090554267</v>
      </c>
      <c r="Q26" s="200">
        <v>0</v>
      </c>
      <c r="R26" s="200">
        <v>1</v>
      </c>
      <c r="S26" s="200">
        <v>335.73275090554267</v>
      </c>
      <c r="T26" s="200">
        <v>0</v>
      </c>
    </row>
    <row r="27" spans="1:20" x14ac:dyDescent="0.35">
      <c r="A27" s="201" t="s">
        <v>948</v>
      </c>
      <c r="B27" s="200">
        <v>11521.547184804371</v>
      </c>
      <c r="C27" s="200">
        <v>0</v>
      </c>
      <c r="D27" s="200">
        <v>1759.485230144689</v>
      </c>
      <c r="E27" s="200">
        <v>49.397966977392038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11521.547184804371</v>
      </c>
      <c r="Q27" s="200">
        <v>0</v>
      </c>
      <c r="R27" s="200">
        <v>1</v>
      </c>
      <c r="S27" s="200">
        <v>15282.614963707159</v>
      </c>
      <c r="T27" s="200">
        <v>3761.0677789027959</v>
      </c>
    </row>
    <row r="28" spans="1:20" x14ac:dyDescent="0.35">
      <c r="A28" s="201" t="s">
        <v>947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946</v>
      </c>
      <c r="B29" s="200">
        <v>0</v>
      </c>
      <c r="C29" s="200">
        <v>250.47963636198631</v>
      </c>
      <c r="D29" s="200">
        <v>911.15950065271511</v>
      </c>
      <c r="E29" s="200">
        <v>0</v>
      </c>
      <c r="F29" s="200">
        <v>32.313282855549737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250.47963636198631</v>
      </c>
      <c r="R29" s="200">
        <v>1</v>
      </c>
      <c r="S29" s="200">
        <v>455.90382672963142</v>
      </c>
      <c r="T29" s="200">
        <v>706.38346309161761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3197.9657943269831</v>
      </c>
      <c r="C31" s="200">
        <v>0</v>
      </c>
      <c r="D31" s="200">
        <v>25.972017075424631</v>
      </c>
      <c r="E31" s="200">
        <v>102.6302302785675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3197.9657943269831</v>
      </c>
      <c r="Q31" s="200">
        <v>0</v>
      </c>
      <c r="R31" s="200">
        <v>1</v>
      </c>
      <c r="S31" s="200">
        <v>4899.1314674282112</v>
      </c>
      <c r="T31" s="200">
        <v>1701.1656731012281</v>
      </c>
    </row>
    <row r="32" spans="1:20" x14ac:dyDescent="0.35">
      <c r="A32" s="201" t="s">
        <v>943</v>
      </c>
      <c r="B32" s="200">
        <v>4004.5146854922468</v>
      </c>
      <c r="C32" s="200">
        <v>0</v>
      </c>
      <c r="D32" s="200">
        <v>31.05721136463708</v>
      </c>
      <c r="E32" s="200">
        <v>527.03396687073689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4004.5146854922468</v>
      </c>
      <c r="Q32" s="200">
        <v>0</v>
      </c>
      <c r="R32" s="200">
        <v>1</v>
      </c>
      <c r="S32" s="200">
        <v>5214.8599637964953</v>
      </c>
      <c r="T32" s="200">
        <v>1210.345278304248</v>
      </c>
    </row>
    <row r="33" spans="1:20" x14ac:dyDescent="0.35">
      <c r="A33" s="201" t="s">
        <v>942</v>
      </c>
      <c r="B33" s="200">
        <v>2211.6293277681989</v>
      </c>
      <c r="C33" s="200">
        <v>0</v>
      </c>
      <c r="D33" s="200">
        <v>70.713020309451821</v>
      </c>
      <c r="E33" s="200">
        <v>164.24222572122889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2211.6293277681989</v>
      </c>
      <c r="Q33" s="200">
        <v>0</v>
      </c>
      <c r="R33" s="200">
        <v>1</v>
      </c>
      <c r="S33" s="200">
        <v>2274.6140472061511</v>
      </c>
      <c r="T33" s="200">
        <v>62.984719437951668</v>
      </c>
    </row>
    <row r="34" spans="1:20" x14ac:dyDescent="0.35">
      <c r="A34" s="201" t="s">
        <v>941</v>
      </c>
      <c r="B34" s="200">
        <v>523.45039447249928</v>
      </c>
      <c r="C34" s="200">
        <v>0</v>
      </c>
      <c r="D34" s="200">
        <v>9.1928048899850214</v>
      </c>
      <c r="E34" s="200">
        <v>27.124828569545819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523.45039447249928</v>
      </c>
      <c r="Q34" s="200">
        <v>0</v>
      </c>
      <c r="R34" s="200">
        <v>1</v>
      </c>
      <c r="S34" s="200">
        <v>539.64774861840692</v>
      </c>
      <c r="T34" s="200">
        <v>16.197354145907681</v>
      </c>
    </row>
    <row r="35" spans="1:20" x14ac:dyDescent="0.35">
      <c r="A35" s="201" t="s">
        <v>940</v>
      </c>
      <c r="B35" s="200">
        <v>0</v>
      </c>
      <c r="C35" s="200">
        <v>527.07999909318642</v>
      </c>
      <c r="D35" s="200">
        <v>82.402450916887858</v>
      </c>
      <c r="E35" s="200">
        <v>0</v>
      </c>
      <c r="F35" s="200">
        <v>458.5023518824741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527.07999909318642</v>
      </c>
      <c r="R35" s="200">
        <v>1</v>
      </c>
      <c r="S35" s="200">
        <v>1677.892431686211</v>
      </c>
      <c r="T35" s="200">
        <v>2204.9724307793981</v>
      </c>
    </row>
    <row r="36" spans="1:20" x14ac:dyDescent="0.35">
      <c r="A36" s="201" t="s">
        <v>939</v>
      </c>
      <c r="B36" s="200">
        <v>1159.940621597314</v>
      </c>
      <c r="C36" s="200">
        <v>0</v>
      </c>
      <c r="D36" s="200">
        <v>27.424692540013961</v>
      </c>
      <c r="E36" s="200">
        <v>141.34812399268631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1159.940621597314</v>
      </c>
      <c r="Q36" s="200">
        <v>0</v>
      </c>
      <c r="R36" s="200">
        <v>1</v>
      </c>
      <c r="S36" s="200">
        <v>1159.940621597314</v>
      </c>
      <c r="T36" s="200">
        <v>0</v>
      </c>
    </row>
    <row r="37" spans="1:20" x14ac:dyDescent="0.35">
      <c r="A37" s="201" t="s">
        <v>938</v>
      </c>
      <c r="B37" s="200">
        <v>618.06767465834957</v>
      </c>
      <c r="C37" s="200">
        <v>0</v>
      </c>
      <c r="D37" s="200">
        <v>26.591511273123519</v>
      </c>
      <c r="E37" s="200">
        <v>497.86405277643831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618.06767465834957</v>
      </c>
      <c r="Q37" s="200">
        <v>0</v>
      </c>
      <c r="R37" s="200">
        <v>1</v>
      </c>
      <c r="S37" s="200">
        <v>618.06767465834957</v>
      </c>
      <c r="T37" s="200">
        <v>0</v>
      </c>
    </row>
    <row r="38" spans="1:20" x14ac:dyDescent="0.35">
      <c r="A38" s="201" t="s">
        <v>937</v>
      </c>
      <c r="B38" s="200">
        <v>230.0194508709163</v>
      </c>
      <c r="C38" s="200">
        <v>0</v>
      </c>
      <c r="D38" s="200">
        <v>44.294182993055728</v>
      </c>
      <c r="E38" s="200">
        <v>219.36547556312769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230.0194508709163</v>
      </c>
      <c r="Q38" s="200">
        <v>0</v>
      </c>
      <c r="R38" s="200">
        <v>1</v>
      </c>
      <c r="S38" s="200">
        <v>898.89242775340426</v>
      </c>
      <c r="T38" s="200">
        <v>668.87297688248793</v>
      </c>
    </row>
    <row r="39" spans="1:20" x14ac:dyDescent="0.35">
      <c r="A39" s="201" t="s">
        <v>936</v>
      </c>
      <c r="B39" s="200">
        <v>1346.591288295717</v>
      </c>
      <c r="C39" s="200">
        <v>0</v>
      </c>
      <c r="D39" s="200">
        <v>75.561315654089924</v>
      </c>
      <c r="E39" s="200">
        <v>522.73779969818406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1346.591288295717</v>
      </c>
      <c r="Q39" s="200">
        <v>0</v>
      </c>
      <c r="R39" s="200">
        <v>1</v>
      </c>
      <c r="S39" s="200">
        <v>1411.9404470719321</v>
      </c>
      <c r="T39" s="200">
        <v>65.349158776214665</v>
      </c>
    </row>
    <row r="40" spans="1:20" x14ac:dyDescent="0.35">
      <c r="A40" s="201" t="s">
        <v>935</v>
      </c>
      <c r="B40" s="200">
        <v>767.78306732971055</v>
      </c>
      <c r="C40" s="200">
        <v>0</v>
      </c>
      <c r="D40" s="200">
        <v>24.97005206239438</v>
      </c>
      <c r="E40" s="200">
        <v>35.33446241796134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767.78306732971055</v>
      </c>
      <c r="Q40" s="200">
        <v>0</v>
      </c>
      <c r="R40" s="200">
        <v>1</v>
      </c>
      <c r="S40" s="200">
        <v>767.78306732971055</v>
      </c>
      <c r="T40" s="200">
        <v>0</v>
      </c>
    </row>
    <row r="41" spans="1:20" x14ac:dyDescent="0.35">
      <c r="A41" s="201" t="s">
        <v>934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933</v>
      </c>
      <c r="B42" s="200">
        <v>384.32218568462332</v>
      </c>
      <c r="C42" s="200">
        <v>0</v>
      </c>
      <c r="D42" s="200">
        <v>12.22517193864191</v>
      </c>
      <c r="E42" s="200">
        <v>26.932661573389069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384.32218568462332</v>
      </c>
      <c r="Q42" s="200">
        <v>0</v>
      </c>
      <c r="R42" s="200">
        <v>1</v>
      </c>
      <c r="S42" s="200">
        <v>384.32218568462332</v>
      </c>
      <c r="T42" s="200">
        <v>0</v>
      </c>
    </row>
    <row r="43" spans="1:20" x14ac:dyDescent="0.35">
      <c r="A43" s="201" t="s">
        <v>932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931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930</v>
      </c>
      <c r="B45" s="200">
        <v>118.2408792818424</v>
      </c>
      <c r="C45" s="200">
        <v>0</v>
      </c>
      <c r="D45" s="200">
        <v>6.3157324692622234</v>
      </c>
      <c r="E45" s="200">
        <v>25.183299890181139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118.2408792818424</v>
      </c>
      <c r="Q45" s="200">
        <v>0</v>
      </c>
      <c r="R45" s="200">
        <v>1</v>
      </c>
      <c r="S45" s="200">
        <v>118.2408792818424</v>
      </c>
      <c r="T45" s="200">
        <v>0</v>
      </c>
    </row>
    <row r="46" spans="1:20" x14ac:dyDescent="0.35">
      <c r="A46" s="201" t="s">
        <v>929</v>
      </c>
      <c r="B46" s="200">
        <v>2418.5400079305118</v>
      </c>
      <c r="C46" s="200">
        <v>0</v>
      </c>
      <c r="D46" s="200">
        <v>310.36193410999869</v>
      </c>
      <c r="E46" s="200">
        <v>190.28269263901521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2418.5400079305118</v>
      </c>
      <c r="Q46" s="200">
        <v>0</v>
      </c>
      <c r="R46" s="200">
        <v>1</v>
      </c>
      <c r="S46" s="200">
        <v>2515.154691860203</v>
      </c>
      <c r="T46" s="200">
        <v>96.614683929690898</v>
      </c>
    </row>
    <row r="47" spans="1:20" x14ac:dyDescent="0.35">
      <c r="A47" s="201" t="s">
        <v>928</v>
      </c>
      <c r="B47" s="200">
        <v>175.00423534947291</v>
      </c>
      <c r="C47" s="200">
        <v>0</v>
      </c>
      <c r="D47" s="200">
        <v>15.173798868559359</v>
      </c>
      <c r="E47" s="200">
        <v>25.484907877482492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175.00423534947291</v>
      </c>
      <c r="Q47" s="200">
        <v>0</v>
      </c>
      <c r="R47" s="200">
        <v>1</v>
      </c>
      <c r="S47" s="200">
        <v>175.00423534947291</v>
      </c>
      <c r="T47" s="200">
        <v>0</v>
      </c>
    </row>
    <row r="48" spans="1:20" x14ac:dyDescent="0.35">
      <c r="A48" s="201" t="s">
        <v>927</v>
      </c>
      <c r="B48" s="200">
        <v>991.46599783809324</v>
      </c>
      <c r="C48" s="200">
        <v>0</v>
      </c>
      <c r="D48" s="200">
        <v>67.309846855136442</v>
      </c>
      <c r="E48" s="200">
        <v>125.88242122326901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991.46599783809324</v>
      </c>
      <c r="Q48" s="200">
        <v>0</v>
      </c>
      <c r="R48" s="200">
        <v>1</v>
      </c>
      <c r="S48" s="200">
        <v>1056.320312573964</v>
      </c>
      <c r="T48" s="200">
        <v>64.854314735870503</v>
      </c>
    </row>
    <row r="49" spans="1:20" x14ac:dyDescent="0.35">
      <c r="A49" s="201" t="s">
        <v>926</v>
      </c>
      <c r="B49" s="200">
        <v>1.207955898246418</v>
      </c>
      <c r="C49" s="200">
        <v>0</v>
      </c>
      <c r="D49" s="200">
        <v>4.1518479786010332</v>
      </c>
      <c r="E49" s="200">
        <v>0.9954616703861261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1.207955898246418</v>
      </c>
      <c r="Q49" s="200">
        <v>0</v>
      </c>
      <c r="R49" s="200">
        <v>1</v>
      </c>
      <c r="S49" s="200">
        <v>44.673340516297777</v>
      </c>
      <c r="T49" s="200">
        <v>43.46538461805136</v>
      </c>
    </row>
    <row r="50" spans="1:20" x14ac:dyDescent="0.35">
      <c r="A50" s="201" t="s">
        <v>925</v>
      </c>
      <c r="B50" s="200">
        <v>333.55199536713462</v>
      </c>
      <c r="C50" s="200">
        <v>0</v>
      </c>
      <c r="D50" s="200">
        <v>769.44918327004973</v>
      </c>
      <c r="E50" s="200">
        <v>63.492929920324563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333.55199536713462</v>
      </c>
      <c r="Q50" s="200">
        <v>0</v>
      </c>
      <c r="R50" s="200">
        <v>1</v>
      </c>
      <c r="S50" s="200">
        <v>3844.6857697335931</v>
      </c>
      <c r="T50" s="200">
        <v>3511.1337743664581</v>
      </c>
    </row>
    <row r="51" spans="1:20" x14ac:dyDescent="0.35">
      <c r="A51" s="201" t="s">
        <v>924</v>
      </c>
      <c r="B51" s="200">
        <v>826.10532361452283</v>
      </c>
      <c r="C51" s="200">
        <v>0</v>
      </c>
      <c r="D51" s="200">
        <v>237.39964025192091</v>
      </c>
      <c r="E51" s="200">
        <v>90.558838361971297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826.10532361452283</v>
      </c>
      <c r="Q51" s="200">
        <v>0</v>
      </c>
      <c r="R51" s="200">
        <v>1</v>
      </c>
      <c r="S51" s="200">
        <v>826.10532361452283</v>
      </c>
      <c r="T51" s="200">
        <v>0</v>
      </c>
    </row>
    <row r="52" spans="1:20" x14ac:dyDescent="0.35">
      <c r="A52" s="201" t="s">
        <v>923</v>
      </c>
      <c r="B52" s="200">
        <v>304.0152334902408</v>
      </c>
      <c r="C52" s="200">
        <v>0</v>
      </c>
      <c r="D52" s="200">
        <v>19.14900147804353</v>
      </c>
      <c r="E52" s="200">
        <v>34.723664596581457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304.0152334902408</v>
      </c>
      <c r="Q52" s="200">
        <v>0</v>
      </c>
      <c r="R52" s="200">
        <v>1</v>
      </c>
      <c r="S52" s="200">
        <v>307.50852168223588</v>
      </c>
      <c r="T52" s="200">
        <v>3.493288191995112</v>
      </c>
    </row>
    <row r="53" spans="1:20" x14ac:dyDescent="0.35">
      <c r="A53" s="201" t="s">
        <v>922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920</v>
      </c>
      <c r="B55" s="200">
        <v>46.085737996254203</v>
      </c>
      <c r="C55" s="200">
        <v>0</v>
      </c>
      <c r="D55" s="200">
        <v>25.2437649164494</v>
      </c>
      <c r="E55" s="200">
        <v>55.925472279935761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46.085737996254203</v>
      </c>
      <c r="Q55" s="200">
        <v>0</v>
      </c>
      <c r="R55" s="200">
        <v>1</v>
      </c>
      <c r="S55" s="200">
        <v>114.760073639867</v>
      </c>
      <c r="T55" s="200">
        <v>68.674335643612807</v>
      </c>
    </row>
    <row r="56" spans="1:20" x14ac:dyDescent="0.35">
      <c r="A56" s="201" t="s">
        <v>919</v>
      </c>
      <c r="B56" s="200">
        <v>0</v>
      </c>
      <c r="C56" s="200">
        <v>53.050937445320287</v>
      </c>
      <c r="D56" s="200">
        <v>18.359205749698361</v>
      </c>
      <c r="E56" s="200">
        <v>0</v>
      </c>
      <c r="F56" s="200">
        <v>184.80852541563431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53.050937445320287</v>
      </c>
      <c r="R56" s="200">
        <v>1</v>
      </c>
      <c r="S56" s="200">
        <v>46.38792234173124</v>
      </c>
      <c r="T56" s="200">
        <v>99.438859787051527</v>
      </c>
    </row>
    <row r="57" spans="1:20" x14ac:dyDescent="0.35">
      <c r="A57" s="201" t="s">
        <v>918</v>
      </c>
      <c r="B57" s="200">
        <v>1829.924306435084</v>
      </c>
      <c r="C57" s="200">
        <v>0</v>
      </c>
      <c r="D57" s="200">
        <v>168.29455910415211</v>
      </c>
      <c r="E57" s="200">
        <v>851.90274238684265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1829.924306435084</v>
      </c>
      <c r="Q57" s="200">
        <v>0</v>
      </c>
      <c r="R57" s="200">
        <v>1</v>
      </c>
      <c r="S57" s="200">
        <v>1902.6325286808519</v>
      </c>
      <c r="T57" s="200">
        <v>72.708222245768155</v>
      </c>
    </row>
    <row r="58" spans="1:20" x14ac:dyDescent="0.35">
      <c r="A58" s="201" t="s">
        <v>917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916</v>
      </c>
      <c r="B59" s="200">
        <v>354.97358495789098</v>
      </c>
      <c r="C59" s="200">
        <v>0</v>
      </c>
      <c r="D59" s="200">
        <v>27.13474744372628</v>
      </c>
      <c r="E59" s="200">
        <v>73.146484015142349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354.97358495789098</v>
      </c>
      <c r="Q59" s="200">
        <v>0</v>
      </c>
      <c r="R59" s="200">
        <v>1</v>
      </c>
      <c r="S59" s="200">
        <v>354.97358495789098</v>
      </c>
      <c r="T59" s="200">
        <v>0</v>
      </c>
    </row>
    <row r="60" spans="1:20" x14ac:dyDescent="0.35">
      <c r="A60" s="201" t="s">
        <v>915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912</v>
      </c>
      <c r="B63" s="200">
        <v>0</v>
      </c>
      <c r="C63" s="200">
        <v>68.491026007439942</v>
      </c>
      <c r="D63" s="200">
        <v>18.007265078890509</v>
      </c>
      <c r="E63" s="200">
        <v>0</v>
      </c>
      <c r="F63" s="200">
        <v>86.893369081371432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68.491026007439942</v>
      </c>
      <c r="R63" s="200">
        <v>1</v>
      </c>
      <c r="S63" s="200">
        <v>0</v>
      </c>
      <c r="T63" s="200">
        <v>68.491026007439942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979.83814142603092</v>
      </c>
      <c r="D67" s="200">
        <v>726.05710211243149</v>
      </c>
      <c r="E67" s="200">
        <v>0</v>
      </c>
      <c r="F67" s="200">
        <v>2440.6910283122861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979.83814142603092</v>
      </c>
      <c r="R67" s="200">
        <v>1</v>
      </c>
      <c r="S67" s="200">
        <v>0</v>
      </c>
      <c r="T67" s="200">
        <v>979.83814142603092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50.305076072181542</v>
      </c>
      <c r="C69" s="200">
        <v>0</v>
      </c>
      <c r="D69" s="200">
        <v>29.473232656205859</v>
      </c>
      <c r="E69" s="200">
        <v>78.634790375226387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50.305076072181542</v>
      </c>
      <c r="Q69" s="200">
        <v>0</v>
      </c>
      <c r="R69" s="200">
        <v>1</v>
      </c>
      <c r="S69" s="200">
        <v>50.305076072181542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67.366831137730173</v>
      </c>
      <c r="D73" s="200">
        <v>37.392654294923297</v>
      </c>
      <c r="E73" s="200">
        <v>0</v>
      </c>
      <c r="F73" s="200">
        <v>406.26139259647169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67.366831137730173</v>
      </c>
      <c r="R73" s="200">
        <v>1</v>
      </c>
      <c r="S73" s="200">
        <v>0</v>
      </c>
      <c r="T73" s="200">
        <v>67.366831137730173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0</v>
      </c>
      <c r="C78" s="200">
        <v>200.98176959137609</v>
      </c>
      <c r="D78" s="200">
        <v>8.3805211994055071</v>
      </c>
      <c r="E78" s="200">
        <v>0</v>
      </c>
      <c r="F78" s="200">
        <v>31091.222135690379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200.98176959137609</v>
      </c>
      <c r="R78" s="200">
        <v>1</v>
      </c>
      <c r="S78" s="200">
        <v>0</v>
      </c>
      <c r="T78" s="200">
        <v>200.98176959137609</v>
      </c>
    </row>
    <row r="79" spans="1:20" x14ac:dyDescent="0.35">
      <c r="A79" s="201" t="s">
        <v>896</v>
      </c>
      <c r="B79" s="200">
        <v>0</v>
      </c>
      <c r="C79" s="200">
        <v>114.00680022471261</v>
      </c>
      <c r="D79" s="200">
        <v>17.283301613661621</v>
      </c>
      <c r="E79" s="200">
        <v>0</v>
      </c>
      <c r="F79" s="200">
        <v>4364.4861776481875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114.00680022471261</v>
      </c>
      <c r="R79" s="200">
        <v>1</v>
      </c>
      <c r="S79" s="200">
        <v>0</v>
      </c>
      <c r="T79" s="200">
        <v>114.00680022471261</v>
      </c>
    </row>
    <row r="80" spans="1:20" x14ac:dyDescent="0.35">
      <c r="A80" s="201" t="s">
        <v>895</v>
      </c>
      <c r="B80" s="200">
        <v>50.909809503086763</v>
      </c>
      <c r="C80" s="200">
        <v>0</v>
      </c>
      <c r="D80" s="200">
        <v>4.7182444778186214</v>
      </c>
      <c r="E80" s="200">
        <v>467.74192567160799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50.909809503086763</v>
      </c>
      <c r="Q80" s="200">
        <v>0</v>
      </c>
      <c r="R80" s="200">
        <v>1</v>
      </c>
      <c r="S80" s="200">
        <v>50.909809503086763</v>
      </c>
      <c r="T80" s="200">
        <v>0</v>
      </c>
    </row>
    <row r="81" spans="1:20" x14ac:dyDescent="0.35">
      <c r="A81" s="201" t="s">
        <v>894</v>
      </c>
      <c r="B81" s="200">
        <v>10477.21777058595</v>
      </c>
      <c r="C81" s="200">
        <v>0</v>
      </c>
      <c r="D81" s="200">
        <v>127.64613170574</v>
      </c>
      <c r="E81" s="200">
        <v>147888.6748164758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10477.21777058595</v>
      </c>
      <c r="Q81" s="200">
        <v>0</v>
      </c>
      <c r="R81" s="200">
        <v>1</v>
      </c>
      <c r="S81" s="200">
        <v>17692.241150644841</v>
      </c>
      <c r="T81" s="200">
        <v>7215.023380058894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887B7-7C21-4E28-8568-FAD17502495B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16467</v>
      </c>
    </row>
    <row r="8" spans="1:25" x14ac:dyDescent="0.35">
      <c r="A8" s="201" t="s">
        <v>871</v>
      </c>
      <c r="B8" s="200">
        <v>8430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946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16165.187749695489</v>
      </c>
      <c r="C16" s="200">
        <v>0</v>
      </c>
      <c r="D16" s="200">
        <v>0</v>
      </c>
      <c r="E16" s="200">
        <v>0</v>
      </c>
      <c r="F16" s="200">
        <v>0</v>
      </c>
      <c r="G16" s="200">
        <v>13733.591821112361</v>
      </c>
      <c r="H16" s="200">
        <v>1</v>
      </c>
      <c r="I16" s="200">
        <v>1</v>
      </c>
      <c r="J16" s="200">
        <v>1</v>
      </c>
      <c r="K16" s="200">
        <v>1</v>
      </c>
      <c r="L16" s="200">
        <v>0</v>
      </c>
      <c r="M16" s="200">
        <v>47716.98276387457</v>
      </c>
      <c r="N16" s="200">
        <v>77615.762334682411</v>
      </c>
      <c r="O16" s="200">
        <v>29898.779570807841</v>
      </c>
      <c r="P16" s="200">
        <v>31831.551604285301</v>
      </c>
      <c r="Q16" s="200">
        <v>15666.36385458981</v>
      </c>
      <c r="R16" s="200">
        <v>1</v>
      </c>
      <c r="S16" s="200">
        <v>50882.814535723577</v>
      </c>
      <c r="T16" s="200">
        <v>34717.6267860281</v>
      </c>
      <c r="U16" s="199">
        <v>324.43439059152621</v>
      </c>
      <c r="V16" s="199">
        <v>12674.92158725495</v>
      </c>
      <c r="W16" s="199">
        <v>26408.5134083673</v>
      </c>
      <c r="X16" s="199">
        <v>0</v>
      </c>
      <c r="Y16" s="199">
        <v>0</v>
      </c>
    </row>
    <row r="17" spans="1:20" x14ac:dyDescent="0.35">
      <c r="A17" s="201" t="s">
        <v>958</v>
      </c>
      <c r="B17" s="200">
        <v>0</v>
      </c>
      <c r="C17" s="200">
        <v>77.869946155571739</v>
      </c>
      <c r="D17" s="200">
        <v>31.983408313932721</v>
      </c>
      <c r="E17" s="200">
        <v>0</v>
      </c>
      <c r="F17" s="200">
        <v>0.71799383529121341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77.869946155571739</v>
      </c>
      <c r="R17" s="200">
        <v>1</v>
      </c>
      <c r="S17" s="200">
        <v>154.69073481849961</v>
      </c>
      <c r="T17" s="200">
        <v>232.5606809740714</v>
      </c>
    </row>
    <row r="18" spans="1:20" x14ac:dyDescent="0.35">
      <c r="A18" s="201" t="s">
        <v>957</v>
      </c>
      <c r="B18" s="200">
        <v>0</v>
      </c>
      <c r="C18" s="200">
        <v>2830.5950278002611</v>
      </c>
      <c r="D18" s="200">
        <v>437.7810529463863</v>
      </c>
      <c r="E18" s="200">
        <v>0</v>
      </c>
      <c r="F18" s="200">
        <v>1585.8147080584511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2830.5950278002611</v>
      </c>
      <c r="R18" s="200">
        <v>1</v>
      </c>
      <c r="S18" s="200">
        <v>825.8534341683561</v>
      </c>
      <c r="T18" s="200">
        <v>3656.4484619686168</v>
      </c>
    </row>
    <row r="19" spans="1:20" x14ac:dyDescent="0.35">
      <c r="A19" s="201" t="s">
        <v>956</v>
      </c>
      <c r="B19" s="200">
        <v>0</v>
      </c>
      <c r="C19" s="200">
        <v>636.85968480368933</v>
      </c>
      <c r="D19" s="200">
        <v>212.21778918997691</v>
      </c>
      <c r="E19" s="200">
        <v>0</v>
      </c>
      <c r="F19" s="200">
        <v>104.6987592866607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636.85968480368933</v>
      </c>
      <c r="R19" s="200">
        <v>1</v>
      </c>
      <c r="S19" s="200">
        <v>461.93009924799168</v>
      </c>
      <c r="T19" s="200">
        <v>1098.789784051681</v>
      </c>
    </row>
    <row r="20" spans="1:20" x14ac:dyDescent="0.35">
      <c r="A20" s="201" t="s">
        <v>955</v>
      </c>
      <c r="B20" s="200">
        <v>2352.1778702013171</v>
      </c>
      <c r="C20" s="200">
        <v>0</v>
      </c>
      <c r="D20" s="200">
        <v>895.67483808560451</v>
      </c>
      <c r="E20" s="200">
        <v>819.99051460412511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2352.1778702013171</v>
      </c>
      <c r="Q20" s="200">
        <v>0</v>
      </c>
      <c r="R20" s="200">
        <v>1</v>
      </c>
      <c r="S20" s="200">
        <v>2352.1778702013171</v>
      </c>
      <c r="T20" s="200">
        <v>0</v>
      </c>
    </row>
    <row r="21" spans="1:20" x14ac:dyDescent="0.35">
      <c r="A21" s="201" t="s">
        <v>954</v>
      </c>
      <c r="B21" s="200">
        <v>134.69781785773969</v>
      </c>
      <c r="C21" s="200">
        <v>0</v>
      </c>
      <c r="D21" s="200">
        <v>1405.6513268947799</v>
      </c>
      <c r="E21" s="200">
        <v>1.405682959535103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134.69781785773969</v>
      </c>
      <c r="Q21" s="200">
        <v>0</v>
      </c>
      <c r="R21" s="200">
        <v>1</v>
      </c>
      <c r="S21" s="200">
        <v>134.69781785773969</v>
      </c>
      <c r="T21" s="200">
        <v>0</v>
      </c>
    </row>
    <row r="22" spans="1:20" x14ac:dyDescent="0.35">
      <c r="A22" s="201" t="s">
        <v>953</v>
      </c>
      <c r="B22" s="200">
        <v>306.3514226328856</v>
      </c>
      <c r="C22" s="200">
        <v>0</v>
      </c>
      <c r="D22" s="200">
        <v>223.83742128236389</v>
      </c>
      <c r="E22" s="200">
        <v>26.64139167886152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306.3514226328856</v>
      </c>
      <c r="Q22" s="200">
        <v>0</v>
      </c>
      <c r="R22" s="200">
        <v>1</v>
      </c>
      <c r="S22" s="200">
        <v>306.3514226328856</v>
      </c>
      <c r="T22" s="200">
        <v>0</v>
      </c>
    </row>
    <row r="23" spans="1:20" x14ac:dyDescent="0.35">
      <c r="A23" s="201" t="s">
        <v>952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951</v>
      </c>
      <c r="B24" s="200">
        <v>368.0076728385327</v>
      </c>
      <c r="C24" s="200">
        <v>0</v>
      </c>
      <c r="D24" s="200">
        <v>498.68419046770612</v>
      </c>
      <c r="E24" s="200">
        <v>27.947670183005641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368.0076728385327</v>
      </c>
      <c r="Q24" s="200">
        <v>0</v>
      </c>
      <c r="R24" s="200">
        <v>1</v>
      </c>
      <c r="S24" s="200">
        <v>1059.1944198367839</v>
      </c>
      <c r="T24" s="200">
        <v>691.18674699825146</v>
      </c>
    </row>
    <row r="25" spans="1:20" x14ac:dyDescent="0.35">
      <c r="A25" s="201" t="s">
        <v>950</v>
      </c>
      <c r="B25" s="200">
        <v>0</v>
      </c>
      <c r="C25" s="200">
        <v>2113.5348034780409</v>
      </c>
      <c r="D25" s="200">
        <v>781.53081620544697</v>
      </c>
      <c r="E25" s="200">
        <v>0</v>
      </c>
      <c r="F25" s="200">
        <v>225.81306842205259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2113.5348034780409</v>
      </c>
      <c r="R25" s="200">
        <v>1</v>
      </c>
      <c r="S25" s="200">
        <v>1593.5706039639549</v>
      </c>
      <c r="T25" s="200">
        <v>3707.1054074419958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2.3406609321608269</v>
      </c>
      <c r="C27" s="200">
        <v>0</v>
      </c>
      <c r="D27" s="200">
        <v>0.37637350198785718</v>
      </c>
      <c r="E27" s="200">
        <v>2.0379154272359649E-2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2.3406609321608269</v>
      </c>
      <c r="Q27" s="200">
        <v>0</v>
      </c>
      <c r="R27" s="200">
        <v>1</v>
      </c>
      <c r="S27" s="200">
        <v>2.3406609321608269</v>
      </c>
      <c r="T27" s="200">
        <v>0</v>
      </c>
    </row>
    <row r="28" spans="1:20" x14ac:dyDescent="0.35">
      <c r="A28" s="201" t="s">
        <v>947</v>
      </c>
      <c r="B28" s="200">
        <v>250.47963636198631</v>
      </c>
      <c r="C28" s="200">
        <v>0</v>
      </c>
      <c r="D28" s="200">
        <v>911.15950065271511</v>
      </c>
      <c r="E28" s="200">
        <v>18.779582606164169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250.47963636198631</v>
      </c>
      <c r="Q28" s="200">
        <v>0</v>
      </c>
      <c r="R28" s="200">
        <v>1</v>
      </c>
      <c r="S28" s="200">
        <v>706.38346309161761</v>
      </c>
      <c r="T28" s="200">
        <v>455.90382672963142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14383.21927036631</v>
      </c>
      <c r="C31" s="200">
        <v>0</v>
      </c>
      <c r="D31" s="200">
        <v>127.8134300323099</v>
      </c>
      <c r="E31" s="200">
        <v>937.36119008265212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14383.21927036631</v>
      </c>
      <c r="Q31" s="200">
        <v>0</v>
      </c>
      <c r="R31" s="200">
        <v>1</v>
      </c>
      <c r="S31" s="200">
        <v>18212.733326882921</v>
      </c>
      <c r="T31" s="200">
        <v>3829.5140565166148</v>
      </c>
    </row>
    <row r="32" spans="1:20" x14ac:dyDescent="0.35">
      <c r="A32" s="201" t="s">
        <v>943</v>
      </c>
      <c r="B32" s="200">
        <v>0</v>
      </c>
      <c r="C32" s="200">
        <v>2417.1036547746398</v>
      </c>
      <c r="D32" s="200">
        <v>29.564783271265991</v>
      </c>
      <c r="E32" s="200">
        <v>0</v>
      </c>
      <c r="F32" s="200">
        <v>817.01723766271732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2417.1036547746398</v>
      </c>
      <c r="R32" s="200">
        <v>1</v>
      </c>
      <c r="S32" s="200">
        <v>820.58385229691339</v>
      </c>
      <c r="T32" s="200">
        <v>3237.6875070715541</v>
      </c>
    </row>
    <row r="33" spans="1:20" x14ac:dyDescent="0.35">
      <c r="A33" s="201" t="s">
        <v>942</v>
      </c>
      <c r="B33" s="200">
        <v>1756.525316839191</v>
      </c>
      <c r="C33" s="200">
        <v>0</v>
      </c>
      <c r="D33" s="200">
        <v>130.59042482602689</v>
      </c>
      <c r="E33" s="200">
        <v>264.89653218483733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1756.525316839191</v>
      </c>
      <c r="Q33" s="200">
        <v>0</v>
      </c>
      <c r="R33" s="200">
        <v>1</v>
      </c>
      <c r="S33" s="200">
        <v>2295.068014168588</v>
      </c>
      <c r="T33" s="200">
        <v>538.5426973293977</v>
      </c>
    </row>
    <row r="34" spans="1:20" x14ac:dyDescent="0.35">
      <c r="A34" s="201" t="s">
        <v>941</v>
      </c>
      <c r="B34" s="200">
        <v>0</v>
      </c>
      <c r="C34" s="200">
        <v>742.81598620485477</v>
      </c>
      <c r="D34" s="200">
        <v>61.990571738917133</v>
      </c>
      <c r="E34" s="200">
        <v>0</v>
      </c>
      <c r="F34" s="200">
        <v>85.891165383771877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742.81598620485477</v>
      </c>
      <c r="R34" s="200">
        <v>1</v>
      </c>
      <c r="S34" s="200">
        <v>949.13580994274514</v>
      </c>
      <c r="T34" s="200">
        <v>1691.9517961475999</v>
      </c>
    </row>
    <row r="35" spans="1:20" x14ac:dyDescent="0.35">
      <c r="A35" s="201" t="s">
        <v>940</v>
      </c>
      <c r="B35" s="200">
        <v>950.8159548720671</v>
      </c>
      <c r="C35" s="200">
        <v>0</v>
      </c>
      <c r="D35" s="200">
        <v>44.657627160280057</v>
      </c>
      <c r="E35" s="200">
        <v>357.8499177427467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950.8159548720671</v>
      </c>
      <c r="Q35" s="200">
        <v>0</v>
      </c>
      <c r="R35" s="200">
        <v>1</v>
      </c>
      <c r="S35" s="200">
        <v>1174.0366128934941</v>
      </c>
      <c r="T35" s="200">
        <v>223.2206580214272</v>
      </c>
    </row>
    <row r="36" spans="1:20" x14ac:dyDescent="0.35">
      <c r="A36" s="201" t="s">
        <v>939</v>
      </c>
      <c r="B36" s="200">
        <v>805.72344250436925</v>
      </c>
      <c r="C36" s="200">
        <v>0</v>
      </c>
      <c r="D36" s="200">
        <v>29.389900191765701</v>
      </c>
      <c r="E36" s="200">
        <v>199.38370798037781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805.72344250436925</v>
      </c>
      <c r="Q36" s="200">
        <v>0</v>
      </c>
      <c r="R36" s="200">
        <v>1</v>
      </c>
      <c r="S36" s="200">
        <v>805.72344250436925</v>
      </c>
      <c r="T36" s="200">
        <v>0</v>
      </c>
    </row>
    <row r="37" spans="1:20" x14ac:dyDescent="0.35">
      <c r="A37" s="201" t="s">
        <v>938</v>
      </c>
      <c r="B37" s="200">
        <v>26.64475005645857</v>
      </c>
      <c r="C37" s="200">
        <v>0</v>
      </c>
      <c r="D37" s="200">
        <v>5.5368684934088721</v>
      </c>
      <c r="E37" s="200">
        <v>43.584871339211553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26.64475005645857</v>
      </c>
      <c r="Q37" s="200">
        <v>0</v>
      </c>
      <c r="R37" s="200">
        <v>1</v>
      </c>
      <c r="S37" s="200">
        <v>51.102297479880633</v>
      </c>
      <c r="T37" s="200">
        <v>24.45754742342206</v>
      </c>
    </row>
    <row r="38" spans="1:20" x14ac:dyDescent="0.35">
      <c r="A38" s="201" t="s">
        <v>937</v>
      </c>
      <c r="B38" s="200">
        <v>0</v>
      </c>
      <c r="C38" s="200">
        <v>1142.6710028944251</v>
      </c>
      <c r="D38" s="200">
        <v>48.066631338804633</v>
      </c>
      <c r="E38" s="200">
        <v>0</v>
      </c>
      <c r="F38" s="200">
        <v>3257.7223812379839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1142.6710028944251</v>
      </c>
      <c r="R38" s="200">
        <v>1</v>
      </c>
      <c r="S38" s="200">
        <v>62.000148721218302</v>
      </c>
      <c r="T38" s="200">
        <v>1204.671151615644</v>
      </c>
    </row>
    <row r="39" spans="1:20" x14ac:dyDescent="0.35">
      <c r="A39" s="201" t="s">
        <v>936</v>
      </c>
      <c r="B39" s="200">
        <v>362.31397691208417</v>
      </c>
      <c r="C39" s="200">
        <v>0</v>
      </c>
      <c r="D39" s="200">
        <v>301.86715016458368</v>
      </c>
      <c r="E39" s="200">
        <v>285.61602516882868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362.31397691208417</v>
      </c>
      <c r="Q39" s="200">
        <v>0</v>
      </c>
      <c r="R39" s="200">
        <v>1</v>
      </c>
      <c r="S39" s="200">
        <v>2190.0440891714179</v>
      </c>
      <c r="T39" s="200">
        <v>1827.730112259334</v>
      </c>
    </row>
    <row r="40" spans="1:20" x14ac:dyDescent="0.35">
      <c r="A40" s="201" t="s">
        <v>935</v>
      </c>
      <c r="B40" s="200">
        <v>0</v>
      </c>
      <c r="C40" s="200">
        <v>279.22871961505581</v>
      </c>
      <c r="D40" s="200">
        <v>106.6500951208974</v>
      </c>
      <c r="E40" s="200">
        <v>0</v>
      </c>
      <c r="F40" s="200">
        <v>39.885006460309562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279.22871961505581</v>
      </c>
      <c r="R40" s="200">
        <v>1</v>
      </c>
      <c r="S40" s="200">
        <v>972.47579419391514</v>
      </c>
      <c r="T40" s="200">
        <v>1251.7045138089709</v>
      </c>
    </row>
    <row r="41" spans="1:20" x14ac:dyDescent="0.35">
      <c r="A41" s="201" t="s">
        <v>934</v>
      </c>
      <c r="B41" s="200">
        <v>2497.0955642442709</v>
      </c>
      <c r="C41" s="200">
        <v>0</v>
      </c>
      <c r="D41" s="200">
        <v>2684.1771417479899</v>
      </c>
      <c r="E41" s="200">
        <v>293.76962796845021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2497.0955642442709</v>
      </c>
      <c r="Q41" s="200">
        <v>0</v>
      </c>
      <c r="R41" s="200">
        <v>1</v>
      </c>
      <c r="S41" s="200">
        <v>2526.1821740557348</v>
      </c>
      <c r="T41" s="200">
        <v>29.086609811463848</v>
      </c>
    </row>
    <row r="42" spans="1:20" x14ac:dyDescent="0.35">
      <c r="A42" s="201" t="s">
        <v>933</v>
      </c>
      <c r="B42" s="200">
        <v>806.83014304512199</v>
      </c>
      <c r="C42" s="200">
        <v>0</v>
      </c>
      <c r="D42" s="200">
        <v>111.1555424497156</v>
      </c>
      <c r="E42" s="200">
        <v>114.8194100731863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806.83014304512199</v>
      </c>
      <c r="Q42" s="200">
        <v>0</v>
      </c>
      <c r="R42" s="200">
        <v>1</v>
      </c>
      <c r="S42" s="200">
        <v>1589.263444097804</v>
      </c>
      <c r="T42" s="200">
        <v>782.43330105268183</v>
      </c>
    </row>
    <row r="43" spans="1:20" x14ac:dyDescent="0.35">
      <c r="A43" s="201" t="s">
        <v>932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931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929</v>
      </c>
      <c r="B46" s="200">
        <v>18.975469010425901</v>
      </c>
      <c r="C46" s="200">
        <v>0</v>
      </c>
      <c r="D46" s="200">
        <v>3.3978631359304221</v>
      </c>
      <c r="E46" s="200">
        <v>3.0317117663586939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18.975469010425901</v>
      </c>
      <c r="Q46" s="200">
        <v>0</v>
      </c>
      <c r="R46" s="200">
        <v>1</v>
      </c>
      <c r="S46" s="200">
        <v>18.975469010425901</v>
      </c>
      <c r="T46" s="200">
        <v>0</v>
      </c>
    </row>
    <row r="47" spans="1:20" x14ac:dyDescent="0.35">
      <c r="A47" s="201" t="s">
        <v>928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927</v>
      </c>
      <c r="B48" s="200">
        <v>2296.9307643527682</v>
      </c>
      <c r="C48" s="200">
        <v>0</v>
      </c>
      <c r="D48" s="200">
        <v>217.28130515969269</v>
      </c>
      <c r="E48" s="200">
        <v>592.222011769858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2296.9307643527682</v>
      </c>
      <c r="Q48" s="200">
        <v>0</v>
      </c>
      <c r="R48" s="200">
        <v>1</v>
      </c>
      <c r="S48" s="200">
        <v>2335.7876873976302</v>
      </c>
      <c r="T48" s="200">
        <v>38.856923044861858</v>
      </c>
    </row>
    <row r="49" spans="1:20" x14ac:dyDescent="0.35">
      <c r="A49" s="201" t="s">
        <v>926</v>
      </c>
      <c r="B49" s="200">
        <v>0</v>
      </c>
      <c r="C49" s="200">
        <v>277.18549889652331</v>
      </c>
      <c r="D49" s="200">
        <v>18.56371859245349</v>
      </c>
      <c r="E49" s="200">
        <v>0</v>
      </c>
      <c r="F49" s="200">
        <v>326.12522229441907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277.18549889652331</v>
      </c>
      <c r="R49" s="200">
        <v>1</v>
      </c>
      <c r="S49" s="200">
        <v>0</v>
      </c>
      <c r="T49" s="200">
        <v>277.18549889652331</v>
      </c>
    </row>
    <row r="50" spans="1:20" x14ac:dyDescent="0.35">
      <c r="A50" s="201" t="s">
        <v>925</v>
      </c>
      <c r="B50" s="200">
        <v>0</v>
      </c>
      <c r="C50" s="200">
        <v>962.18655423640053</v>
      </c>
      <c r="D50" s="200">
        <v>305.74428489785828</v>
      </c>
      <c r="E50" s="200">
        <v>0</v>
      </c>
      <c r="F50" s="200">
        <v>594.20809999962501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962.18655423640053</v>
      </c>
      <c r="R50" s="200">
        <v>1</v>
      </c>
      <c r="S50" s="200">
        <v>532.14477394625033</v>
      </c>
      <c r="T50" s="200">
        <v>1494.3313281826511</v>
      </c>
    </row>
    <row r="51" spans="1:20" x14ac:dyDescent="0.35">
      <c r="A51" s="201" t="s">
        <v>924</v>
      </c>
      <c r="B51" s="200">
        <v>2527.0828396566881</v>
      </c>
      <c r="C51" s="200">
        <v>0</v>
      </c>
      <c r="D51" s="200">
        <v>1069.280252770676</v>
      </c>
      <c r="E51" s="200">
        <v>562.55407977050083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2527.0828396566881</v>
      </c>
      <c r="Q51" s="200">
        <v>0</v>
      </c>
      <c r="R51" s="200">
        <v>1</v>
      </c>
      <c r="S51" s="200">
        <v>2527.0828396566881</v>
      </c>
      <c r="T51" s="200">
        <v>0</v>
      </c>
    </row>
    <row r="52" spans="1:20" x14ac:dyDescent="0.35">
      <c r="A52" s="201" t="s">
        <v>923</v>
      </c>
      <c r="B52" s="200">
        <v>0</v>
      </c>
      <c r="C52" s="200">
        <v>2112.5624566323768</v>
      </c>
      <c r="D52" s="200">
        <v>187.53816665974361</v>
      </c>
      <c r="E52" s="200">
        <v>0</v>
      </c>
      <c r="F52" s="200">
        <v>961.16502734220683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2112.5624566323768</v>
      </c>
      <c r="R52" s="200">
        <v>1</v>
      </c>
      <c r="S52" s="200">
        <v>5.7217515302845401</v>
      </c>
      <c r="T52" s="200">
        <v>2118.2842081626609</v>
      </c>
    </row>
    <row r="53" spans="1:20" x14ac:dyDescent="0.35">
      <c r="A53" s="201" t="s">
        <v>922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921</v>
      </c>
      <c r="B54" s="200">
        <v>186.05642722040611</v>
      </c>
      <c r="C54" s="200">
        <v>0</v>
      </c>
      <c r="D54" s="200">
        <v>20.454835593159281</v>
      </c>
      <c r="E54" s="200">
        <v>40.568535353362243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186.05642722040611</v>
      </c>
      <c r="Q54" s="200">
        <v>0</v>
      </c>
      <c r="R54" s="200">
        <v>1</v>
      </c>
      <c r="S54" s="200">
        <v>186.05642722040611</v>
      </c>
      <c r="T54" s="200">
        <v>0</v>
      </c>
    </row>
    <row r="55" spans="1:20" x14ac:dyDescent="0.35">
      <c r="A55" s="201" t="s">
        <v>920</v>
      </c>
      <c r="B55" s="200">
        <v>0</v>
      </c>
      <c r="C55" s="200">
        <v>884.60085277480141</v>
      </c>
      <c r="D55" s="200">
        <v>181.27459769534519</v>
      </c>
      <c r="E55" s="200">
        <v>0</v>
      </c>
      <c r="F55" s="200">
        <v>980.8002647058496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884.60085277480141</v>
      </c>
      <c r="R55" s="200">
        <v>1</v>
      </c>
      <c r="S55" s="200">
        <v>0</v>
      </c>
      <c r="T55" s="200">
        <v>884.60085277480141</v>
      </c>
    </row>
    <row r="56" spans="1:20" x14ac:dyDescent="0.35">
      <c r="A56" s="201" t="s">
        <v>919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918</v>
      </c>
      <c r="B57" s="200">
        <v>127.5957695108128</v>
      </c>
      <c r="C57" s="200">
        <v>0</v>
      </c>
      <c r="D57" s="200">
        <v>51.469564715802143</v>
      </c>
      <c r="E57" s="200">
        <v>120.6264491410614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127.5957695108128</v>
      </c>
      <c r="Q57" s="200">
        <v>0</v>
      </c>
      <c r="R57" s="200">
        <v>1</v>
      </c>
      <c r="S57" s="200">
        <v>241.47746939478071</v>
      </c>
      <c r="T57" s="200">
        <v>113.8816998839679</v>
      </c>
    </row>
    <row r="58" spans="1:20" x14ac:dyDescent="0.35">
      <c r="A58" s="201" t="s">
        <v>917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916</v>
      </c>
      <c r="B59" s="200">
        <v>0</v>
      </c>
      <c r="C59" s="200">
        <v>8.7176454722225127</v>
      </c>
      <c r="D59" s="200">
        <v>0.96740454236753437</v>
      </c>
      <c r="E59" s="200">
        <v>0</v>
      </c>
      <c r="F59" s="200">
        <v>21.69253544508905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8.7176454722225127</v>
      </c>
      <c r="R59" s="200">
        <v>1</v>
      </c>
      <c r="S59" s="200">
        <v>0</v>
      </c>
      <c r="T59" s="200">
        <v>8.7176454722225127</v>
      </c>
    </row>
    <row r="60" spans="1:20" x14ac:dyDescent="0.35">
      <c r="A60" s="201" t="s">
        <v>915</v>
      </c>
      <c r="B60" s="200">
        <v>0</v>
      </c>
      <c r="C60" s="200">
        <v>203.23694798892461</v>
      </c>
      <c r="D60" s="200">
        <v>63.989080755484707</v>
      </c>
      <c r="E60" s="200">
        <v>0</v>
      </c>
      <c r="F60" s="200">
        <v>77.610571104156321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203.23694798892461</v>
      </c>
      <c r="R60" s="200">
        <v>1</v>
      </c>
      <c r="S60" s="200">
        <v>0</v>
      </c>
      <c r="T60" s="200">
        <v>203.23694798892461</v>
      </c>
    </row>
    <row r="61" spans="1:20" x14ac:dyDescent="0.35">
      <c r="A61" s="201" t="s">
        <v>914</v>
      </c>
      <c r="B61" s="200">
        <v>0</v>
      </c>
      <c r="C61" s="200">
        <v>86.052771299812406</v>
      </c>
      <c r="D61" s="200">
        <v>15.63565534346419</v>
      </c>
      <c r="E61" s="200">
        <v>0</v>
      </c>
      <c r="F61" s="200">
        <v>39.221645288029819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86.052771299812406</v>
      </c>
      <c r="R61" s="200">
        <v>1</v>
      </c>
      <c r="S61" s="200">
        <v>0</v>
      </c>
      <c r="T61" s="200">
        <v>86.052771299812406</v>
      </c>
    </row>
    <row r="62" spans="1:20" x14ac:dyDescent="0.35">
      <c r="A62" s="201" t="s">
        <v>913</v>
      </c>
      <c r="B62" s="200">
        <v>0</v>
      </c>
      <c r="C62" s="200">
        <v>132.61109193245539</v>
      </c>
      <c r="D62" s="200">
        <v>39.556296219711797</v>
      </c>
      <c r="E62" s="200">
        <v>0</v>
      </c>
      <c r="F62" s="200">
        <v>330.34934427767871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132.61109193245539</v>
      </c>
      <c r="R62" s="200">
        <v>1</v>
      </c>
      <c r="S62" s="200">
        <v>0</v>
      </c>
      <c r="T62" s="200">
        <v>132.61109193245539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1197.4127180327071</v>
      </c>
      <c r="C70" s="200">
        <v>0</v>
      </c>
      <c r="D70" s="200">
        <v>938.13464492656885</v>
      </c>
      <c r="E70" s="200">
        <v>3434.9431486662988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1197.4127180327071</v>
      </c>
      <c r="Q70" s="200">
        <v>0</v>
      </c>
      <c r="R70" s="200">
        <v>1</v>
      </c>
      <c r="S70" s="200">
        <v>1197.4127180327071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18.946322366899341</v>
      </c>
      <c r="D75" s="200">
        <v>25.0671110959061</v>
      </c>
      <c r="E75" s="200">
        <v>0</v>
      </c>
      <c r="F75" s="200">
        <v>22.680196268004689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18.946322366899341</v>
      </c>
      <c r="R75" s="200">
        <v>1</v>
      </c>
      <c r="S75" s="200">
        <v>0</v>
      </c>
      <c r="T75" s="200">
        <v>18.946322366899341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315.15511610387108</v>
      </c>
      <c r="C78" s="200">
        <v>0</v>
      </c>
      <c r="D78" s="200">
        <v>64.661736158087209</v>
      </c>
      <c r="E78" s="200">
        <v>47840.614136260672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315.15511610387108</v>
      </c>
      <c r="Q78" s="200">
        <v>0</v>
      </c>
      <c r="R78" s="200">
        <v>1</v>
      </c>
      <c r="S78" s="200">
        <v>679.43543690443914</v>
      </c>
      <c r="T78" s="200">
        <v>364.28032080056812</v>
      </c>
    </row>
    <row r="79" spans="1:20" x14ac:dyDescent="0.35">
      <c r="A79" s="201" t="s">
        <v>896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895</v>
      </c>
      <c r="B80" s="200">
        <v>159.11900073312921</v>
      </c>
      <c r="C80" s="200">
        <v>0</v>
      </c>
      <c r="D80" s="200">
        <v>23.596413816649839</v>
      </c>
      <c r="E80" s="200">
        <v>2968.767916418547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159.11900073312921</v>
      </c>
      <c r="Q80" s="200">
        <v>0</v>
      </c>
      <c r="R80" s="200">
        <v>1</v>
      </c>
      <c r="S80" s="200">
        <v>159.11900073312921</v>
      </c>
      <c r="T80" s="200">
        <v>0</v>
      </c>
    </row>
    <row r="81" spans="1:20" x14ac:dyDescent="0.35">
      <c r="A81" s="201" t="s">
        <v>894</v>
      </c>
      <c r="B81" s="200">
        <v>0</v>
      </c>
      <c r="C81" s="200">
        <v>739.58488726285759</v>
      </c>
      <c r="D81" s="200">
        <v>62.971924331553389</v>
      </c>
      <c r="E81" s="200">
        <v>0</v>
      </c>
      <c r="F81" s="200">
        <v>289490.01745712978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739.58488726285759</v>
      </c>
      <c r="R81" s="200">
        <v>1</v>
      </c>
      <c r="S81" s="200">
        <v>3754.061428736537</v>
      </c>
      <c r="T81" s="200">
        <v>4493.6463159993946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ED3E0-12A5-4585-8055-571BD8F803FD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16467</v>
      </c>
    </row>
    <row r="8" spans="1:25" x14ac:dyDescent="0.35">
      <c r="A8" s="201" t="s">
        <v>871</v>
      </c>
      <c r="B8" s="200">
        <v>8430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945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1037.1576418336799</v>
      </c>
      <c r="C16" s="200">
        <v>0</v>
      </c>
      <c r="D16" s="200">
        <v>0</v>
      </c>
      <c r="E16" s="200">
        <v>0</v>
      </c>
      <c r="F16" s="200">
        <v>0</v>
      </c>
      <c r="G16" s="200">
        <v>752.08410808670646</v>
      </c>
      <c r="H16" s="200">
        <v>1</v>
      </c>
      <c r="I16" s="200">
        <v>1</v>
      </c>
      <c r="J16" s="200">
        <v>1</v>
      </c>
      <c r="K16" s="200">
        <v>1</v>
      </c>
      <c r="L16" s="200">
        <v>0</v>
      </c>
      <c r="M16" s="200">
        <v>813.51665063332416</v>
      </c>
      <c r="N16" s="200">
        <v>2602.758400553711</v>
      </c>
      <c r="O16" s="200">
        <v>1789.2417499203871</v>
      </c>
      <c r="P16" s="200">
        <v>1276.7025494854161</v>
      </c>
      <c r="Q16" s="200">
        <v>239.5449076517354</v>
      </c>
      <c r="R16" s="200">
        <v>1</v>
      </c>
      <c r="S16" s="200">
        <v>1452.988109657111</v>
      </c>
      <c r="T16" s="200">
        <v>415.83046782343081</v>
      </c>
      <c r="U16" s="199">
        <v>0</v>
      </c>
      <c r="V16" s="199">
        <v>397.68618280989341</v>
      </c>
      <c r="W16" s="199">
        <v>1149.7702908966</v>
      </c>
      <c r="X16" s="199">
        <v>0</v>
      </c>
      <c r="Y16" s="199">
        <v>0</v>
      </c>
    </row>
    <row r="17" spans="1:20" x14ac:dyDescent="0.35">
      <c r="A17" s="201" t="s">
        <v>958</v>
      </c>
      <c r="B17" s="200">
        <v>0</v>
      </c>
      <c r="C17" s="200">
        <v>79.348304792719361</v>
      </c>
      <c r="D17" s="200">
        <v>345.93508042128019</v>
      </c>
      <c r="E17" s="200">
        <v>0</v>
      </c>
      <c r="F17" s="200">
        <v>70.215131166796525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79.348304792719361</v>
      </c>
      <c r="R17" s="200">
        <v>1</v>
      </c>
      <c r="S17" s="200">
        <v>0</v>
      </c>
      <c r="T17" s="200">
        <v>79.348304792719361</v>
      </c>
    </row>
    <row r="18" spans="1:20" x14ac:dyDescent="0.35">
      <c r="A18" s="201" t="s">
        <v>957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950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0</v>
      </c>
      <c r="C27" s="200">
        <v>24.686225083934641</v>
      </c>
      <c r="D27" s="200">
        <v>150.44536786686569</v>
      </c>
      <c r="E27" s="200">
        <v>0</v>
      </c>
      <c r="F27" s="200">
        <v>26.735701861544289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24.686225083934641</v>
      </c>
      <c r="R27" s="200">
        <v>1</v>
      </c>
      <c r="S27" s="200">
        <v>0</v>
      </c>
      <c r="T27" s="200">
        <v>24.686225083934641</v>
      </c>
    </row>
    <row r="28" spans="1:20" x14ac:dyDescent="0.35">
      <c r="A28" s="201" t="s">
        <v>947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1.0155613628667339</v>
      </c>
      <c r="D31" s="200">
        <v>44.844142378960413</v>
      </c>
      <c r="E31" s="200">
        <v>0</v>
      </c>
      <c r="F31" s="200">
        <v>7.2915248309335743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1.0155613628667339</v>
      </c>
      <c r="R31" s="200">
        <v>1</v>
      </c>
      <c r="S31" s="200">
        <v>82.97881928917225</v>
      </c>
      <c r="T31" s="200">
        <v>83.994380652038984</v>
      </c>
    </row>
    <row r="32" spans="1:20" x14ac:dyDescent="0.35">
      <c r="A32" s="201" t="s">
        <v>943</v>
      </c>
      <c r="B32" s="200">
        <v>171.97810108479629</v>
      </c>
      <c r="C32" s="200">
        <v>0</v>
      </c>
      <c r="D32" s="200">
        <v>93.544100667241054</v>
      </c>
      <c r="E32" s="200">
        <v>41.981528742795867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171.97810108479629</v>
      </c>
      <c r="Q32" s="200">
        <v>0</v>
      </c>
      <c r="R32" s="200">
        <v>1</v>
      </c>
      <c r="S32" s="200">
        <v>228.47658753170651</v>
      </c>
      <c r="T32" s="200">
        <v>56.498486446910171</v>
      </c>
    </row>
    <row r="33" spans="1:20" x14ac:dyDescent="0.35">
      <c r="A33" s="201" t="s">
        <v>942</v>
      </c>
      <c r="B33" s="200">
        <v>63.129683634151412</v>
      </c>
      <c r="C33" s="200">
        <v>0</v>
      </c>
      <c r="D33" s="200">
        <v>151.95537695765259</v>
      </c>
      <c r="E33" s="200">
        <v>8.6956585648582383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63.129683634151412</v>
      </c>
      <c r="Q33" s="200">
        <v>0</v>
      </c>
      <c r="R33" s="200">
        <v>1</v>
      </c>
      <c r="S33" s="200">
        <v>68.635651112950754</v>
      </c>
      <c r="T33" s="200">
        <v>5.5059674787993433</v>
      </c>
    </row>
    <row r="34" spans="1:20" x14ac:dyDescent="0.35">
      <c r="A34" s="201" t="s">
        <v>941</v>
      </c>
      <c r="B34" s="200">
        <v>0</v>
      </c>
      <c r="C34" s="200">
        <v>12.19332947558194</v>
      </c>
      <c r="D34" s="200">
        <v>13.88506243966742</v>
      </c>
      <c r="E34" s="200">
        <v>0</v>
      </c>
      <c r="F34" s="200">
        <v>135.31058769540721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12.19332947558194</v>
      </c>
      <c r="R34" s="200">
        <v>1</v>
      </c>
      <c r="S34" s="200">
        <v>0</v>
      </c>
      <c r="T34" s="200">
        <v>12.19332947558194</v>
      </c>
    </row>
    <row r="35" spans="1:20" x14ac:dyDescent="0.35">
      <c r="A35" s="201" t="s">
        <v>940</v>
      </c>
      <c r="B35" s="200">
        <v>0</v>
      </c>
      <c r="C35" s="200">
        <v>4.4912285638656577</v>
      </c>
      <c r="D35" s="200">
        <v>63.723654195673987</v>
      </c>
      <c r="E35" s="200">
        <v>0</v>
      </c>
      <c r="F35" s="200">
        <v>180.0532425315005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4.4912285638656577</v>
      </c>
      <c r="R35" s="200">
        <v>1</v>
      </c>
      <c r="S35" s="200">
        <v>19.85784187268753</v>
      </c>
      <c r="T35" s="200">
        <v>24.349070436553191</v>
      </c>
    </row>
    <row r="36" spans="1:20" x14ac:dyDescent="0.35">
      <c r="A36" s="201" t="s">
        <v>939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938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937</v>
      </c>
      <c r="B38" s="200">
        <v>0</v>
      </c>
      <c r="C38" s="200">
        <v>26.143293159572561</v>
      </c>
      <c r="D38" s="200">
        <v>51.552523218386767</v>
      </c>
      <c r="E38" s="200">
        <v>0</v>
      </c>
      <c r="F38" s="200">
        <v>7153.1177714119394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26.143293159572561</v>
      </c>
      <c r="R38" s="200">
        <v>1</v>
      </c>
      <c r="S38" s="200">
        <v>0</v>
      </c>
      <c r="T38" s="200">
        <v>26.143293159572561</v>
      </c>
    </row>
    <row r="39" spans="1:20" x14ac:dyDescent="0.35">
      <c r="A39" s="201" t="s">
        <v>936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935</v>
      </c>
      <c r="B40" s="200">
        <v>0</v>
      </c>
      <c r="C40" s="200">
        <v>24.060326049264422</v>
      </c>
      <c r="D40" s="200">
        <v>53.403694366187871</v>
      </c>
      <c r="E40" s="200">
        <v>0</v>
      </c>
      <c r="F40" s="200">
        <v>329.83239457392642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24.060326049264422</v>
      </c>
      <c r="R40" s="200">
        <v>1</v>
      </c>
      <c r="S40" s="200">
        <v>0</v>
      </c>
      <c r="T40" s="200">
        <v>24.060326049264422</v>
      </c>
    </row>
    <row r="41" spans="1:20" x14ac:dyDescent="0.35">
      <c r="A41" s="201" t="s">
        <v>934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931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930</v>
      </c>
      <c r="B45" s="200">
        <v>0</v>
      </c>
      <c r="C45" s="200">
        <v>67.606639163930083</v>
      </c>
      <c r="D45" s="200">
        <v>245.69701368088431</v>
      </c>
      <c r="E45" s="200">
        <v>0</v>
      </c>
      <c r="F45" s="200">
        <v>6094.7037642896157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67.606639163930083</v>
      </c>
      <c r="R45" s="200">
        <v>1</v>
      </c>
      <c r="S45" s="200">
        <v>0</v>
      </c>
      <c r="T45" s="200">
        <v>67.606639163930083</v>
      </c>
    </row>
    <row r="46" spans="1:20" x14ac:dyDescent="0.35">
      <c r="A46" s="201" t="s">
        <v>929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926</v>
      </c>
      <c r="B49" s="200">
        <v>57.126873474062222</v>
      </c>
      <c r="C49" s="200">
        <v>0</v>
      </c>
      <c r="D49" s="200">
        <v>185.21158379822199</v>
      </c>
      <c r="E49" s="200">
        <v>87.319311809498629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57.126873474062222</v>
      </c>
      <c r="Q49" s="200">
        <v>0</v>
      </c>
      <c r="R49" s="200">
        <v>1</v>
      </c>
      <c r="S49" s="200">
        <v>57.126873474062222</v>
      </c>
      <c r="T49" s="200">
        <v>0</v>
      </c>
    </row>
    <row r="50" spans="1:20" x14ac:dyDescent="0.35">
      <c r="A50" s="201" t="s">
        <v>925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920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11.84947936010982</v>
      </c>
      <c r="C72" s="200">
        <v>0</v>
      </c>
      <c r="D72" s="200">
        <v>150.83205244310361</v>
      </c>
      <c r="E72" s="200">
        <v>191.42030859620951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11.84947936010982</v>
      </c>
      <c r="Q72" s="200">
        <v>0</v>
      </c>
      <c r="R72" s="200">
        <v>1</v>
      </c>
      <c r="S72" s="200">
        <v>11.84947936010982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109.82942634815591</v>
      </c>
      <c r="C75" s="200">
        <v>0</v>
      </c>
      <c r="D75" s="200">
        <v>6386.3735154173173</v>
      </c>
      <c r="E75" s="200">
        <v>167.3538452060719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109.82942634815591</v>
      </c>
      <c r="Q75" s="200">
        <v>0</v>
      </c>
      <c r="R75" s="200">
        <v>1</v>
      </c>
      <c r="S75" s="200">
        <v>109.82942634815591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896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895</v>
      </c>
      <c r="B80" s="200">
        <v>0</v>
      </c>
      <c r="C80" s="200">
        <v>0</v>
      </c>
      <c r="D80" s="200">
        <v>0</v>
      </c>
      <c r="E80" s="200">
        <v>0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0</v>
      </c>
      <c r="R80" s="200">
        <v>1</v>
      </c>
      <c r="S80" s="200">
        <v>0</v>
      </c>
      <c r="T80" s="200">
        <v>0</v>
      </c>
    </row>
    <row r="81" spans="1:20" x14ac:dyDescent="0.35">
      <c r="A81" s="201" t="s">
        <v>894</v>
      </c>
      <c r="B81" s="200">
        <v>862.78898558414005</v>
      </c>
      <c r="C81" s="200">
        <v>0</v>
      </c>
      <c r="D81" s="200">
        <v>309.03636285935488</v>
      </c>
      <c r="E81" s="200">
        <v>22588.631639083291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862.78898558414005</v>
      </c>
      <c r="Q81" s="200">
        <v>0</v>
      </c>
      <c r="R81" s="200">
        <v>1</v>
      </c>
      <c r="S81" s="200">
        <v>874.23343066826612</v>
      </c>
      <c r="T81" s="200">
        <v>11.444445084126111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1798A-5151-4564-894A-A97718E24288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16467</v>
      </c>
    </row>
    <row r="8" spans="1:25" x14ac:dyDescent="0.35">
      <c r="A8" s="201" t="s">
        <v>871</v>
      </c>
      <c r="B8" s="200">
        <v>8430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944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463495.5639280359</v>
      </c>
      <c r="C16" s="200">
        <v>0</v>
      </c>
      <c r="D16" s="200">
        <v>0</v>
      </c>
      <c r="E16" s="200">
        <v>0</v>
      </c>
      <c r="F16" s="200">
        <v>0</v>
      </c>
      <c r="G16" s="200">
        <v>4623536.3792747408</v>
      </c>
      <c r="H16" s="200">
        <v>1</v>
      </c>
      <c r="I16" s="200">
        <v>1</v>
      </c>
      <c r="J16" s="200">
        <v>1</v>
      </c>
      <c r="K16" s="200">
        <v>1</v>
      </c>
      <c r="L16" s="200">
        <v>154015.9195115692</v>
      </c>
      <c r="M16" s="200">
        <v>15728674.691296229</v>
      </c>
      <c r="N16" s="200">
        <v>20969722.554010581</v>
      </c>
      <c r="O16" s="200">
        <v>5241047.8627143456</v>
      </c>
      <c r="P16" s="200">
        <v>1281372.794435119</v>
      </c>
      <c r="Q16" s="200">
        <v>817877.23050708359</v>
      </c>
      <c r="R16" s="200">
        <v>1</v>
      </c>
      <c r="S16" s="200">
        <v>7301583.8272847338</v>
      </c>
      <c r="T16" s="200">
        <v>6838088.2633566968</v>
      </c>
      <c r="U16" s="199">
        <v>5679379.7747804793</v>
      </c>
      <c r="V16" s="199">
        <v>3032287.5374700651</v>
      </c>
      <c r="W16" s="199">
        <v>7655823.9167448059</v>
      </c>
      <c r="X16" s="199">
        <v>178919.11568899179</v>
      </c>
      <c r="Y16" s="199">
        <v>332935.03520056099</v>
      </c>
    </row>
    <row r="17" spans="1:20" x14ac:dyDescent="0.35">
      <c r="A17" s="201" t="s">
        <v>958</v>
      </c>
      <c r="B17" s="200">
        <v>0</v>
      </c>
      <c r="C17" s="200">
        <v>108609.28513246489</v>
      </c>
      <c r="D17" s="200">
        <v>108.0957253030333</v>
      </c>
      <c r="E17" s="200">
        <v>0</v>
      </c>
      <c r="F17" s="200">
        <v>31.505051671112991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108609.28513246489</v>
      </c>
      <c r="R17" s="200">
        <v>1</v>
      </c>
      <c r="S17" s="200">
        <v>72584.332071730169</v>
      </c>
      <c r="T17" s="200">
        <v>181193.61720419509</v>
      </c>
    </row>
    <row r="18" spans="1:20" x14ac:dyDescent="0.35">
      <c r="A18" s="201" t="s">
        <v>957</v>
      </c>
      <c r="B18" s="200">
        <v>0</v>
      </c>
      <c r="C18" s="200">
        <v>38684.915299785869</v>
      </c>
      <c r="D18" s="200">
        <v>58.615266603376227</v>
      </c>
      <c r="E18" s="200">
        <v>0</v>
      </c>
      <c r="F18" s="200">
        <v>681.83415492357005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38684.915299785869</v>
      </c>
      <c r="R18" s="200">
        <v>1</v>
      </c>
      <c r="S18" s="200">
        <v>39393.436747066356</v>
      </c>
      <c r="T18" s="200">
        <v>78078.352046852233</v>
      </c>
    </row>
    <row r="19" spans="1:20" x14ac:dyDescent="0.35">
      <c r="A19" s="201" t="s">
        <v>956</v>
      </c>
      <c r="B19" s="200">
        <v>10323.5021763402</v>
      </c>
      <c r="C19" s="200">
        <v>0</v>
      </c>
      <c r="D19" s="200">
        <v>35.56591753484912</v>
      </c>
      <c r="E19" s="200">
        <v>37.874014322586582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10323.5021763402</v>
      </c>
      <c r="Q19" s="200">
        <v>0</v>
      </c>
      <c r="R19" s="200">
        <v>1</v>
      </c>
      <c r="S19" s="200">
        <v>28264.8751345608</v>
      </c>
      <c r="T19" s="200">
        <v>17941.3729582206</v>
      </c>
    </row>
    <row r="20" spans="1:20" x14ac:dyDescent="0.35">
      <c r="A20" s="201" t="s">
        <v>955</v>
      </c>
      <c r="B20" s="200">
        <v>0</v>
      </c>
      <c r="C20" s="200">
        <v>8930.5644763595719</v>
      </c>
      <c r="D20" s="200">
        <v>49.24179443488385</v>
      </c>
      <c r="E20" s="200">
        <v>0</v>
      </c>
      <c r="F20" s="200">
        <v>81.804725043057701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8930.5644763595719</v>
      </c>
      <c r="R20" s="200">
        <v>1</v>
      </c>
      <c r="S20" s="200">
        <v>8026.7129456884604</v>
      </c>
      <c r="T20" s="200">
        <v>16957.277422048031</v>
      </c>
    </row>
    <row r="21" spans="1:20" x14ac:dyDescent="0.35">
      <c r="A21" s="201" t="s">
        <v>954</v>
      </c>
      <c r="B21" s="200">
        <v>0</v>
      </c>
      <c r="C21" s="200">
        <v>818.09875259594901</v>
      </c>
      <c r="D21" s="200">
        <v>50.438805283474998</v>
      </c>
      <c r="E21" s="200">
        <v>0</v>
      </c>
      <c r="F21" s="200">
        <v>0.36532655942492198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818.09875259594901</v>
      </c>
      <c r="R21" s="200">
        <v>1</v>
      </c>
      <c r="S21" s="200">
        <v>12.75882749356782</v>
      </c>
      <c r="T21" s="200">
        <v>830.85758008951677</v>
      </c>
    </row>
    <row r="22" spans="1:20" x14ac:dyDescent="0.35">
      <c r="A22" s="201" t="s">
        <v>953</v>
      </c>
      <c r="B22" s="200">
        <v>7341.7590498718564</v>
      </c>
      <c r="C22" s="200">
        <v>0</v>
      </c>
      <c r="D22" s="200">
        <v>65.776753189242825</v>
      </c>
      <c r="E22" s="200">
        <v>13.543940398282309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7341.7590498718564</v>
      </c>
      <c r="Q22" s="200">
        <v>0</v>
      </c>
      <c r="R22" s="200">
        <v>1</v>
      </c>
      <c r="S22" s="200">
        <v>11414.228077422509</v>
      </c>
      <c r="T22" s="200">
        <v>4072.4690275506518</v>
      </c>
    </row>
    <row r="23" spans="1:20" x14ac:dyDescent="0.35">
      <c r="A23" s="201" t="s">
        <v>952</v>
      </c>
      <c r="B23" s="200">
        <v>122.1511249355603</v>
      </c>
      <c r="C23" s="200">
        <v>0</v>
      </c>
      <c r="D23" s="200">
        <v>37.283079489549053</v>
      </c>
      <c r="E23" s="200">
        <v>0.1073309684597558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122.1511249355603</v>
      </c>
      <c r="Q23" s="200">
        <v>0</v>
      </c>
      <c r="R23" s="200">
        <v>1</v>
      </c>
      <c r="S23" s="200">
        <v>1709.167087457045</v>
      </c>
      <c r="T23" s="200">
        <v>1587.0159625214851</v>
      </c>
    </row>
    <row r="24" spans="1:20" x14ac:dyDescent="0.35">
      <c r="A24" s="201" t="s">
        <v>951</v>
      </c>
      <c r="B24" s="200">
        <v>11613.280826004449</v>
      </c>
      <c r="C24" s="200">
        <v>0</v>
      </c>
      <c r="D24" s="200">
        <v>62.713882460975533</v>
      </c>
      <c r="E24" s="200">
        <v>18.709042622571729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11613.280826004449</v>
      </c>
      <c r="Q24" s="200">
        <v>0</v>
      </c>
      <c r="R24" s="200">
        <v>1</v>
      </c>
      <c r="S24" s="200">
        <v>25757.42078532025</v>
      </c>
      <c r="T24" s="200">
        <v>14144.1399593158</v>
      </c>
    </row>
    <row r="25" spans="1:20" x14ac:dyDescent="0.35">
      <c r="A25" s="201" t="s">
        <v>950</v>
      </c>
      <c r="B25" s="200">
        <v>0</v>
      </c>
      <c r="C25" s="200">
        <v>30413.517548152879</v>
      </c>
      <c r="D25" s="200">
        <v>72.33205088478185</v>
      </c>
      <c r="E25" s="200">
        <v>0</v>
      </c>
      <c r="F25" s="200">
        <v>102.22773085284101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30413.517548152879</v>
      </c>
      <c r="R25" s="200">
        <v>1</v>
      </c>
      <c r="S25" s="200">
        <v>32036.813549663089</v>
      </c>
      <c r="T25" s="200">
        <v>62450.331097815972</v>
      </c>
    </row>
    <row r="26" spans="1:20" x14ac:dyDescent="0.35">
      <c r="A26" s="201" t="s">
        <v>949</v>
      </c>
      <c r="B26" s="200">
        <v>5119.3988435876699</v>
      </c>
      <c r="C26" s="200">
        <v>0</v>
      </c>
      <c r="D26" s="200">
        <v>71.057460061074892</v>
      </c>
      <c r="E26" s="200">
        <v>15.97918138345119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5119.3988435876699</v>
      </c>
      <c r="Q26" s="200">
        <v>0</v>
      </c>
      <c r="R26" s="200">
        <v>1</v>
      </c>
      <c r="S26" s="200">
        <v>5546.633902307356</v>
      </c>
      <c r="T26" s="200">
        <v>427.23505871968581</v>
      </c>
    </row>
    <row r="27" spans="1:20" x14ac:dyDescent="0.35">
      <c r="A27" s="201" t="s">
        <v>948</v>
      </c>
      <c r="B27" s="200">
        <v>37233.65511125225</v>
      </c>
      <c r="C27" s="200">
        <v>0</v>
      </c>
      <c r="D27" s="200">
        <v>55.86256263056034</v>
      </c>
      <c r="E27" s="200">
        <v>6.8768764650195484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37233.65511125225</v>
      </c>
      <c r="Q27" s="200">
        <v>0</v>
      </c>
      <c r="R27" s="200">
        <v>1</v>
      </c>
      <c r="S27" s="200">
        <v>47568.155663564838</v>
      </c>
      <c r="T27" s="200">
        <v>10334.5005523126</v>
      </c>
    </row>
    <row r="28" spans="1:20" x14ac:dyDescent="0.35">
      <c r="A28" s="201" t="s">
        <v>947</v>
      </c>
      <c r="B28" s="200">
        <v>0</v>
      </c>
      <c r="C28" s="200">
        <v>3197.9657943269831</v>
      </c>
      <c r="D28" s="200">
        <v>25.972017075424631</v>
      </c>
      <c r="E28" s="200">
        <v>0</v>
      </c>
      <c r="F28" s="200">
        <v>31.233253547070319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3197.9657943269831</v>
      </c>
      <c r="R28" s="200">
        <v>1</v>
      </c>
      <c r="S28" s="200">
        <v>1701.1656731012281</v>
      </c>
      <c r="T28" s="200">
        <v>4899.1314674282112</v>
      </c>
    </row>
    <row r="29" spans="1:20" x14ac:dyDescent="0.35">
      <c r="A29" s="201" t="s">
        <v>946</v>
      </c>
      <c r="B29" s="200">
        <v>0</v>
      </c>
      <c r="C29" s="200">
        <v>14383.21927036631</v>
      </c>
      <c r="D29" s="200">
        <v>127.8134300323099</v>
      </c>
      <c r="E29" s="200">
        <v>0</v>
      </c>
      <c r="F29" s="200">
        <v>28.032104283919342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14383.21927036631</v>
      </c>
      <c r="R29" s="200">
        <v>1</v>
      </c>
      <c r="S29" s="200">
        <v>3829.5140565166148</v>
      </c>
      <c r="T29" s="200">
        <v>18212.733326882921</v>
      </c>
    </row>
    <row r="30" spans="1:20" x14ac:dyDescent="0.35">
      <c r="A30" s="201" t="s">
        <v>945</v>
      </c>
      <c r="B30" s="200">
        <v>1.0155613628667339</v>
      </c>
      <c r="C30" s="200">
        <v>0</v>
      </c>
      <c r="D30" s="200">
        <v>44.84414237896042</v>
      </c>
      <c r="E30" s="200">
        <v>1.236017507189543E-3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1.0155613628667339</v>
      </c>
      <c r="Q30" s="200">
        <v>0</v>
      </c>
      <c r="R30" s="200">
        <v>1</v>
      </c>
      <c r="S30" s="200">
        <v>83.994380652038984</v>
      </c>
      <c r="T30" s="200">
        <v>82.97881928917225</v>
      </c>
    </row>
    <row r="31" spans="1:20" x14ac:dyDescent="0.35">
      <c r="A31" s="201" t="s">
        <v>944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943</v>
      </c>
      <c r="B32" s="200">
        <v>327126.46915457299</v>
      </c>
      <c r="C32" s="200">
        <v>0</v>
      </c>
      <c r="D32" s="200">
        <v>136.32715810763719</v>
      </c>
      <c r="E32" s="200">
        <v>1854.6487874577549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327126.46915457299</v>
      </c>
      <c r="Q32" s="200">
        <v>0</v>
      </c>
      <c r="R32" s="200">
        <v>1</v>
      </c>
      <c r="S32" s="200">
        <v>1854045.596007095</v>
      </c>
      <c r="T32" s="200">
        <v>1526919.1268525219</v>
      </c>
    </row>
    <row r="33" spans="1:20" x14ac:dyDescent="0.35">
      <c r="A33" s="201" t="s">
        <v>942</v>
      </c>
      <c r="B33" s="200">
        <v>40269.637497365999</v>
      </c>
      <c r="C33" s="200">
        <v>0</v>
      </c>
      <c r="D33" s="200">
        <v>97.068287824749163</v>
      </c>
      <c r="E33" s="200">
        <v>128.8271739836826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40269.637497365999</v>
      </c>
      <c r="Q33" s="200">
        <v>0</v>
      </c>
      <c r="R33" s="200">
        <v>1</v>
      </c>
      <c r="S33" s="200">
        <v>210536.48111441141</v>
      </c>
      <c r="T33" s="200">
        <v>170266.84361704541</v>
      </c>
    </row>
    <row r="34" spans="1:20" x14ac:dyDescent="0.35">
      <c r="A34" s="201" t="s">
        <v>941</v>
      </c>
      <c r="B34" s="200">
        <v>0</v>
      </c>
      <c r="C34" s="200">
        <v>65173.353050595957</v>
      </c>
      <c r="D34" s="200">
        <v>113.7490726486746</v>
      </c>
      <c r="E34" s="200">
        <v>0</v>
      </c>
      <c r="F34" s="200">
        <v>237.08262054851571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65173.353050595957</v>
      </c>
      <c r="R34" s="200">
        <v>1</v>
      </c>
      <c r="S34" s="200">
        <v>421592.58479703183</v>
      </c>
      <c r="T34" s="200">
        <v>486765.93784762779</v>
      </c>
    </row>
    <row r="35" spans="1:20" x14ac:dyDescent="0.35">
      <c r="A35" s="201" t="s">
        <v>940</v>
      </c>
      <c r="B35" s="200">
        <v>52951.214856633102</v>
      </c>
      <c r="C35" s="200">
        <v>0</v>
      </c>
      <c r="D35" s="200">
        <v>88.049863090595792</v>
      </c>
      <c r="E35" s="200">
        <v>422.75454973777892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52951.214856633102</v>
      </c>
      <c r="Q35" s="200">
        <v>0</v>
      </c>
      <c r="R35" s="200">
        <v>1</v>
      </c>
      <c r="S35" s="200">
        <v>276963.06246037781</v>
      </c>
      <c r="T35" s="200">
        <v>224011.84760374471</v>
      </c>
    </row>
    <row r="36" spans="1:20" x14ac:dyDescent="0.35">
      <c r="A36" s="201" t="s">
        <v>939</v>
      </c>
      <c r="B36" s="200">
        <v>6496.6078798897797</v>
      </c>
      <c r="C36" s="200">
        <v>0</v>
      </c>
      <c r="D36" s="200">
        <v>85.645246596517481</v>
      </c>
      <c r="E36" s="200">
        <v>34.103442799365382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6496.6078798897797</v>
      </c>
      <c r="Q36" s="200">
        <v>0</v>
      </c>
      <c r="R36" s="200">
        <v>1</v>
      </c>
      <c r="S36" s="200">
        <v>213946.81518146329</v>
      </c>
      <c r="T36" s="200">
        <v>207450.20730157351</v>
      </c>
    </row>
    <row r="37" spans="1:20" x14ac:dyDescent="0.35">
      <c r="A37" s="201" t="s">
        <v>938</v>
      </c>
      <c r="B37" s="200">
        <v>105518.2649955618</v>
      </c>
      <c r="C37" s="200">
        <v>0</v>
      </c>
      <c r="D37" s="200">
        <v>89.172456930159754</v>
      </c>
      <c r="E37" s="200">
        <v>3661.5052391176082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105518.2649955618</v>
      </c>
      <c r="Q37" s="200">
        <v>0</v>
      </c>
      <c r="R37" s="200">
        <v>1</v>
      </c>
      <c r="S37" s="200">
        <v>155631.0540665575</v>
      </c>
      <c r="T37" s="200">
        <v>50112.789070995728</v>
      </c>
    </row>
    <row r="38" spans="1:20" x14ac:dyDescent="0.35">
      <c r="A38" s="201" t="s">
        <v>937</v>
      </c>
      <c r="B38" s="200">
        <v>0</v>
      </c>
      <c r="C38" s="200">
        <v>144165.87982847399</v>
      </c>
      <c r="D38" s="200">
        <v>118.42469719501921</v>
      </c>
      <c r="E38" s="200">
        <v>0</v>
      </c>
      <c r="F38" s="200">
        <v>12930.572443923929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144165.87982847399</v>
      </c>
      <c r="R38" s="200">
        <v>1</v>
      </c>
      <c r="S38" s="200">
        <v>228514.90112895629</v>
      </c>
      <c r="T38" s="200">
        <v>372680.78095743031</v>
      </c>
    </row>
    <row r="39" spans="1:20" x14ac:dyDescent="0.35">
      <c r="A39" s="201" t="s">
        <v>936</v>
      </c>
      <c r="B39" s="200">
        <v>0</v>
      </c>
      <c r="C39" s="200">
        <v>33937.358612036798</v>
      </c>
      <c r="D39" s="200">
        <v>139.85396517967561</v>
      </c>
      <c r="E39" s="200">
        <v>0</v>
      </c>
      <c r="F39" s="200">
        <v>1138.2181080268069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33937.358612036798</v>
      </c>
      <c r="R39" s="200">
        <v>1</v>
      </c>
      <c r="S39" s="200">
        <v>154729.55299218389</v>
      </c>
      <c r="T39" s="200">
        <v>188666.91160422069</v>
      </c>
    </row>
    <row r="40" spans="1:20" x14ac:dyDescent="0.35">
      <c r="A40" s="201" t="s">
        <v>935</v>
      </c>
      <c r="B40" s="200">
        <v>0</v>
      </c>
      <c r="C40" s="200">
        <v>41358.854886606343</v>
      </c>
      <c r="D40" s="200">
        <v>126.2529820330513</v>
      </c>
      <c r="E40" s="200">
        <v>0</v>
      </c>
      <c r="F40" s="200">
        <v>185.85766973970371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41358.854886606343</v>
      </c>
      <c r="R40" s="200">
        <v>1</v>
      </c>
      <c r="S40" s="200">
        <v>221607.76619098111</v>
      </c>
      <c r="T40" s="200">
        <v>262966.62107758748</v>
      </c>
    </row>
    <row r="41" spans="1:20" x14ac:dyDescent="0.35">
      <c r="A41" s="201" t="s">
        <v>934</v>
      </c>
      <c r="B41" s="200">
        <v>8548.6101180903497</v>
      </c>
      <c r="C41" s="200">
        <v>0</v>
      </c>
      <c r="D41" s="200">
        <v>192.7389277088848</v>
      </c>
      <c r="E41" s="200">
        <v>21.334140018105661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8548.6101180903497</v>
      </c>
      <c r="Q41" s="200">
        <v>0</v>
      </c>
      <c r="R41" s="200">
        <v>1</v>
      </c>
      <c r="S41" s="200">
        <v>21041.862092340962</v>
      </c>
      <c r="T41" s="200">
        <v>12493.25197425061</v>
      </c>
    </row>
    <row r="42" spans="1:20" x14ac:dyDescent="0.35">
      <c r="A42" s="201" t="s">
        <v>933</v>
      </c>
      <c r="B42" s="200">
        <v>0</v>
      </c>
      <c r="C42" s="200">
        <v>27581.064750817521</v>
      </c>
      <c r="D42" s="200">
        <v>117.4456479630821</v>
      </c>
      <c r="E42" s="200">
        <v>0</v>
      </c>
      <c r="F42" s="200">
        <v>181.39465194699011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27581.064750817521</v>
      </c>
      <c r="R42" s="200">
        <v>1</v>
      </c>
      <c r="S42" s="200">
        <v>216878.810722706</v>
      </c>
      <c r="T42" s="200">
        <v>244459.87547352351</v>
      </c>
    </row>
    <row r="43" spans="1:20" x14ac:dyDescent="0.35">
      <c r="A43" s="201" t="s">
        <v>932</v>
      </c>
      <c r="B43" s="200">
        <v>28250.88767014199</v>
      </c>
      <c r="C43" s="200">
        <v>0</v>
      </c>
      <c r="D43" s="200">
        <v>120.8418990594237</v>
      </c>
      <c r="E43" s="200">
        <v>541.14374021946298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28250.88767014199</v>
      </c>
      <c r="Q43" s="200">
        <v>0</v>
      </c>
      <c r="R43" s="200">
        <v>1</v>
      </c>
      <c r="S43" s="200">
        <v>123290.2284427744</v>
      </c>
      <c r="T43" s="200">
        <v>95039.340772632364</v>
      </c>
    </row>
    <row r="44" spans="1:20" x14ac:dyDescent="0.35">
      <c r="A44" s="201" t="s">
        <v>931</v>
      </c>
      <c r="B44" s="200">
        <v>633.01301389499861</v>
      </c>
      <c r="C44" s="200">
        <v>0</v>
      </c>
      <c r="D44" s="200">
        <v>103.3241122164451</v>
      </c>
      <c r="E44" s="200">
        <v>1.8573721166036989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633.01301389499861</v>
      </c>
      <c r="Q44" s="200">
        <v>0</v>
      </c>
      <c r="R44" s="200">
        <v>1</v>
      </c>
      <c r="S44" s="200">
        <v>633.01301389499861</v>
      </c>
      <c r="T44" s="200">
        <v>0</v>
      </c>
    </row>
    <row r="45" spans="1:20" x14ac:dyDescent="0.35">
      <c r="A45" s="201" t="s">
        <v>930</v>
      </c>
      <c r="B45" s="200">
        <v>0</v>
      </c>
      <c r="C45" s="200">
        <v>9236.9991509130632</v>
      </c>
      <c r="D45" s="200">
        <v>113.55865113624721</v>
      </c>
      <c r="E45" s="200">
        <v>0</v>
      </c>
      <c r="F45" s="200">
        <v>272.96963595905999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9236.9991509130632</v>
      </c>
      <c r="R45" s="200">
        <v>1</v>
      </c>
      <c r="S45" s="200">
        <v>125380.5156594572</v>
      </c>
      <c r="T45" s="200">
        <v>134617.51481037031</v>
      </c>
    </row>
    <row r="46" spans="1:20" x14ac:dyDescent="0.35">
      <c r="A46" s="201" t="s">
        <v>929</v>
      </c>
      <c r="B46" s="200">
        <v>0</v>
      </c>
      <c r="C46" s="200">
        <v>4416.5242514375568</v>
      </c>
      <c r="D46" s="200">
        <v>83.617806061201733</v>
      </c>
      <c r="E46" s="200">
        <v>0</v>
      </c>
      <c r="F46" s="200">
        <v>25.337404488835741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4416.5242514375568</v>
      </c>
      <c r="R46" s="200">
        <v>1</v>
      </c>
      <c r="S46" s="200">
        <v>40299.56038038039</v>
      </c>
      <c r="T46" s="200">
        <v>44716.084631817947</v>
      </c>
    </row>
    <row r="47" spans="1:20" x14ac:dyDescent="0.35">
      <c r="A47" s="201" t="s">
        <v>928</v>
      </c>
      <c r="B47" s="200">
        <v>23352.440733095478</v>
      </c>
      <c r="C47" s="200">
        <v>0</v>
      </c>
      <c r="D47" s="200">
        <v>58.311422948121361</v>
      </c>
      <c r="E47" s="200">
        <v>146.49542623822981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23352.440733095478</v>
      </c>
      <c r="Q47" s="200">
        <v>0</v>
      </c>
      <c r="R47" s="200">
        <v>1</v>
      </c>
      <c r="S47" s="200">
        <v>52314.96337640901</v>
      </c>
      <c r="T47" s="200">
        <v>28962.522643313529</v>
      </c>
    </row>
    <row r="48" spans="1:20" x14ac:dyDescent="0.35">
      <c r="A48" s="201" t="s">
        <v>927</v>
      </c>
      <c r="B48" s="200">
        <v>66382.861526754132</v>
      </c>
      <c r="C48" s="200">
        <v>0</v>
      </c>
      <c r="D48" s="200">
        <v>120.5477452889492</v>
      </c>
      <c r="E48" s="200">
        <v>363.07848166711989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66382.861526754132</v>
      </c>
      <c r="Q48" s="200">
        <v>0</v>
      </c>
      <c r="R48" s="200">
        <v>1</v>
      </c>
      <c r="S48" s="200">
        <v>152334.08476484189</v>
      </c>
      <c r="T48" s="200">
        <v>85951.223238087725</v>
      </c>
    </row>
    <row r="49" spans="1:20" x14ac:dyDescent="0.35">
      <c r="A49" s="201" t="s">
        <v>926</v>
      </c>
      <c r="B49" s="200">
        <v>0</v>
      </c>
      <c r="C49" s="200">
        <v>66449.043655794216</v>
      </c>
      <c r="D49" s="200">
        <v>105.9788039378147</v>
      </c>
      <c r="E49" s="200">
        <v>0</v>
      </c>
      <c r="F49" s="200">
        <v>2459.6030159072611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66449.043655794216</v>
      </c>
      <c r="R49" s="200">
        <v>1</v>
      </c>
      <c r="S49" s="200">
        <v>115187.3597861578</v>
      </c>
      <c r="T49" s="200">
        <v>181636.40344195199</v>
      </c>
    </row>
    <row r="50" spans="1:20" x14ac:dyDescent="0.35">
      <c r="A50" s="201" t="s">
        <v>925</v>
      </c>
      <c r="B50" s="200">
        <v>0</v>
      </c>
      <c r="C50" s="200">
        <v>13269.289493921809</v>
      </c>
      <c r="D50" s="200">
        <v>125.4990058228783</v>
      </c>
      <c r="E50" s="200">
        <v>0</v>
      </c>
      <c r="F50" s="200">
        <v>257.80382291024381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13269.289493921809</v>
      </c>
      <c r="R50" s="200">
        <v>1</v>
      </c>
      <c r="S50" s="200">
        <v>70851.054645383338</v>
      </c>
      <c r="T50" s="200">
        <v>84120.344139305147</v>
      </c>
    </row>
    <row r="51" spans="1:20" x14ac:dyDescent="0.35">
      <c r="A51" s="201" t="s">
        <v>924</v>
      </c>
      <c r="B51" s="200">
        <v>867.0401588476816</v>
      </c>
      <c r="C51" s="200">
        <v>0</v>
      </c>
      <c r="D51" s="200">
        <v>87.196669543556936</v>
      </c>
      <c r="E51" s="200">
        <v>4.0944155113699452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867.0401588476816</v>
      </c>
      <c r="Q51" s="200">
        <v>0</v>
      </c>
      <c r="R51" s="200">
        <v>1</v>
      </c>
      <c r="S51" s="200">
        <v>19430.534587343649</v>
      </c>
      <c r="T51" s="200">
        <v>18563.49442849596</v>
      </c>
    </row>
    <row r="52" spans="1:20" x14ac:dyDescent="0.35">
      <c r="A52" s="201" t="s">
        <v>923</v>
      </c>
      <c r="B52" s="200">
        <v>0</v>
      </c>
      <c r="C52" s="200">
        <v>19421.853322714</v>
      </c>
      <c r="D52" s="200">
        <v>75.99846450872046</v>
      </c>
      <c r="E52" s="200">
        <v>0</v>
      </c>
      <c r="F52" s="200">
        <v>277.99787284090638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19421.853322714</v>
      </c>
      <c r="R52" s="200">
        <v>1</v>
      </c>
      <c r="S52" s="200">
        <v>70684.13453178585</v>
      </c>
      <c r="T52" s="200">
        <v>90105.98785449985</v>
      </c>
    </row>
    <row r="53" spans="1:20" x14ac:dyDescent="0.35">
      <c r="A53" s="201" t="s">
        <v>922</v>
      </c>
      <c r="B53" s="200">
        <v>0</v>
      </c>
      <c r="C53" s="200">
        <v>35686.356499480949</v>
      </c>
      <c r="D53" s="200">
        <v>126.2789994156511</v>
      </c>
      <c r="E53" s="200">
        <v>0</v>
      </c>
      <c r="F53" s="200">
        <v>724.08594902607365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35686.356499480949</v>
      </c>
      <c r="R53" s="200">
        <v>1</v>
      </c>
      <c r="S53" s="200">
        <v>30229.995656530318</v>
      </c>
      <c r="T53" s="200">
        <v>65916.352156011271</v>
      </c>
    </row>
    <row r="54" spans="1:20" x14ac:dyDescent="0.35">
      <c r="A54" s="201" t="s">
        <v>921</v>
      </c>
      <c r="B54" s="200">
        <v>34599.254638031009</v>
      </c>
      <c r="C54" s="200">
        <v>0</v>
      </c>
      <c r="D54" s="200">
        <v>81.803427710758825</v>
      </c>
      <c r="E54" s="200">
        <v>160.03659227079359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34599.254638031009</v>
      </c>
      <c r="Q54" s="200">
        <v>0</v>
      </c>
      <c r="R54" s="200">
        <v>1</v>
      </c>
      <c r="S54" s="200">
        <v>84221.027305522308</v>
      </c>
      <c r="T54" s="200">
        <v>49621.772667491299</v>
      </c>
    </row>
    <row r="55" spans="1:20" x14ac:dyDescent="0.35">
      <c r="A55" s="201" t="s">
        <v>920</v>
      </c>
      <c r="B55" s="200">
        <v>15931.413398771319</v>
      </c>
      <c r="C55" s="200">
        <v>0</v>
      </c>
      <c r="D55" s="200">
        <v>135.24660603813081</v>
      </c>
      <c r="E55" s="200">
        <v>832.8268140211419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15931.413398771319</v>
      </c>
      <c r="Q55" s="200">
        <v>0</v>
      </c>
      <c r="R55" s="200">
        <v>1</v>
      </c>
      <c r="S55" s="200">
        <v>68434.528639128926</v>
      </c>
      <c r="T55" s="200">
        <v>52503.115240357612</v>
      </c>
    </row>
    <row r="56" spans="1:20" x14ac:dyDescent="0.35">
      <c r="A56" s="201" t="s">
        <v>919</v>
      </c>
      <c r="B56" s="200">
        <v>0</v>
      </c>
      <c r="C56" s="200">
        <v>20127.76243635283</v>
      </c>
      <c r="D56" s="200">
        <v>120.86318811868961</v>
      </c>
      <c r="E56" s="200">
        <v>0</v>
      </c>
      <c r="F56" s="200">
        <v>1059.2912328598029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20127.76243635283</v>
      </c>
      <c r="R56" s="200">
        <v>1</v>
      </c>
      <c r="S56" s="200">
        <v>53075.477755919717</v>
      </c>
      <c r="T56" s="200">
        <v>73203.240192272555</v>
      </c>
    </row>
    <row r="57" spans="1:20" x14ac:dyDescent="0.35">
      <c r="A57" s="201" t="s">
        <v>918</v>
      </c>
      <c r="B57" s="200">
        <v>58178.79085703133</v>
      </c>
      <c r="C57" s="200">
        <v>0</v>
      </c>
      <c r="D57" s="200">
        <v>94.476007604884742</v>
      </c>
      <c r="E57" s="200">
        <v>1166.752821868814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58178.79085703133</v>
      </c>
      <c r="Q57" s="200">
        <v>0</v>
      </c>
      <c r="R57" s="200">
        <v>1</v>
      </c>
      <c r="S57" s="200">
        <v>84312.790891146098</v>
      </c>
      <c r="T57" s="200">
        <v>26134.000034114772</v>
      </c>
    </row>
    <row r="58" spans="1:20" x14ac:dyDescent="0.35">
      <c r="A58" s="201" t="s">
        <v>917</v>
      </c>
      <c r="B58" s="200">
        <v>7718.2613040579017</v>
      </c>
      <c r="C58" s="200">
        <v>0</v>
      </c>
      <c r="D58" s="200">
        <v>88.58135472273274</v>
      </c>
      <c r="E58" s="200">
        <v>24.81375045892316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7718.2613040579017</v>
      </c>
      <c r="Q58" s="200">
        <v>0</v>
      </c>
      <c r="R58" s="200">
        <v>1</v>
      </c>
      <c r="S58" s="200">
        <v>31287.056528820369</v>
      </c>
      <c r="T58" s="200">
        <v>23568.79522476246</v>
      </c>
    </row>
    <row r="59" spans="1:20" x14ac:dyDescent="0.35">
      <c r="A59" s="201" t="s">
        <v>916</v>
      </c>
      <c r="B59" s="200">
        <v>0</v>
      </c>
      <c r="C59" s="200">
        <v>7098.8800218100296</v>
      </c>
      <c r="D59" s="200">
        <v>65.417478992753502</v>
      </c>
      <c r="E59" s="200">
        <v>0</v>
      </c>
      <c r="F59" s="200">
        <v>555.72936895961652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7098.8800218100296</v>
      </c>
      <c r="R59" s="200">
        <v>1</v>
      </c>
      <c r="S59" s="200">
        <v>51174.692547678424</v>
      </c>
      <c r="T59" s="200">
        <v>58273.572569488453</v>
      </c>
    </row>
    <row r="60" spans="1:20" x14ac:dyDescent="0.35">
      <c r="A60" s="201" t="s">
        <v>915</v>
      </c>
      <c r="B60" s="200">
        <v>0</v>
      </c>
      <c r="C60" s="200">
        <v>17312.07992947194</v>
      </c>
      <c r="D60" s="200">
        <v>121.0369038719333</v>
      </c>
      <c r="E60" s="200">
        <v>0</v>
      </c>
      <c r="F60" s="200">
        <v>207.98396981297449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17312.07992947194</v>
      </c>
      <c r="R60" s="200">
        <v>1</v>
      </c>
      <c r="S60" s="200">
        <v>26834.779898888959</v>
      </c>
      <c r="T60" s="200">
        <v>44146.859828360903</v>
      </c>
    </row>
    <row r="61" spans="1:20" x14ac:dyDescent="0.35">
      <c r="A61" s="201" t="s">
        <v>914</v>
      </c>
      <c r="B61" s="200">
        <v>0</v>
      </c>
      <c r="C61" s="200">
        <v>73714.399127440309</v>
      </c>
      <c r="D61" s="200">
        <v>172.15517477262941</v>
      </c>
      <c r="E61" s="200">
        <v>0</v>
      </c>
      <c r="F61" s="200">
        <v>1057.0016770531081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73714.399127440309</v>
      </c>
      <c r="R61" s="200">
        <v>1</v>
      </c>
      <c r="S61" s="200">
        <v>51371.525915151207</v>
      </c>
      <c r="T61" s="200">
        <v>125085.92504259149</v>
      </c>
    </row>
    <row r="62" spans="1:20" x14ac:dyDescent="0.35">
      <c r="A62" s="201" t="s">
        <v>913</v>
      </c>
      <c r="B62" s="200">
        <v>0</v>
      </c>
      <c r="C62" s="200">
        <v>1849.2907158024429</v>
      </c>
      <c r="D62" s="200">
        <v>97.76921906934092</v>
      </c>
      <c r="E62" s="200">
        <v>0</v>
      </c>
      <c r="F62" s="200">
        <v>144.93096616766039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1849.2907158024429</v>
      </c>
      <c r="R62" s="200">
        <v>1</v>
      </c>
      <c r="S62" s="200">
        <v>29860.853500547291</v>
      </c>
      <c r="T62" s="200">
        <v>31710.144216349741</v>
      </c>
    </row>
    <row r="63" spans="1:20" x14ac:dyDescent="0.35">
      <c r="A63" s="201" t="s">
        <v>912</v>
      </c>
      <c r="B63" s="200">
        <v>14771.622498354411</v>
      </c>
      <c r="C63" s="200">
        <v>0</v>
      </c>
      <c r="D63" s="200">
        <v>90.307429535444783</v>
      </c>
      <c r="E63" s="200">
        <v>236.32157193896671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14771.622498354411</v>
      </c>
      <c r="Q63" s="200">
        <v>0</v>
      </c>
      <c r="R63" s="200">
        <v>1</v>
      </c>
      <c r="S63" s="200">
        <v>25864.279097870301</v>
      </c>
      <c r="T63" s="200">
        <v>11092.656599515891</v>
      </c>
    </row>
    <row r="64" spans="1:20" x14ac:dyDescent="0.35">
      <c r="A64" s="201" t="s">
        <v>911</v>
      </c>
      <c r="B64" s="200">
        <v>542.89922960699596</v>
      </c>
      <c r="C64" s="200">
        <v>0</v>
      </c>
      <c r="D64" s="200">
        <v>81.884446082400302</v>
      </c>
      <c r="E64" s="200">
        <v>3.4901801948259399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542.89922960699596</v>
      </c>
      <c r="Q64" s="200">
        <v>0</v>
      </c>
      <c r="R64" s="200">
        <v>1</v>
      </c>
      <c r="S64" s="200">
        <v>1468.592854166475</v>
      </c>
      <c r="T64" s="200">
        <v>925.6936245594793</v>
      </c>
    </row>
    <row r="65" spans="1:20" x14ac:dyDescent="0.35">
      <c r="A65" s="201" t="s">
        <v>910</v>
      </c>
      <c r="B65" s="200">
        <v>3126.7203022204922</v>
      </c>
      <c r="C65" s="200">
        <v>0</v>
      </c>
      <c r="D65" s="200">
        <v>105.7988651067612</v>
      </c>
      <c r="E65" s="200">
        <v>37.540685665061787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3126.7203022204922</v>
      </c>
      <c r="Q65" s="200">
        <v>0</v>
      </c>
      <c r="R65" s="200">
        <v>1</v>
      </c>
      <c r="S65" s="200">
        <v>23052.989206370621</v>
      </c>
      <c r="T65" s="200">
        <v>19926.268904150129</v>
      </c>
    </row>
    <row r="66" spans="1:20" x14ac:dyDescent="0.35">
      <c r="A66" s="201" t="s">
        <v>909</v>
      </c>
      <c r="B66" s="200">
        <v>30597.32693994854</v>
      </c>
      <c r="C66" s="200">
        <v>0</v>
      </c>
      <c r="D66" s="200">
        <v>128.6379018508249</v>
      </c>
      <c r="E66" s="200">
        <v>100.20917904992901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30597.32693994854</v>
      </c>
      <c r="Q66" s="200">
        <v>0</v>
      </c>
      <c r="R66" s="200">
        <v>1</v>
      </c>
      <c r="S66" s="200">
        <v>32141.15852137384</v>
      </c>
      <c r="T66" s="200">
        <v>1543.8315814252931</v>
      </c>
    </row>
    <row r="67" spans="1:20" x14ac:dyDescent="0.35">
      <c r="A67" s="201" t="s">
        <v>908</v>
      </c>
      <c r="B67" s="200">
        <v>0</v>
      </c>
      <c r="C67" s="200">
        <v>2129.6271515620128</v>
      </c>
      <c r="D67" s="200">
        <v>39.868804694256617</v>
      </c>
      <c r="E67" s="200">
        <v>0</v>
      </c>
      <c r="F67" s="200">
        <v>80.140671994887697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2129.6271515620128</v>
      </c>
      <c r="R67" s="200">
        <v>1</v>
      </c>
      <c r="S67" s="200">
        <v>3492.1948907486458</v>
      </c>
      <c r="T67" s="200">
        <v>5621.8220423106604</v>
      </c>
    </row>
    <row r="68" spans="1:20" x14ac:dyDescent="0.35">
      <c r="A68" s="201" t="s">
        <v>907</v>
      </c>
      <c r="B68" s="200">
        <v>13989.19446253237</v>
      </c>
      <c r="C68" s="200">
        <v>0</v>
      </c>
      <c r="D68" s="200">
        <v>90.278715422298163</v>
      </c>
      <c r="E68" s="200">
        <v>76.653910507345202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13989.19446253237</v>
      </c>
      <c r="Q68" s="200">
        <v>0</v>
      </c>
      <c r="R68" s="200">
        <v>1</v>
      </c>
      <c r="S68" s="200">
        <v>17559.422402417</v>
      </c>
      <c r="T68" s="200">
        <v>3570.2279398846322</v>
      </c>
    </row>
    <row r="69" spans="1:20" x14ac:dyDescent="0.35">
      <c r="A69" s="201" t="s">
        <v>906</v>
      </c>
      <c r="B69" s="200">
        <v>13858.68016842898</v>
      </c>
      <c r="C69" s="200">
        <v>0</v>
      </c>
      <c r="D69" s="200">
        <v>89.926330386446267</v>
      </c>
      <c r="E69" s="200">
        <v>933.21578040775512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13858.68016842898</v>
      </c>
      <c r="Q69" s="200">
        <v>0</v>
      </c>
      <c r="R69" s="200">
        <v>1</v>
      </c>
      <c r="S69" s="200">
        <v>15771.985578710281</v>
      </c>
      <c r="T69" s="200">
        <v>1913.305410281301</v>
      </c>
    </row>
    <row r="70" spans="1:20" x14ac:dyDescent="0.35">
      <c r="A70" s="201" t="s">
        <v>905</v>
      </c>
      <c r="B70" s="200">
        <v>0</v>
      </c>
      <c r="C70" s="200">
        <v>19385.786549615648</v>
      </c>
      <c r="D70" s="200">
        <v>161.76728695359699</v>
      </c>
      <c r="E70" s="200">
        <v>0</v>
      </c>
      <c r="F70" s="200">
        <v>1284.911726596476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19385.786549615648</v>
      </c>
      <c r="R70" s="200">
        <v>1</v>
      </c>
      <c r="S70" s="200">
        <v>9383.6032556220744</v>
      </c>
      <c r="T70" s="200">
        <v>28769.38980523773</v>
      </c>
    </row>
    <row r="71" spans="1:20" x14ac:dyDescent="0.35">
      <c r="A71" s="201" t="s">
        <v>904</v>
      </c>
      <c r="B71" s="200">
        <v>0</v>
      </c>
      <c r="C71" s="200">
        <v>29.84948684771393</v>
      </c>
      <c r="D71" s="200">
        <v>166.35615355438199</v>
      </c>
      <c r="E71" s="200">
        <v>0</v>
      </c>
      <c r="F71" s="200">
        <v>0.57221503146046238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29.84948684771393</v>
      </c>
      <c r="R71" s="200">
        <v>1</v>
      </c>
      <c r="S71" s="200">
        <v>1785.4963387279479</v>
      </c>
      <c r="T71" s="200">
        <v>1815.345825575662</v>
      </c>
    </row>
    <row r="72" spans="1:20" x14ac:dyDescent="0.35">
      <c r="A72" s="201" t="s">
        <v>903</v>
      </c>
      <c r="B72" s="200">
        <v>39739.665681367042</v>
      </c>
      <c r="C72" s="200">
        <v>0</v>
      </c>
      <c r="D72" s="200">
        <v>96.970835306943627</v>
      </c>
      <c r="E72" s="200">
        <v>14909.86963964475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39739.665681367042</v>
      </c>
      <c r="Q72" s="200">
        <v>0</v>
      </c>
      <c r="R72" s="200">
        <v>1</v>
      </c>
      <c r="S72" s="200">
        <v>43067.077769193107</v>
      </c>
      <c r="T72" s="200">
        <v>3327.4120878260651</v>
      </c>
    </row>
    <row r="73" spans="1:20" x14ac:dyDescent="0.35">
      <c r="A73" s="201" t="s">
        <v>902</v>
      </c>
      <c r="B73" s="200">
        <v>14322.38677290148</v>
      </c>
      <c r="C73" s="200">
        <v>0</v>
      </c>
      <c r="D73" s="200">
        <v>133.17966087156341</v>
      </c>
      <c r="E73" s="200">
        <v>362.47713505826027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14322.38677290148</v>
      </c>
      <c r="Q73" s="200">
        <v>0</v>
      </c>
      <c r="R73" s="200">
        <v>1</v>
      </c>
      <c r="S73" s="200">
        <v>20246.88179490378</v>
      </c>
      <c r="T73" s="200">
        <v>5924.4950220023038</v>
      </c>
    </row>
    <row r="74" spans="1:20" x14ac:dyDescent="0.35">
      <c r="A74" s="201" t="s">
        <v>901</v>
      </c>
      <c r="B74" s="200">
        <v>0</v>
      </c>
      <c r="C74" s="200">
        <v>3110.9056763661829</v>
      </c>
      <c r="D74" s="200">
        <v>22.201774800986289</v>
      </c>
      <c r="E74" s="200">
        <v>0</v>
      </c>
      <c r="F74" s="200">
        <v>143.7638382445576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3110.9056763661829</v>
      </c>
      <c r="R74" s="200">
        <v>1</v>
      </c>
      <c r="S74" s="200">
        <v>4949.6650162353189</v>
      </c>
      <c r="T74" s="200">
        <v>8060.5706926015018</v>
      </c>
    </row>
    <row r="75" spans="1:20" x14ac:dyDescent="0.35">
      <c r="A75" s="201" t="s">
        <v>900</v>
      </c>
      <c r="B75" s="200">
        <v>6463.5826680263053</v>
      </c>
      <c r="C75" s="200">
        <v>0</v>
      </c>
      <c r="D75" s="200">
        <v>200.752650089453</v>
      </c>
      <c r="E75" s="200">
        <v>228.7447745386159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6463.5826680263053</v>
      </c>
      <c r="Q75" s="200">
        <v>0</v>
      </c>
      <c r="R75" s="200">
        <v>1</v>
      </c>
      <c r="S75" s="200">
        <v>16890.26532445542</v>
      </c>
      <c r="T75" s="200">
        <v>10426.68265642911</v>
      </c>
    </row>
    <row r="76" spans="1:20" x14ac:dyDescent="0.35">
      <c r="A76" s="201" t="s">
        <v>899</v>
      </c>
      <c r="B76" s="200">
        <v>0</v>
      </c>
      <c r="C76" s="200">
        <v>1597.444071450635</v>
      </c>
      <c r="D76" s="200">
        <v>48.618431938428017</v>
      </c>
      <c r="E76" s="200">
        <v>0</v>
      </c>
      <c r="F76" s="200">
        <v>720.43986202652832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1597.444071450635</v>
      </c>
      <c r="R76" s="200">
        <v>1</v>
      </c>
      <c r="S76" s="200">
        <v>0</v>
      </c>
      <c r="T76" s="200">
        <v>1597.444071450635</v>
      </c>
    </row>
    <row r="77" spans="1:20" x14ac:dyDescent="0.35">
      <c r="A77" s="201" t="s">
        <v>898</v>
      </c>
      <c r="B77" s="200">
        <v>9140.3223040097128</v>
      </c>
      <c r="C77" s="200">
        <v>0</v>
      </c>
      <c r="D77" s="200">
        <v>90.302908276756199</v>
      </c>
      <c r="E77" s="200">
        <v>332.51154044474708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9140.3223040097128</v>
      </c>
      <c r="Q77" s="200">
        <v>0</v>
      </c>
      <c r="R77" s="200">
        <v>1</v>
      </c>
      <c r="S77" s="200">
        <v>16116.87287263589</v>
      </c>
      <c r="T77" s="200">
        <v>6976.5505686261749</v>
      </c>
    </row>
    <row r="78" spans="1:20" x14ac:dyDescent="0.35">
      <c r="A78" s="201" t="s">
        <v>897</v>
      </c>
      <c r="B78" s="200">
        <v>28250.77533826802</v>
      </c>
      <c r="C78" s="200">
        <v>0</v>
      </c>
      <c r="D78" s="200">
        <v>64.549566445868535</v>
      </c>
      <c r="E78" s="200">
        <v>90972.610362623411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28250.77533826802</v>
      </c>
      <c r="Q78" s="200">
        <v>0</v>
      </c>
      <c r="R78" s="200">
        <v>1</v>
      </c>
      <c r="S78" s="200">
        <v>109636.7310634772</v>
      </c>
      <c r="T78" s="200">
        <v>81385.955725209191</v>
      </c>
    </row>
    <row r="79" spans="1:20" x14ac:dyDescent="0.35">
      <c r="A79" s="201" t="s">
        <v>896</v>
      </c>
      <c r="B79" s="200">
        <v>0</v>
      </c>
      <c r="C79" s="200">
        <v>5787.0615635191716</v>
      </c>
      <c r="D79" s="200">
        <v>82.935322829710685</v>
      </c>
      <c r="E79" s="200">
        <v>0</v>
      </c>
      <c r="F79" s="200">
        <v>3346.966834680909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5787.0615635191716</v>
      </c>
      <c r="R79" s="200">
        <v>1</v>
      </c>
      <c r="S79" s="200">
        <v>30763.786085311931</v>
      </c>
      <c r="T79" s="200">
        <v>36550.847648831099</v>
      </c>
    </row>
    <row r="80" spans="1:20" x14ac:dyDescent="0.35">
      <c r="A80" s="201" t="s">
        <v>895</v>
      </c>
      <c r="B80" s="200">
        <v>15359.8412281851</v>
      </c>
      <c r="C80" s="200">
        <v>0</v>
      </c>
      <c r="D80" s="200">
        <v>73.235676500587147</v>
      </c>
      <c r="E80" s="200">
        <v>6079.2336059832469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15359.8412281851</v>
      </c>
      <c r="Q80" s="200">
        <v>0</v>
      </c>
      <c r="R80" s="200">
        <v>1</v>
      </c>
      <c r="S80" s="200">
        <v>51115.290262395567</v>
      </c>
      <c r="T80" s="200">
        <v>35755.449034210476</v>
      </c>
    </row>
    <row r="81" spans="1:20" x14ac:dyDescent="0.35">
      <c r="A81" s="201" t="s">
        <v>894</v>
      </c>
      <c r="B81" s="200">
        <v>242630.2463451752</v>
      </c>
      <c r="C81" s="200">
        <v>0</v>
      </c>
      <c r="D81" s="200">
        <v>102.6360059243755</v>
      </c>
      <c r="E81" s="200">
        <v>147533.67618930971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242630.2463451752</v>
      </c>
      <c r="Q81" s="200">
        <v>0</v>
      </c>
      <c r="R81" s="200">
        <v>1</v>
      </c>
      <c r="S81" s="200">
        <v>1343651.6614657061</v>
      </c>
      <c r="T81" s="200">
        <v>1101021.4151205311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8772F5-2EC5-4843-B20A-DFCA4BA7C6CB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16467</v>
      </c>
    </row>
    <row r="8" spans="1:25" x14ac:dyDescent="0.35">
      <c r="A8" s="201" t="s">
        <v>871</v>
      </c>
      <c r="B8" s="200">
        <v>8430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943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587742.64888530073</v>
      </c>
      <c r="D16" s="200">
        <v>0</v>
      </c>
      <c r="E16" s="200">
        <v>0</v>
      </c>
      <c r="F16" s="200">
        <v>0</v>
      </c>
      <c r="G16" s="200">
        <v>2196823.224944917</v>
      </c>
      <c r="H16" s="200">
        <v>1</v>
      </c>
      <c r="I16" s="200">
        <v>1</v>
      </c>
      <c r="J16" s="200">
        <v>1</v>
      </c>
      <c r="K16" s="200">
        <v>1</v>
      </c>
      <c r="L16" s="200">
        <v>179123.9472435388</v>
      </c>
      <c r="M16" s="200">
        <v>11833467.18212303</v>
      </c>
      <c r="N16" s="200">
        <v>13621671.70542619</v>
      </c>
      <c r="O16" s="200">
        <v>1788204.523303157</v>
      </c>
      <c r="P16" s="200">
        <v>630485.71770829719</v>
      </c>
      <c r="Q16" s="200">
        <v>1218228.3665935979</v>
      </c>
      <c r="R16" s="200">
        <v>1</v>
      </c>
      <c r="S16" s="200">
        <v>5385312.5133618591</v>
      </c>
      <c r="T16" s="200">
        <v>5973055.1622471604</v>
      </c>
      <c r="U16" s="199">
        <v>3171611.1843187641</v>
      </c>
      <c r="V16" s="199">
        <v>2557195.7495533428</v>
      </c>
      <c r="W16" s="199">
        <v>4754018.9744982608</v>
      </c>
      <c r="X16" s="199">
        <v>131605.08600376171</v>
      </c>
      <c r="Y16" s="199">
        <v>310729.03324730048</v>
      </c>
    </row>
    <row r="17" spans="1:20" x14ac:dyDescent="0.35">
      <c r="A17" s="201" t="s">
        <v>958</v>
      </c>
      <c r="B17" s="200">
        <v>0</v>
      </c>
      <c r="C17" s="200">
        <v>69767.874920237024</v>
      </c>
      <c r="D17" s="200">
        <v>83.497302851429396</v>
      </c>
      <c r="E17" s="200">
        <v>0</v>
      </c>
      <c r="F17" s="200">
        <v>13.998106595982961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69767.874920237024</v>
      </c>
      <c r="R17" s="200">
        <v>1</v>
      </c>
      <c r="S17" s="200">
        <v>44018.989860420137</v>
      </c>
      <c r="T17" s="200">
        <v>113786.8647806572</v>
      </c>
    </row>
    <row r="18" spans="1:20" x14ac:dyDescent="0.35">
      <c r="A18" s="201" t="s">
        <v>957</v>
      </c>
      <c r="B18" s="200">
        <v>0</v>
      </c>
      <c r="C18" s="200">
        <v>73703.579967619822</v>
      </c>
      <c r="D18" s="200">
        <v>115.2864613787512</v>
      </c>
      <c r="E18" s="200">
        <v>0</v>
      </c>
      <c r="F18" s="200">
        <v>898.51689090855086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73703.579967619822</v>
      </c>
      <c r="R18" s="200">
        <v>1</v>
      </c>
      <c r="S18" s="200">
        <v>56520.87284090749</v>
      </c>
      <c r="T18" s="200">
        <v>130224.45280852731</v>
      </c>
    </row>
    <row r="19" spans="1:20" x14ac:dyDescent="0.35">
      <c r="A19" s="201" t="s">
        <v>956</v>
      </c>
      <c r="B19" s="200">
        <v>8557.6608516391261</v>
      </c>
      <c r="C19" s="200">
        <v>0</v>
      </c>
      <c r="D19" s="200">
        <v>36.023756572158099</v>
      </c>
      <c r="E19" s="200">
        <v>62.261625804155649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8557.6608516391261</v>
      </c>
      <c r="Q19" s="200">
        <v>0</v>
      </c>
      <c r="R19" s="200">
        <v>1</v>
      </c>
      <c r="S19" s="200">
        <v>22310.043560791892</v>
      </c>
      <c r="T19" s="200">
        <v>13752.38270915276</v>
      </c>
    </row>
    <row r="20" spans="1:20" x14ac:dyDescent="0.35">
      <c r="A20" s="201" t="s">
        <v>955</v>
      </c>
      <c r="B20" s="200">
        <v>2334.6523555333529</v>
      </c>
      <c r="C20" s="200">
        <v>0</v>
      </c>
      <c r="D20" s="200">
        <v>65.371359532766988</v>
      </c>
      <c r="E20" s="200">
        <v>34.238906866846342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2334.6523555333529</v>
      </c>
      <c r="Q20" s="200">
        <v>0</v>
      </c>
      <c r="R20" s="200">
        <v>1</v>
      </c>
      <c r="S20" s="200">
        <v>14491.816572069811</v>
      </c>
      <c r="T20" s="200">
        <v>12157.164216536459</v>
      </c>
    </row>
    <row r="21" spans="1:20" x14ac:dyDescent="0.35">
      <c r="A21" s="201" t="s">
        <v>954</v>
      </c>
      <c r="B21" s="200">
        <v>0</v>
      </c>
      <c r="C21" s="200">
        <v>234.69658794581019</v>
      </c>
      <c r="D21" s="200">
        <v>46.822313378865921</v>
      </c>
      <c r="E21" s="200">
        <v>0</v>
      </c>
      <c r="F21" s="200">
        <v>7.2490793313259208E-2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234.69658794581019</v>
      </c>
      <c r="R21" s="200">
        <v>1</v>
      </c>
      <c r="S21" s="200">
        <v>182.4616368545305</v>
      </c>
      <c r="T21" s="200">
        <v>417.15822480034069</v>
      </c>
    </row>
    <row r="22" spans="1:20" x14ac:dyDescent="0.35">
      <c r="A22" s="201" t="s">
        <v>953</v>
      </c>
      <c r="B22" s="200">
        <v>10039.20552778899</v>
      </c>
      <c r="C22" s="200">
        <v>0</v>
      </c>
      <c r="D22" s="200">
        <v>63.290207011198959</v>
      </c>
      <c r="E22" s="200">
        <v>36.727837033630152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10039.20552778899</v>
      </c>
      <c r="Q22" s="200">
        <v>0</v>
      </c>
      <c r="R22" s="200">
        <v>1</v>
      </c>
      <c r="S22" s="200">
        <v>10682.067478190191</v>
      </c>
      <c r="T22" s="200">
        <v>642.86195040119594</v>
      </c>
    </row>
    <row r="23" spans="1:20" x14ac:dyDescent="0.35">
      <c r="A23" s="201" t="s">
        <v>952</v>
      </c>
      <c r="B23" s="200">
        <v>389.62000743418452</v>
      </c>
      <c r="C23" s="200">
        <v>0</v>
      </c>
      <c r="D23" s="200">
        <v>14.943124255222649</v>
      </c>
      <c r="E23" s="200">
        <v>0.67892207214840572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389.62000743418452</v>
      </c>
      <c r="Q23" s="200">
        <v>0</v>
      </c>
      <c r="R23" s="200">
        <v>1</v>
      </c>
      <c r="S23" s="200">
        <v>703.28332846967805</v>
      </c>
      <c r="T23" s="200">
        <v>313.66332103549348</v>
      </c>
    </row>
    <row r="24" spans="1:20" x14ac:dyDescent="0.35">
      <c r="A24" s="201" t="s">
        <v>951</v>
      </c>
      <c r="B24" s="200">
        <v>5347.7185399255632</v>
      </c>
      <c r="C24" s="200">
        <v>0</v>
      </c>
      <c r="D24" s="200">
        <v>45.51316582976721</v>
      </c>
      <c r="E24" s="200">
        <v>17.085050957484039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5347.7185399255632</v>
      </c>
      <c r="Q24" s="200">
        <v>0</v>
      </c>
      <c r="R24" s="200">
        <v>1</v>
      </c>
      <c r="S24" s="200">
        <v>13971.202546382719</v>
      </c>
      <c r="T24" s="200">
        <v>8623.4840064571599</v>
      </c>
    </row>
    <row r="25" spans="1:20" x14ac:dyDescent="0.35">
      <c r="A25" s="201" t="s">
        <v>950</v>
      </c>
      <c r="B25" s="200">
        <v>0</v>
      </c>
      <c r="C25" s="200">
        <v>42671.713466013367</v>
      </c>
      <c r="D25" s="200">
        <v>68.000455961756813</v>
      </c>
      <c r="E25" s="200">
        <v>0</v>
      </c>
      <c r="F25" s="200">
        <v>99.20709003784124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42671.713466013367</v>
      </c>
      <c r="R25" s="200">
        <v>1</v>
      </c>
      <c r="S25" s="200">
        <v>14306.257237442571</v>
      </c>
      <c r="T25" s="200">
        <v>56977.97070345594</v>
      </c>
    </row>
    <row r="26" spans="1:20" x14ac:dyDescent="0.35">
      <c r="A26" s="201" t="s">
        <v>949</v>
      </c>
      <c r="B26" s="200">
        <v>1082.9314494723981</v>
      </c>
      <c r="C26" s="200">
        <v>0</v>
      </c>
      <c r="D26" s="200">
        <v>43.375079050365237</v>
      </c>
      <c r="E26" s="200">
        <v>6.7032841198206947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1082.9314494723981</v>
      </c>
      <c r="Q26" s="200">
        <v>0</v>
      </c>
      <c r="R26" s="200">
        <v>1</v>
      </c>
      <c r="S26" s="200">
        <v>1966.397419750595</v>
      </c>
      <c r="T26" s="200">
        <v>883.46597027819689</v>
      </c>
    </row>
    <row r="27" spans="1:20" x14ac:dyDescent="0.35">
      <c r="A27" s="201" t="s">
        <v>948</v>
      </c>
      <c r="B27" s="200">
        <v>64664.672832294171</v>
      </c>
      <c r="C27" s="200">
        <v>0</v>
      </c>
      <c r="D27" s="200">
        <v>96.527730302262043</v>
      </c>
      <c r="E27" s="200">
        <v>23.685018943575031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64664.672832294171</v>
      </c>
      <c r="Q27" s="200">
        <v>0</v>
      </c>
      <c r="R27" s="200">
        <v>1</v>
      </c>
      <c r="S27" s="200">
        <v>69718.684959355058</v>
      </c>
      <c r="T27" s="200">
        <v>5054.0121270608897</v>
      </c>
    </row>
    <row r="28" spans="1:20" x14ac:dyDescent="0.35">
      <c r="A28" s="201" t="s">
        <v>947</v>
      </c>
      <c r="B28" s="200">
        <v>0</v>
      </c>
      <c r="C28" s="200">
        <v>4004.5146854922468</v>
      </c>
      <c r="D28" s="200">
        <v>31.05721136463707</v>
      </c>
      <c r="E28" s="200">
        <v>0</v>
      </c>
      <c r="F28" s="200">
        <v>27.051656468231432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4004.5146854922468</v>
      </c>
      <c r="R28" s="200">
        <v>1</v>
      </c>
      <c r="S28" s="200">
        <v>1210.345278304248</v>
      </c>
      <c r="T28" s="200">
        <v>5214.8599637964953</v>
      </c>
    </row>
    <row r="29" spans="1:20" x14ac:dyDescent="0.35">
      <c r="A29" s="201" t="s">
        <v>946</v>
      </c>
      <c r="B29" s="200">
        <v>2417.1036547746398</v>
      </c>
      <c r="C29" s="200">
        <v>0</v>
      </c>
      <c r="D29" s="200">
        <v>29.564783271265981</v>
      </c>
      <c r="E29" s="200">
        <v>4.7594293057217536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2417.1036547746398</v>
      </c>
      <c r="Q29" s="200">
        <v>0</v>
      </c>
      <c r="R29" s="200">
        <v>1</v>
      </c>
      <c r="S29" s="200">
        <v>3237.6875070715541</v>
      </c>
      <c r="T29" s="200">
        <v>820.58385229691339</v>
      </c>
    </row>
    <row r="30" spans="1:20" x14ac:dyDescent="0.35">
      <c r="A30" s="201" t="s">
        <v>945</v>
      </c>
      <c r="B30" s="200">
        <v>0</v>
      </c>
      <c r="C30" s="200">
        <v>171.97810108479629</v>
      </c>
      <c r="D30" s="200">
        <v>93.544100667241054</v>
      </c>
      <c r="E30" s="200">
        <v>0</v>
      </c>
      <c r="F30" s="200">
        <v>0.34586068194625358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171.97810108479629</v>
      </c>
      <c r="R30" s="200">
        <v>1</v>
      </c>
      <c r="S30" s="200">
        <v>56.498486446910171</v>
      </c>
      <c r="T30" s="200">
        <v>228.47658753170651</v>
      </c>
    </row>
    <row r="31" spans="1:20" x14ac:dyDescent="0.35">
      <c r="A31" s="201" t="s">
        <v>944</v>
      </c>
      <c r="B31" s="200">
        <v>0</v>
      </c>
      <c r="C31" s="200">
        <v>327126.46915457299</v>
      </c>
      <c r="D31" s="200">
        <v>136.32715810763719</v>
      </c>
      <c r="E31" s="200">
        <v>0</v>
      </c>
      <c r="F31" s="200">
        <v>532.53556649122334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327126.46915457299</v>
      </c>
      <c r="R31" s="200">
        <v>1</v>
      </c>
      <c r="S31" s="200">
        <v>1526919.1268525219</v>
      </c>
      <c r="T31" s="200">
        <v>1854045.596007095</v>
      </c>
    </row>
    <row r="32" spans="1:20" x14ac:dyDescent="0.35">
      <c r="A32" s="201" t="s">
        <v>943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942</v>
      </c>
      <c r="B33" s="200">
        <v>30657.500214088879</v>
      </c>
      <c r="C33" s="200">
        <v>0</v>
      </c>
      <c r="D33" s="200">
        <v>109.073771166925</v>
      </c>
      <c r="E33" s="200">
        <v>194.49910194937129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30657.500214088879</v>
      </c>
      <c r="Q33" s="200">
        <v>0</v>
      </c>
      <c r="R33" s="200">
        <v>1</v>
      </c>
      <c r="S33" s="200">
        <v>182177.92224677099</v>
      </c>
      <c r="T33" s="200">
        <v>151520.42203268211</v>
      </c>
    </row>
    <row r="34" spans="1:20" x14ac:dyDescent="0.35">
      <c r="A34" s="201" t="s">
        <v>941</v>
      </c>
      <c r="B34" s="200">
        <v>0</v>
      </c>
      <c r="C34" s="200">
        <v>149123.10475497271</v>
      </c>
      <c r="D34" s="200">
        <v>121.61178223866651</v>
      </c>
      <c r="E34" s="200">
        <v>0</v>
      </c>
      <c r="F34" s="200">
        <v>375.21064516034733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149123.10475497271</v>
      </c>
      <c r="R34" s="200">
        <v>1</v>
      </c>
      <c r="S34" s="200">
        <v>310928.65063144983</v>
      </c>
      <c r="T34" s="200">
        <v>460051.7553864225</v>
      </c>
    </row>
    <row r="35" spans="1:20" x14ac:dyDescent="0.35">
      <c r="A35" s="201" t="s">
        <v>940</v>
      </c>
      <c r="B35" s="200">
        <v>54205.705599459383</v>
      </c>
      <c r="C35" s="200">
        <v>0</v>
      </c>
      <c r="D35" s="200">
        <v>82.185310336107534</v>
      </c>
      <c r="E35" s="200">
        <v>858.23943182491632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54205.705599459383</v>
      </c>
      <c r="Q35" s="200">
        <v>0</v>
      </c>
      <c r="R35" s="200">
        <v>1</v>
      </c>
      <c r="S35" s="200">
        <v>210014.63785794249</v>
      </c>
      <c r="T35" s="200">
        <v>155808.93225848311</v>
      </c>
    </row>
    <row r="36" spans="1:20" x14ac:dyDescent="0.35">
      <c r="A36" s="201" t="s">
        <v>939</v>
      </c>
      <c r="B36" s="200">
        <v>14339.00013744173</v>
      </c>
      <c r="C36" s="200">
        <v>0</v>
      </c>
      <c r="D36" s="200">
        <v>87.984584981993876</v>
      </c>
      <c r="E36" s="200">
        <v>149.2730954925932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14339.00013744173</v>
      </c>
      <c r="Q36" s="200">
        <v>0</v>
      </c>
      <c r="R36" s="200">
        <v>1</v>
      </c>
      <c r="S36" s="200">
        <v>175402.6785285052</v>
      </c>
      <c r="T36" s="200">
        <v>161063.6783910635</v>
      </c>
    </row>
    <row r="37" spans="1:20" x14ac:dyDescent="0.35">
      <c r="A37" s="201" t="s">
        <v>938</v>
      </c>
      <c r="B37" s="200">
        <v>75215.990921865465</v>
      </c>
      <c r="C37" s="200">
        <v>0</v>
      </c>
      <c r="D37" s="200">
        <v>122.8827903494178</v>
      </c>
      <c r="E37" s="200">
        <v>5175.9884708524824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75215.990921865465</v>
      </c>
      <c r="Q37" s="200">
        <v>0</v>
      </c>
      <c r="R37" s="200">
        <v>1</v>
      </c>
      <c r="S37" s="200">
        <v>144398.05194455141</v>
      </c>
      <c r="T37" s="200">
        <v>69182.061022685943</v>
      </c>
    </row>
    <row r="38" spans="1:20" x14ac:dyDescent="0.35">
      <c r="A38" s="201" t="s">
        <v>937</v>
      </c>
      <c r="B38" s="200">
        <v>0</v>
      </c>
      <c r="C38" s="200">
        <v>160475.7050964995</v>
      </c>
      <c r="D38" s="200">
        <v>89.261792829744323</v>
      </c>
      <c r="E38" s="200">
        <v>0</v>
      </c>
      <c r="F38" s="200">
        <v>9955.5467932556294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160475.7050964995</v>
      </c>
      <c r="R38" s="200">
        <v>1</v>
      </c>
      <c r="S38" s="200">
        <v>101738.18727975919</v>
      </c>
      <c r="T38" s="200">
        <v>262213.89237625868</v>
      </c>
    </row>
    <row r="39" spans="1:20" x14ac:dyDescent="0.35">
      <c r="A39" s="201" t="s">
        <v>936</v>
      </c>
      <c r="B39" s="200">
        <v>0</v>
      </c>
      <c r="C39" s="200">
        <v>12666.24531807713</v>
      </c>
      <c r="D39" s="200">
        <v>106.910695111634</v>
      </c>
      <c r="E39" s="200">
        <v>0</v>
      </c>
      <c r="F39" s="200">
        <v>293.82984667671019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12666.24531807713</v>
      </c>
      <c r="R39" s="200">
        <v>1</v>
      </c>
      <c r="S39" s="200">
        <v>96980.703624975111</v>
      </c>
      <c r="T39" s="200">
        <v>109646.94894305219</v>
      </c>
    </row>
    <row r="40" spans="1:20" x14ac:dyDescent="0.35">
      <c r="A40" s="201" t="s">
        <v>935</v>
      </c>
      <c r="B40" s="200">
        <v>0</v>
      </c>
      <c r="C40" s="200">
        <v>19813.144834406059</v>
      </c>
      <c r="D40" s="200">
        <v>133.6554735611895</v>
      </c>
      <c r="E40" s="200">
        <v>0</v>
      </c>
      <c r="F40" s="200">
        <v>61.583725301350789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19813.144834406059</v>
      </c>
      <c r="R40" s="200">
        <v>1</v>
      </c>
      <c r="S40" s="200">
        <v>191820.1828370509</v>
      </c>
      <c r="T40" s="200">
        <v>211633.32767145699</v>
      </c>
    </row>
    <row r="41" spans="1:20" x14ac:dyDescent="0.35">
      <c r="A41" s="201" t="s">
        <v>934</v>
      </c>
      <c r="B41" s="200">
        <v>0</v>
      </c>
      <c r="C41" s="200">
        <v>901.29926277662071</v>
      </c>
      <c r="D41" s="200">
        <v>31.446816674841159</v>
      </c>
      <c r="E41" s="200">
        <v>0</v>
      </c>
      <c r="F41" s="200">
        <v>3.0286867255319061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901.29926277662071</v>
      </c>
      <c r="R41" s="200">
        <v>1</v>
      </c>
      <c r="S41" s="200">
        <v>1692.2121101991011</v>
      </c>
      <c r="T41" s="200">
        <v>2593.5113729757209</v>
      </c>
    </row>
    <row r="42" spans="1:20" x14ac:dyDescent="0.35">
      <c r="A42" s="201" t="s">
        <v>933</v>
      </c>
      <c r="B42" s="200">
        <v>0</v>
      </c>
      <c r="C42" s="200">
        <v>22620.710428424209</v>
      </c>
      <c r="D42" s="200">
        <v>110.36616851918021</v>
      </c>
      <c r="E42" s="200">
        <v>0</v>
      </c>
      <c r="F42" s="200">
        <v>102.90115547926079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22620.710428424209</v>
      </c>
      <c r="R42" s="200">
        <v>1</v>
      </c>
      <c r="S42" s="200">
        <v>159201.10948304911</v>
      </c>
      <c r="T42" s="200">
        <v>181821.81991147331</v>
      </c>
    </row>
    <row r="43" spans="1:20" x14ac:dyDescent="0.35">
      <c r="A43" s="201" t="s">
        <v>932</v>
      </c>
      <c r="B43" s="200">
        <v>0</v>
      </c>
      <c r="C43" s="200">
        <v>30305.615426820539</v>
      </c>
      <c r="D43" s="200">
        <v>106.5747965718478</v>
      </c>
      <c r="E43" s="200">
        <v>0</v>
      </c>
      <c r="F43" s="200">
        <v>4462.0350401608684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30305.615426820539</v>
      </c>
      <c r="R43" s="200">
        <v>1</v>
      </c>
      <c r="S43" s="200">
        <v>59922.246936581862</v>
      </c>
      <c r="T43" s="200">
        <v>90227.862363402397</v>
      </c>
    </row>
    <row r="44" spans="1:20" x14ac:dyDescent="0.35">
      <c r="A44" s="201" t="s">
        <v>931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930</v>
      </c>
      <c r="B45" s="200">
        <v>0</v>
      </c>
      <c r="C45" s="200">
        <v>313.88953313301317</v>
      </c>
      <c r="D45" s="200">
        <v>105.3994887279884</v>
      </c>
      <c r="E45" s="200">
        <v>0</v>
      </c>
      <c r="F45" s="200">
        <v>6.4159479400663768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313.88953313301317</v>
      </c>
      <c r="R45" s="200">
        <v>1</v>
      </c>
      <c r="S45" s="200">
        <v>94401.374547840402</v>
      </c>
      <c r="T45" s="200">
        <v>94715.264080973415</v>
      </c>
    </row>
    <row r="46" spans="1:20" x14ac:dyDescent="0.35">
      <c r="A46" s="201" t="s">
        <v>929</v>
      </c>
      <c r="B46" s="200">
        <v>11828.893617444281</v>
      </c>
      <c r="C46" s="200">
        <v>0</v>
      </c>
      <c r="D46" s="200">
        <v>74.242947566035269</v>
      </c>
      <c r="E46" s="200">
        <v>79.505746109126392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11828.893617444281</v>
      </c>
      <c r="Q46" s="200">
        <v>0</v>
      </c>
      <c r="R46" s="200">
        <v>1</v>
      </c>
      <c r="S46" s="200">
        <v>35427.527367372481</v>
      </c>
      <c r="T46" s="200">
        <v>23598.633749928202</v>
      </c>
    </row>
    <row r="47" spans="1:20" x14ac:dyDescent="0.35">
      <c r="A47" s="201" t="s">
        <v>928</v>
      </c>
      <c r="B47" s="200">
        <v>4968.9806005898281</v>
      </c>
      <c r="C47" s="200">
        <v>0</v>
      </c>
      <c r="D47" s="200">
        <v>80.264351577035413</v>
      </c>
      <c r="E47" s="200">
        <v>61.817322286927968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4968.9806005898281</v>
      </c>
      <c r="Q47" s="200">
        <v>0</v>
      </c>
      <c r="R47" s="200">
        <v>1</v>
      </c>
      <c r="S47" s="200">
        <v>46230.660688325042</v>
      </c>
      <c r="T47" s="200">
        <v>41261.680087735207</v>
      </c>
    </row>
    <row r="48" spans="1:20" x14ac:dyDescent="0.35">
      <c r="A48" s="201" t="s">
        <v>927</v>
      </c>
      <c r="B48" s="200">
        <v>0</v>
      </c>
      <c r="C48" s="200">
        <v>12055.597717539669</v>
      </c>
      <c r="D48" s="200">
        <v>92.207763331796372</v>
      </c>
      <c r="E48" s="200">
        <v>0</v>
      </c>
      <c r="F48" s="200">
        <v>64.778981250356992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12055.597717539669</v>
      </c>
      <c r="R48" s="200">
        <v>1</v>
      </c>
      <c r="S48" s="200">
        <v>65025.292500378448</v>
      </c>
      <c r="T48" s="200">
        <v>77080.890217918117</v>
      </c>
    </row>
    <row r="49" spans="1:20" x14ac:dyDescent="0.35">
      <c r="A49" s="201" t="s">
        <v>926</v>
      </c>
      <c r="B49" s="200">
        <v>28330.176225785111</v>
      </c>
      <c r="C49" s="200">
        <v>0</v>
      </c>
      <c r="D49" s="200">
        <v>108.23818223798391</v>
      </c>
      <c r="E49" s="200">
        <v>1994.4865815660571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28330.176225785111</v>
      </c>
      <c r="Q49" s="200">
        <v>0</v>
      </c>
      <c r="R49" s="200">
        <v>1</v>
      </c>
      <c r="S49" s="200">
        <v>134406.60946501989</v>
      </c>
      <c r="T49" s="200">
        <v>106076.4332392348</v>
      </c>
    </row>
    <row r="50" spans="1:20" x14ac:dyDescent="0.35">
      <c r="A50" s="201" t="s">
        <v>925</v>
      </c>
      <c r="B50" s="200">
        <v>0</v>
      </c>
      <c r="C50" s="200">
        <v>10879.018963189879</v>
      </c>
      <c r="D50" s="200">
        <v>120.59828053126751</v>
      </c>
      <c r="E50" s="200">
        <v>0</v>
      </c>
      <c r="F50" s="200">
        <v>146.1948177375277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10879.018963189879</v>
      </c>
      <c r="R50" s="200">
        <v>1</v>
      </c>
      <c r="S50" s="200">
        <v>53423.964023583707</v>
      </c>
      <c r="T50" s="200">
        <v>64302.982986773597</v>
      </c>
    </row>
    <row r="51" spans="1:20" x14ac:dyDescent="0.35">
      <c r="A51" s="201" t="s">
        <v>924</v>
      </c>
      <c r="B51" s="200">
        <v>0</v>
      </c>
      <c r="C51" s="200">
        <v>6978.7746588349401</v>
      </c>
      <c r="D51" s="200">
        <v>105.5666039657722</v>
      </c>
      <c r="E51" s="200">
        <v>0</v>
      </c>
      <c r="F51" s="200">
        <v>149.20111512143151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6978.7746588349401</v>
      </c>
      <c r="R51" s="200">
        <v>1</v>
      </c>
      <c r="S51" s="200">
        <v>14600.80375613254</v>
      </c>
      <c r="T51" s="200">
        <v>21579.57841496748</v>
      </c>
    </row>
    <row r="52" spans="1:20" x14ac:dyDescent="0.35">
      <c r="A52" s="201" t="s">
        <v>923</v>
      </c>
      <c r="B52" s="200">
        <v>0</v>
      </c>
      <c r="C52" s="200">
        <v>27707.248266274899</v>
      </c>
      <c r="D52" s="200">
        <v>93.546563180081222</v>
      </c>
      <c r="E52" s="200">
        <v>0</v>
      </c>
      <c r="F52" s="200">
        <v>274.3119702425671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27707.248266274899</v>
      </c>
      <c r="R52" s="200">
        <v>1</v>
      </c>
      <c r="S52" s="200">
        <v>64488.210737500653</v>
      </c>
      <c r="T52" s="200">
        <v>92195.459003775555</v>
      </c>
    </row>
    <row r="53" spans="1:20" x14ac:dyDescent="0.35">
      <c r="A53" s="201" t="s">
        <v>922</v>
      </c>
      <c r="B53" s="200">
        <v>0</v>
      </c>
      <c r="C53" s="200">
        <v>5584.7375311503056</v>
      </c>
      <c r="D53" s="200">
        <v>70.012730849695942</v>
      </c>
      <c r="E53" s="200">
        <v>0</v>
      </c>
      <c r="F53" s="200">
        <v>78.37746953860723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5584.7375311503056</v>
      </c>
      <c r="R53" s="200">
        <v>1</v>
      </c>
      <c r="S53" s="200">
        <v>18188.39137491084</v>
      </c>
      <c r="T53" s="200">
        <v>23773.128906061142</v>
      </c>
    </row>
    <row r="54" spans="1:20" x14ac:dyDescent="0.35">
      <c r="A54" s="201" t="s">
        <v>921</v>
      </c>
      <c r="B54" s="200">
        <v>17178.461595570661</v>
      </c>
      <c r="C54" s="200">
        <v>0</v>
      </c>
      <c r="D54" s="200">
        <v>64.247787131409012</v>
      </c>
      <c r="E54" s="200">
        <v>157.5752196213983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17178.461595570661</v>
      </c>
      <c r="Q54" s="200">
        <v>0</v>
      </c>
      <c r="R54" s="200">
        <v>1</v>
      </c>
      <c r="S54" s="200">
        <v>49455.680891777913</v>
      </c>
      <c r="T54" s="200">
        <v>32277.219296207251</v>
      </c>
    </row>
    <row r="55" spans="1:20" x14ac:dyDescent="0.35">
      <c r="A55" s="201" t="s">
        <v>920</v>
      </c>
      <c r="B55" s="200">
        <v>9499.0587277560517</v>
      </c>
      <c r="C55" s="200">
        <v>0</v>
      </c>
      <c r="D55" s="200">
        <v>54.757082877748573</v>
      </c>
      <c r="E55" s="200">
        <v>984.7637775753974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9499.0587277560517</v>
      </c>
      <c r="Q55" s="200">
        <v>0</v>
      </c>
      <c r="R55" s="200">
        <v>1</v>
      </c>
      <c r="S55" s="200">
        <v>23952.255996516549</v>
      </c>
      <c r="T55" s="200">
        <v>14453.19726876049</v>
      </c>
    </row>
    <row r="56" spans="1:20" x14ac:dyDescent="0.35">
      <c r="A56" s="201" t="s">
        <v>919</v>
      </c>
      <c r="B56" s="200">
        <v>0</v>
      </c>
      <c r="C56" s="200">
        <v>57433.438839825038</v>
      </c>
      <c r="D56" s="200">
        <v>112.79195786921051</v>
      </c>
      <c r="E56" s="200">
        <v>0</v>
      </c>
      <c r="F56" s="200">
        <v>2090.6689098588281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57433.438839825038</v>
      </c>
      <c r="R56" s="200">
        <v>1</v>
      </c>
      <c r="S56" s="200">
        <v>17994.342728586071</v>
      </c>
      <c r="T56" s="200">
        <v>75427.781568411112</v>
      </c>
    </row>
    <row r="57" spans="1:20" x14ac:dyDescent="0.35">
      <c r="A57" s="201" t="s">
        <v>918</v>
      </c>
      <c r="B57" s="200">
        <v>76597.12438031401</v>
      </c>
      <c r="C57" s="200">
        <v>0</v>
      </c>
      <c r="D57" s="200">
        <v>112.5962435403696</v>
      </c>
      <c r="E57" s="200">
        <v>3046.335525792595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76597.12438031401</v>
      </c>
      <c r="Q57" s="200">
        <v>0</v>
      </c>
      <c r="R57" s="200">
        <v>1</v>
      </c>
      <c r="S57" s="200">
        <v>87908.365561468585</v>
      </c>
      <c r="T57" s="200">
        <v>11311.241181154581</v>
      </c>
    </row>
    <row r="58" spans="1:20" x14ac:dyDescent="0.35">
      <c r="A58" s="201" t="s">
        <v>917</v>
      </c>
      <c r="B58" s="200">
        <v>30610.28493910579</v>
      </c>
      <c r="C58" s="200">
        <v>0</v>
      </c>
      <c r="D58" s="200">
        <v>126.9244024573111</v>
      </c>
      <c r="E58" s="200">
        <v>195.1602679214127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30610.28493910579</v>
      </c>
      <c r="Q58" s="200">
        <v>0</v>
      </c>
      <c r="R58" s="200">
        <v>1</v>
      </c>
      <c r="S58" s="200">
        <v>45583.001158859028</v>
      </c>
      <c r="T58" s="200">
        <v>14972.71621975324</v>
      </c>
    </row>
    <row r="59" spans="1:20" x14ac:dyDescent="0.35">
      <c r="A59" s="201" t="s">
        <v>916</v>
      </c>
      <c r="B59" s="200">
        <v>737.0540607525254</v>
      </c>
      <c r="C59" s="200">
        <v>0</v>
      </c>
      <c r="D59" s="200">
        <v>85.213942211750563</v>
      </c>
      <c r="E59" s="200">
        <v>12.97493351441114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737.0540607525254</v>
      </c>
      <c r="Q59" s="200">
        <v>0</v>
      </c>
      <c r="R59" s="200">
        <v>1</v>
      </c>
      <c r="S59" s="200">
        <v>56636.723859243248</v>
      </c>
      <c r="T59" s="200">
        <v>55899.669798490722</v>
      </c>
    </row>
    <row r="60" spans="1:20" x14ac:dyDescent="0.35">
      <c r="A60" s="201" t="s">
        <v>915</v>
      </c>
      <c r="B60" s="200">
        <v>64.922868103440123</v>
      </c>
      <c r="C60" s="200">
        <v>0</v>
      </c>
      <c r="D60" s="200">
        <v>55.499506847752542</v>
      </c>
      <c r="E60" s="200">
        <v>0.30137784916358829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64.922868103440123</v>
      </c>
      <c r="Q60" s="200">
        <v>0</v>
      </c>
      <c r="R60" s="200">
        <v>1</v>
      </c>
      <c r="S60" s="200">
        <v>12842.045368447911</v>
      </c>
      <c r="T60" s="200">
        <v>12777.122500344471</v>
      </c>
    </row>
    <row r="61" spans="1:20" x14ac:dyDescent="0.35">
      <c r="A61" s="201" t="s">
        <v>914</v>
      </c>
      <c r="B61" s="200">
        <v>13650.479929061299</v>
      </c>
      <c r="C61" s="200">
        <v>0</v>
      </c>
      <c r="D61" s="200">
        <v>33.266147580993852</v>
      </c>
      <c r="E61" s="200">
        <v>289.10990322963602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13650.479929061299</v>
      </c>
      <c r="Q61" s="200">
        <v>0</v>
      </c>
      <c r="R61" s="200">
        <v>1</v>
      </c>
      <c r="S61" s="200">
        <v>20300.080325119401</v>
      </c>
      <c r="T61" s="200">
        <v>6649.6003960580992</v>
      </c>
    </row>
    <row r="62" spans="1:20" x14ac:dyDescent="0.35">
      <c r="A62" s="201" t="s">
        <v>913</v>
      </c>
      <c r="B62" s="200">
        <v>0</v>
      </c>
      <c r="C62" s="200">
        <v>1258.9255342944759</v>
      </c>
      <c r="D62" s="200">
        <v>66.105840234183418</v>
      </c>
      <c r="E62" s="200">
        <v>0</v>
      </c>
      <c r="F62" s="200">
        <v>68.24276277829766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1258.9255342944759</v>
      </c>
      <c r="R62" s="200">
        <v>1</v>
      </c>
      <c r="S62" s="200">
        <v>15886.266833470811</v>
      </c>
      <c r="T62" s="200">
        <v>17145.192367765281</v>
      </c>
    </row>
    <row r="63" spans="1:20" x14ac:dyDescent="0.35">
      <c r="A63" s="201" t="s">
        <v>912</v>
      </c>
      <c r="B63" s="200">
        <v>136.70200565589309</v>
      </c>
      <c r="C63" s="200">
        <v>0</v>
      </c>
      <c r="D63" s="200">
        <v>29.318472926538469</v>
      </c>
      <c r="E63" s="200">
        <v>4.3371171545446252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136.70200565589309</v>
      </c>
      <c r="Q63" s="200">
        <v>0</v>
      </c>
      <c r="R63" s="200">
        <v>1</v>
      </c>
      <c r="S63" s="200">
        <v>4661.544006607558</v>
      </c>
      <c r="T63" s="200">
        <v>4524.8420009516649</v>
      </c>
    </row>
    <row r="64" spans="1:20" x14ac:dyDescent="0.35">
      <c r="A64" s="201" t="s">
        <v>911</v>
      </c>
      <c r="B64" s="200">
        <v>0</v>
      </c>
      <c r="C64" s="200">
        <v>487.13563804268068</v>
      </c>
      <c r="D64" s="200">
        <v>77.358819462642458</v>
      </c>
      <c r="E64" s="200">
        <v>0</v>
      </c>
      <c r="F64" s="200">
        <v>4.5603894787698138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487.13563804268068</v>
      </c>
      <c r="R64" s="200">
        <v>1</v>
      </c>
      <c r="S64" s="200">
        <v>671.99743912013696</v>
      </c>
      <c r="T64" s="200">
        <v>1159.1330771628179</v>
      </c>
    </row>
    <row r="65" spans="1:20" x14ac:dyDescent="0.35">
      <c r="A65" s="201" t="s">
        <v>910</v>
      </c>
      <c r="B65" s="200">
        <v>0</v>
      </c>
      <c r="C65" s="200">
        <v>17181.95826393348</v>
      </c>
      <c r="D65" s="200">
        <v>129.72765520688719</v>
      </c>
      <c r="E65" s="200">
        <v>0</v>
      </c>
      <c r="F65" s="200">
        <v>296.44465142930318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17181.95826393348</v>
      </c>
      <c r="R65" s="200">
        <v>1</v>
      </c>
      <c r="S65" s="200">
        <v>12041.06599029196</v>
      </c>
      <c r="T65" s="200">
        <v>29223.024254225449</v>
      </c>
    </row>
    <row r="66" spans="1:20" x14ac:dyDescent="0.35">
      <c r="A66" s="201" t="s">
        <v>909</v>
      </c>
      <c r="B66" s="200">
        <v>11780.2523319379</v>
      </c>
      <c r="C66" s="200">
        <v>0</v>
      </c>
      <c r="D66" s="200">
        <v>75.046137768416372</v>
      </c>
      <c r="E66" s="200">
        <v>76.51202756255627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11780.2523319379</v>
      </c>
      <c r="Q66" s="200">
        <v>0</v>
      </c>
      <c r="R66" s="200">
        <v>1</v>
      </c>
      <c r="S66" s="200">
        <v>13107.28282734439</v>
      </c>
      <c r="T66" s="200">
        <v>1327.03049540649</v>
      </c>
    </row>
    <row r="67" spans="1:20" x14ac:dyDescent="0.35">
      <c r="A67" s="201" t="s">
        <v>908</v>
      </c>
      <c r="B67" s="200">
        <v>0</v>
      </c>
      <c r="C67" s="200">
        <v>10416.46536113378</v>
      </c>
      <c r="D67" s="200">
        <v>73.449275104777968</v>
      </c>
      <c r="E67" s="200">
        <v>0</v>
      </c>
      <c r="F67" s="200">
        <v>271.12548317633679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10416.46536113378</v>
      </c>
      <c r="R67" s="200">
        <v>1</v>
      </c>
      <c r="S67" s="200">
        <v>1674.2960395980631</v>
      </c>
      <c r="T67" s="200">
        <v>12090.761400731841</v>
      </c>
    </row>
    <row r="68" spans="1:20" x14ac:dyDescent="0.35">
      <c r="A68" s="201" t="s">
        <v>907</v>
      </c>
      <c r="B68" s="200">
        <v>1925.441286330399</v>
      </c>
      <c r="C68" s="200">
        <v>0</v>
      </c>
      <c r="D68" s="200">
        <v>82.540083939512272</v>
      </c>
      <c r="E68" s="200">
        <v>20.92295343881354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1925.441286330399</v>
      </c>
      <c r="Q68" s="200">
        <v>0</v>
      </c>
      <c r="R68" s="200">
        <v>1</v>
      </c>
      <c r="S68" s="200">
        <v>8349.2233114099636</v>
      </c>
      <c r="T68" s="200">
        <v>6423.7820250795648</v>
      </c>
    </row>
    <row r="69" spans="1:20" x14ac:dyDescent="0.35">
      <c r="A69" s="201" t="s">
        <v>906</v>
      </c>
      <c r="B69" s="200">
        <v>0</v>
      </c>
      <c r="C69" s="200">
        <v>2874.5792371329499</v>
      </c>
      <c r="D69" s="200">
        <v>39.079597656823459</v>
      </c>
      <c r="E69" s="200">
        <v>0</v>
      </c>
      <c r="F69" s="200">
        <v>306.99079871458059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2874.5792371329499</v>
      </c>
      <c r="R69" s="200">
        <v>1</v>
      </c>
      <c r="S69" s="200">
        <v>1542.666537161522</v>
      </c>
      <c r="T69" s="200">
        <v>4417.2457742944734</v>
      </c>
    </row>
    <row r="70" spans="1:20" x14ac:dyDescent="0.35">
      <c r="A70" s="201" t="s">
        <v>905</v>
      </c>
      <c r="B70" s="200">
        <v>1831.254901557905</v>
      </c>
      <c r="C70" s="200">
        <v>0</v>
      </c>
      <c r="D70" s="200">
        <v>66.058375163570105</v>
      </c>
      <c r="E70" s="200">
        <v>220.995529401683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1831.254901557905</v>
      </c>
      <c r="Q70" s="200">
        <v>0</v>
      </c>
      <c r="R70" s="200">
        <v>1</v>
      </c>
      <c r="S70" s="200">
        <v>7049.0653858371106</v>
      </c>
      <c r="T70" s="200">
        <v>5217.8104842792054</v>
      </c>
    </row>
    <row r="71" spans="1:20" x14ac:dyDescent="0.35">
      <c r="A71" s="201" t="s">
        <v>904</v>
      </c>
      <c r="B71" s="200">
        <v>0</v>
      </c>
      <c r="C71" s="200">
        <v>404.98794227647528</v>
      </c>
      <c r="D71" s="200">
        <v>96.642594334909688</v>
      </c>
      <c r="E71" s="200">
        <v>0</v>
      </c>
      <c r="F71" s="200">
        <v>5.3698857556556874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404.98794227647528</v>
      </c>
      <c r="R71" s="200">
        <v>1</v>
      </c>
      <c r="S71" s="200">
        <v>620.73312737754839</v>
      </c>
      <c r="T71" s="200">
        <v>1025.7210696540239</v>
      </c>
    </row>
    <row r="72" spans="1:20" x14ac:dyDescent="0.35">
      <c r="A72" s="201" t="s">
        <v>903</v>
      </c>
      <c r="B72" s="200">
        <v>82074.492962098229</v>
      </c>
      <c r="C72" s="200">
        <v>0</v>
      </c>
      <c r="D72" s="200">
        <v>269.48248767432301</v>
      </c>
      <c r="E72" s="200">
        <v>61067.331982957177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82074.492962098229</v>
      </c>
      <c r="Q72" s="200">
        <v>0</v>
      </c>
      <c r="R72" s="200">
        <v>1</v>
      </c>
      <c r="S72" s="200">
        <v>88851.039086461387</v>
      </c>
      <c r="T72" s="200">
        <v>6776.5461243631607</v>
      </c>
    </row>
    <row r="73" spans="1:20" x14ac:dyDescent="0.35">
      <c r="A73" s="201" t="s">
        <v>902</v>
      </c>
      <c r="B73" s="200">
        <v>3887.1286477823351</v>
      </c>
      <c r="C73" s="200">
        <v>0</v>
      </c>
      <c r="D73" s="200">
        <v>98.112746125731903</v>
      </c>
      <c r="E73" s="200">
        <v>195.0945932985199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3887.1286477823351</v>
      </c>
      <c r="Q73" s="200">
        <v>0</v>
      </c>
      <c r="R73" s="200">
        <v>1</v>
      </c>
      <c r="S73" s="200">
        <v>9343.8494167208664</v>
      </c>
      <c r="T73" s="200">
        <v>5456.7207689385314</v>
      </c>
    </row>
    <row r="74" spans="1:20" x14ac:dyDescent="0.35">
      <c r="A74" s="201" t="s">
        <v>901</v>
      </c>
      <c r="B74" s="200">
        <v>9460.568370578887</v>
      </c>
      <c r="C74" s="200">
        <v>0</v>
      </c>
      <c r="D74" s="200">
        <v>46.404944755536192</v>
      </c>
      <c r="E74" s="200">
        <v>515.27050586100188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9460.568370578887</v>
      </c>
      <c r="Q74" s="200">
        <v>0</v>
      </c>
      <c r="R74" s="200">
        <v>1</v>
      </c>
      <c r="S74" s="200">
        <v>15181.374076565629</v>
      </c>
      <c r="T74" s="200">
        <v>5720.8057059867469</v>
      </c>
    </row>
    <row r="75" spans="1:20" x14ac:dyDescent="0.35">
      <c r="A75" s="201" t="s">
        <v>900</v>
      </c>
      <c r="B75" s="200">
        <v>2548.2626078737612</v>
      </c>
      <c r="C75" s="200">
        <v>0</v>
      </c>
      <c r="D75" s="200">
        <v>28.940496810363509</v>
      </c>
      <c r="E75" s="200">
        <v>178.8434982712798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2548.2626078737612</v>
      </c>
      <c r="Q75" s="200">
        <v>0</v>
      </c>
      <c r="R75" s="200">
        <v>1</v>
      </c>
      <c r="S75" s="200">
        <v>2805.2349025943299</v>
      </c>
      <c r="T75" s="200">
        <v>256.97229472056893</v>
      </c>
    </row>
    <row r="76" spans="1:20" x14ac:dyDescent="0.35">
      <c r="A76" s="201" t="s">
        <v>899</v>
      </c>
      <c r="B76" s="200">
        <v>663.79705242085731</v>
      </c>
      <c r="C76" s="200">
        <v>0</v>
      </c>
      <c r="D76" s="200">
        <v>25.918077006467211</v>
      </c>
      <c r="E76" s="200">
        <v>674.54259247093978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663.79705242085731</v>
      </c>
      <c r="Q76" s="200">
        <v>0</v>
      </c>
      <c r="R76" s="200">
        <v>1</v>
      </c>
      <c r="S76" s="200">
        <v>663.79705242085731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2684.4724980522419</v>
      </c>
      <c r="D77" s="200">
        <v>65.82937216213459</v>
      </c>
      <c r="E77" s="200">
        <v>0</v>
      </c>
      <c r="F77" s="200">
        <v>112.9124006423358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2684.4724980522419</v>
      </c>
      <c r="R77" s="200">
        <v>1</v>
      </c>
      <c r="S77" s="200">
        <v>5288.1839464863824</v>
      </c>
      <c r="T77" s="200">
        <v>7972.6564445386248</v>
      </c>
    </row>
    <row r="78" spans="1:20" x14ac:dyDescent="0.35">
      <c r="A78" s="201" t="s">
        <v>897</v>
      </c>
      <c r="B78" s="200">
        <v>37952.06787569631</v>
      </c>
      <c r="C78" s="200">
        <v>0</v>
      </c>
      <c r="D78" s="200">
        <v>46.940304567155408</v>
      </c>
      <c r="E78" s="200">
        <v>242363.28467331451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37952.06787569631</v>
      </c>
      <c r="Q78" s="200">
        <v>0</v>
      </c>
      <c r="R78" s="200">
        <v>1</v>
      </c>
      <c r="S78" s="200">
        <v>73492.916880223449</v>
      </c>
      <c r="T78" s="200">
        <v>35540.849004527139</v>
      </c>
    </row>
    <row r="79" spans="1:20" x14ac:dyDescent="0.35">
      <c r="A79" s="201" t="s">
        <v>896</v>
      </c>
      <c r="B79" s="200">
        <v>1871.013236483228</v>
      </c>
      <c r="C79" s="200">
        <v>0</v>
      </c>
      <c r="D79" s="200">
        <v>105.26464293746849</v>
      </c>
      <c r="E79" s="200">
        <v>756.96806873873459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1871.013236483228</v>
      </c>
      <c r="Q79" s="200">
        <v>0</v>
      </c>
      <c r="R79" s="200">
        <v>1</v>
      </c>
      <c r="S79" s="200">
        <v>34441.96895547989</v>
      </c>
      <c r="T79" s="200">
        <v>32570.955718996662</v>
      </c>
    </row>
    <row r="80" spans="1:20" x14ac:dyDescent="0.35">
      <c r="A80" s="201" t="s">
        <v>895</v>
      </c>
      <c r="B80" s="200">
        <v>13637.537393680621</v>
      </c>
      <c r="C80" s="200">
        <v>0</v>
      </c>
      <c r="D80" s="200">
        <v>69.061565712870149</v>
      </c>
      <c r="E80" s="200">
        <v>10704.075429442781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13637.537393680621</v>
      </c>
      <c r="Q80" s="200">
        <v>0</v>
      </c>
      <c r="R80" s="200">
        <v>1</v>
      </c>
      <c r="S80" s="200">
        <v>38311.90691898526</v>
      </c>
      <c r="T80" s="200">
        <v>24674.369525304639</v>
      </c>
    </row>
    <row r="81" spans="1:20" x14ac:dyDescent="0.35">
      <c r="A81" s="201" t="s">
        <v>894</v>
      </c>
      <c r="B81" s="200">
        <v>0</v>
      </c>
      <c r="C81" s="200">
        <v>148380.48460384129</v>
      </c>
      <c r="D81" s="200">
        <v>93.009071606513942</v>
      </c>
      <c r="E81" s="200">
        <v>0</v>
      </c>
      <c r="F81" s="200">
        <v>1263820.2505124649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148380.48460384129</v>
      </c>
      <c r="R81" s="200">
        <v>1</v>
      </c>
      <c r="S81" s="200">
        <v>795890.45123080479</v>
      </c>
      <c r="T81" s="200">
        <v>944270.93583464611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C61B6-3FF8-4D9A-93AA-A0FCF2E31DAD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16467</v>
      </c>
    </row>
    <row r="8" spans="1:25" x14ac:dyDescent="0.35">
      <c r="A8" s="201" t="s">
        <v>871</v>
      </c>
      <c r="B8" s="200">
        <v>8430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942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163833.34668178321</v>
      </c>
      <c r="D16" s="200">
        <v>0</v>
      </c>
      <c r="E16" s="200">
        <v>0</v>
      </c>
      <c r="F16" s="200">
        <v>0</v>
      </c>
      <c r="G16" s="200">
        <v>517470.78551620082</v>
      </c>
      <c r="H16" s="200">
        <v>1</v>
      </c>
      <c r="I16" s="200">
        <v>1</v>
      </c>
      <c r="J16" s="200">
        <v>1</v>
      </c>
      <c r="K16" s="200">
        <v>1</v>
      </c>
      <c r="L16" s="200">
        <v>-12951.0576577883</v>
      </c>
      <c r="M16" s="200">
        <v>1420044.0766054769</v>
      </c>
      <c r="N16" s="200">
        <v>1760730.4577821069</v>
      </c>
      <c r="O16" s="200">
        <v>340686.38117662928</v>
      </c>
      <c r="P16" s="200">
        <v>110791.32525969679</v>
      </c>
      <c r="Q16" s="200">
        <v>274624.67194148002</v>
      </c>
      <c r="R16" s="200">
        <v>1</v>
      </c>
      <c r="S16" s="200">
        <v>873748.80840111931</v>
      </c>
      <c r="T16" s="200">
        <v>1037582.155082903</v>
      </c>
      <c r="U16" s="199">
        <v>187148.25587370971</v>
      </c>
      <c r="V16" s="199">
        <v>178760.7762640391</v>
      </c>
      <c r="W16" s="199">
        <v>696231.56178023992</v>
      </c>
      <c r="X16" s="199">
        <v>16552.88938482587</v>
      </c>
      <c r="Y16" s="199">
        <v>3601.831727037571</v>
      </c>
    </row>
    <row r="17" spans="1:20" x14ac:dyDescent="0.35">
      <c r="A17" s="201" t="s">
        <v>958</v>
      </c>
      <c r="B17" s="200">
        <v>0</v>
      </c>
      <c r="C17" s="200">
        <v>12478.295494808201</v>
      </c>
      <c r="D17" s="200">
        <v>49.718998797427282</v>
      </c>
      <c r="E17" s="200">
        <v>0</v>
      </c>
      <c r="F17" s="200">
        <v>11.34412043306115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12478.295494808201</v>
      </c>
      <c r="R17" s="200">
        <v>1</v>
      </c>
      <c r="S17" s="200">
        <v>1230.917411824671</v>
      </c>
      <c r="T17" s="200">
        <v>13709.212906632871</v>
      </c>
    </row>
    <row r="18" spans="1:20" x14ac:dyDescent="0.35">
      <c r="A18" s="201" t="s">
        <v>957</v>
      </c>
      <c r="B18" s="200">
        <v>450.33291126411223</v>
      </c>
      <c r="C18" s="200">
        <v>0</v>
      </c>
      <c r="D18" s="200">
        <v>58.111393937184417</v>
      </c>
      <c r="E18" s="200">
        <v>32.613834131133281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450.33291126411223</v>
      </c>
      <c r="Q18" s="200">
        <v>0</v>
      </c>
      <c r="R18" s="200">
        <v>1</v>
      </c>
      <c r="S18" s="200">
        <v>7722.1512425439887</v>
      </c>
      <c r="T18" s="200">
        <v>7271.8183312798756</v>
      </c>
    </row>
    <row r="19" spans="1:20" x14ac:dyDescent="0.35">
      <c r="A19" s="201" t="s">
        <v>956</v>
      </c>
      <c r="B19" s="200">
        <v>0</v>
      </c>
      <c r="C19" s="200">
        <v>1596.3929629180359</v>
      </c>
      <c r="D19" s="200">
        <v>54.148782086436427</v>
      </c>
      <c r="E19" s="200">
        <v>0</v>
      </c>
      <c r="F19" s="200">
        <v>25.87630753338853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1596.3929629180359</v>
      </c>
      <c r="R19" s="200">
        <v>1</v>
      </c>
      <c r="S19" s="200">
        <v>3418.2249563202708</v>
      </c>
      <c r="T19" s="200">
        <v>5014.617919238307</v>
      </c>
    </row>
    <row r="20" spans="1:20" x14ac:dyDescent="0.35">
      <c r="A20" s="201" t="s">
        <v>955</v>
      </c>
      <c r="B20" s="200">
        <v>97.680166490806698</v>
      </c>
      <c r="C20" s="200">
        <v>0</v>
      </c>
      <c r="D20" s="200">
        <v>17.280590022146828</v>
      </c>
      <c r="E20" s="200">
        <v>5.9350633934869457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97.680166490806698</v>
      </c>
      <c r="Q20" s="200">
        <v>0</v>
      </c>
      <c r="R20" s="200">
        <v>1</v>
      </c>
      <c r="S20" s="200">
        <v>608.18200276975426</v>
      </c>
      <c r="T20" s="200">
        <v>510.50183627894762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387.36884597613738</v>
      </c>
      <c r="D22" s="200">
        <v>16.058103420367409</v>
      </c>
      <c r="E22" s="200">
        <v>0</v>
      </c>
      <c r="F22" s="200">
        <v>4.1941123503456907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387.36884597613738</v>
      </c>
      <c r="R22" s="200">
        <v>1</v>
      </c>
      <c r="S22" s="200">
        <v>28.191893232404059</v>
      </c>
      <c r="T22" s="200">
        <v>415.56073920854152</v>
      </c>
    </row>
    <row r="23" spans="1:20" x14ac:dyDescent="0.35">
      <c r="A23" s="201" t="s">
        <v>952</v>
      </c>
      <c r="B23" s="200">
        <v>0</v>
      </c>
      <c r="C23" s="200">
        <v>14.2542743735639</v>
      </c>
      <c r="D23" s="200">
        <v>8.9428034589630307</v>
      </c>
      <c r="E23" s="200">
        <v>0</v>
      </c>
      <c r="F23" s="200">
        <v>5.9781871457756507E-2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14.2542743735639</v>
      </c>
      <c r="R23" s="200">
        <v>1</v>
      </c>
      <c r="S23" s="200">
        <v>40.177591670541602</v>
      </c>
      <c r="T23" s="200">
        <v>54.431866044105497</v>
      </c>
    </row>
    <row r="24" spans="1:20" x14ac:dyDescent="0.35">
      <c r="A24" s="201" t="s">
        <v>951</v>
      </c>
      <c r="B24" s="200">
        <v>0</v>
      </c>
      <c r="C24" s="200">
        <v>1273.6700414049401</v>
      </c>
      <c r="D24" s="200">
        <v>28.497243572922379</v>
      </c>
      <c r="E24" s="200">
        <v>0</v>
      </c>
      <c r="F24" s="200">
        <v>7.8345829142576928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1273.6700414049401</v>
      </c>
      <c r="R24" s="200">
        <v>1</v>
      </c>
      <c r="S24" s="200">
        <v>470.47806481937471</v>
      </c>
      <c r="T24" s="200">
        <v>1744.148106224314</v>
      </c>
    </row>
    <row r="25" spans="1:20" x14ac:dyDescent="0.35">
      <c r="A25" s="201" t="s">
        <v>950</v>
      </c>
      <c r="B25" s="200">
        <v>0</v>
      </c>
      <c r="C25" s="200">
        <v>8912.9154180209589</v>
      </c>
      <c r="D25" s="200">
        <v>69.071883581709969</v>
      </c>
      <c r="E25" s="200">
        <v>0</v>
      </c>
      <c r="F25" s="200">
        <v>93.891045536347264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8912.9154180209589</v>
      </c>
      <c r="R25" s="200">
        <v>1</v>
      </c>
      <c r="S25" s="200">
        <v>1290.154797239479</v>
      </c>
      <c r="T25" s="200">
        <v>10203.070215260441</v>
      </c>
    </row>
    <row r="26" spans="1:20" x14ac:dyDescent="0.35">
      <c r="A26" s="201" t="s">
        <v>949</v>
      </c>
      <c r="B26" s="200">
        <v>0</v>
      </c>
      <c r="C26" s="200">
        <v>175.8330749201547</v>
      </c>
      <c r="D26" s="200">
        <v>17.08374542575153</v>
      </c>
      <c r="E26" s="200">
        <v>0</v>
      </c>
      <c r="F26" s="200">
        <v>2.514614601156691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175.8330749201547</v>
      </c>
      <c r="R26" s="200">
        <v>1</v>
      </c>
      <c r="S26" s="200">
        <v>0</v>
      </c>
      <c r="T26" s="200">
        <v>175.8330749201547</v>
      </c>
    </row>
    <row r="27" spans="1:20" x14ac:dyDescent="0.35">
      <c r="A27" s="201" t="s">
        <v>948</v>
      </c>
      <c r="B27" s="200">
        <v>5296.7590113544047</v>
      </c>
      <c r="C27" s="200">
        <v>0</v>
      </c>
      <c r="D27" s="200">
        <v>57.346291706555519</v>
      </c>
      <c r="E27" s="200">
        <v>8.0378179713564073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5296.7590113544047</v>
      </c>
      <c r="Q27" s="200">
        <v>0</v>
      </c>
      <c r="R27" s="200">
        <v>1</v>
      </c>
      <c r="S27" s="200">
        <v>6048.4638477007411</v>
      </c>
      <c r="T27" s="200">
        <v>751.70483634633672</v>
      </c>
    </row>
    <row r="28" spans="1:20" x14ac:dyDescent="0.35">
      <c r="A28" s="201" t="s">
        <v>947</v>
      </c>
      <c r="B28" s="200">
        <v>0</v>
      </c>
      <c r="C28" s="200">
        <v>2211.6293277681989</v>
      </c>
      <c r="D28" s="200">
        <v>70.713020309451835</v>
      </c>
      <c r="E28" s="200">
        <v>0</v>
      </c>
      <c r="F28" s="200">
        <v>67.695230997135596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2211.6293277681989</v>
      </c>
      <c r="R28" s="200">
        <v>1</v>
      </c>
      <c r="S28" s="200">
        <v>62.984719437951668</v>
      </c>
      <c r="T28" s="200">
        <v>2274.6140472061511</v>
      </c>
    </row>
    <row r="29" spans="1:20" x14ac:dyDescent="0.35">
      <c r="A29" s="201" t="s">
        <v>946</v>
      </c>
      <c r="B29" s="200">
        <v>0</v>
      </c>
      <c r="C29" s="200">
        <v>1756.525316839191</v>
      </c>
      <c r="D29" s="200">
        <v>130.59042482602689</v>
      </c>
      <c r="E29" s="200">
        <v>0</v>
      </c>
      <c r="F29" s="200">
        <v>10.728928082017671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1756.525316839191</v>
      </c>
      <c r="R29" s="200">
        <v>1</v>
      </c>
      <c r="S29" s="200">
        <v>538.5426973293977</v>
      </c>
      <c r="T29" s="200">
        <v>2295.068014168588</v>
      </c>
    </row>
    <row r="30" spans="1:20" x14ac:dyDescent="0.35">
      <c r="A30" s="201" t="s">
        <v>945</v>
      </c>
      <c r="B30" s="200">
        <v>0</v>
      </c>
      <c r="C30" s="200">
        <v>63.129683634151412</v>
      </c>
      <c r="D30" s="200">
        <v>151.95537695765259</v>
      </c>
      <c r="E30" s="200">
        <v>0</v>
      </c>
      <c r="F30" s="200">
        <v>0.57525899504415345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63.129683634151412</v>
      </c>
      <c r="R30" s="200">
        <v>1</v>
      </c>
      <c r="S30" s="200">
        <v>5.5059674787993433</v>
      </c>
      <c r="T30" s="200">
        <v>68.635651112950754</v>
      </c>
    </row>
    <row r="31" spans="1:20" x14ac:dyDescent="0.35">
      <c r="A31" s="201" t="s">
        <v>944</v>
      </c>
      <c r="B31" s="200">
        <v>0</v>
      </c>
      <c r="C31" s="200">
        <v>40269.637497365999</v>
      </c>
      <c r="D31" s="200">
        <v>97.068287824749149</v>
      </c>
      <c r="E31" s="200">
        <v>0</v>
      </c>
      <c r="F31" s="200">
        <v>297.03827461966642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40269.637497365999</v>
      </c>
      <c r="R31" s="200">
        <v>1</v>
      </c>
      <c r="S31" s="200">
        <v>170266.84361704541</v>
      </c>
      <c r="T31" s="200">
        <v>210536.48111441141</v>
      </c>
    </row>
    <row r="32" spans="1:20" x14ac:dyDescent="0.35">
      <c r="A32" s="201" t="s">
        <v>943</v>
      </c>
      <c r="B32" s="200">
        <v>0</v>
      </c>
      <c r="C32" s="200">
        <v>30657.500214088879</v>
      </c>
      <c r="D32" s="200">
        <v>109.073771166925</v>
      </c>
      <c r="E32" s="200">
        <v>0</v>
      </c>
      <c r="F32" s="200">
        <v>1021.732966155916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30657.500214088879</v>
      </c>
      <c r="R32" s="200">
        <v>1</v>
      </c>
      <c r="S32" s="200">
        <v>151520.42203268211</v>
      </c>
      <c r="T32" s="200">
        <v>182177.92224677099</v>
      </c>
    </row>
    <row r="33" spans="1:20" x14ac:dyDescent="0.35">
      <c r="A33" s="201" t="s">
        <v>942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941</v>
      </c>
      <c r="B34" s="200">
        <v>0</v>
      </c>
      <c r="C34" s="200">
        <v>24628.80582336913</v>
      </c>
      <c r="D34" s="200">
        <v>94.416488166201717</v>
      </c>
      <c r="E34" s="200">
        <v>0</v>
      </c>
      <c r="F34" s="200">
        <v>280.78592242923372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24628.80582336913</v>
      </c>
      <c r="R34" s="200">
        <v>1</v>
      </c>
      <c r="S34" s="200">
        <v>34998.969138200722</v>
      </c>
      <c r="T34" s="200">
        <v>59627.774961569849</v>
      </c>
    </row>
    <row r="35" spans="1:20" x14ac:dyDescent="0.35">
      <c r="A35" s="201" t="s">
        <v>940</v>
      </c>
      <c r="B35" s="200">
        <v>0</v>
      </c>
      <c r="C35" s="200">
        <v>464.16791314488728</v>
      </c>
      <c r="D35" s="200">
        <v>72.387171394931471</v>
      </c>
      <c r="E35" s="200">
        <v>0</v>
      </c>
      <c r="F35" s="200">
        <v>19.11760168903492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464.16791314488728</v>
      </c>
      <c r="R35" s="200">
        <v>1</v>
      </c>
      <c r="S35" s="200">
        <v>25043.554416335352</v>
      </c>
      <c r="T35" s="200">
        <v>25507.722329480239</v>
      </c>
    </row>
    <row r="36" spans="1:20" x14ac:dyDescent="0.35">
      <c r="A36" s="201" t="s">
        <v>939</v>
      </c>
      <c r="B36" s="200">
        <v>5186.6559203048018</v>
      </c>
      <c r="C36" s="200">
        <v>0</v>
      </c>
      <c r="D36" s="200">
        <v>193.94185183564539</v>
      </c>
      <c r="E36" s="200">
        <v>223.70279427548789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5186.6559203048018</v>
      </c>
      <c r="Q36" s="200">
        <v>0</v>
      </c>
      <c r="R36" s="200">
        <v>1</v>
      </c>
      <c r="S36" s="200">
        <v>60573.44416159243</v>
      </c>
      <c r="T36" s="200">
        <v>55386.788241287628</v>
      </c>
    </row>
    <row r="37" spans="1:20" x14ac:dyDescent="0.35">
      <c r="A37" s="201" t="s">
        <v>938</v>
      </c>
      <c r="B37" s="200">
        <v>11623.94448924208</v>
      </c>
      <c r="C37" s="200">
        <v>0</v>
      </c>
      <c r="D37" s="200">
        <v>73.466754081206901</v>
      </c>
      <c r="E37" s="200">
        <v>3314.0415335847242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11623.94448924208</v>
      </c>
      <c r="Q37" s="200">
        <v>0</v>
      </c>
      <c r="R37" s="200">
        <v>1</v>
      </c>
      <c r="S37" s="200">
        <v>15628.93018751136</v>
      </c>
      <c r="T37" s="200">
        <v>4004.98569826928</v>
      </c>
    </row>
    <row r="38" spans="1:20" x14ac:dyDescent="0.35">
      <c r="A38" s="201" t="s">
        <v>937</v>
      </c>
      <c r="B38" s="200">
        <v>0</v>
      </c>
      <c r="C38" s="200">
        <v>10134.69672348176</v>
      </c>
      <c r="D38" s="200">
        <v>109.2878738408224</v>
      </c>
      <c r="E38" s="200">
        <v>0</v>
      </c>
      <c r="F38" s="200">
        <v>2848.8418708781028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10134.69672348176</v>
      </c>
      <c r="R38" s="200">
        <v>1</v>
      </c>
      <c r="S38" s="200">
        <v>30333.58318902762</v>
      </c>
      <c r="T38" s="200">
        <v>40468.279912509388</v>
      </c>
    </row>
    <row r="39" spans="1:20" x14ac:dyDescent="0.35">
      <c r="A39" s="201" t="s">
        <v>936</v>
      </c>
      <c r="B39" s="200">
        <v>7817.3449743908186</v>
      </c>
      <c r="C39" s="200">
        <v>0</v>
      </c>
      <c r="D39" s="200">
        <v>96.836895016267462</v>
      </c>
      <c r="E39" s="200">
        <v>1074.0810697855791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7817.3449743908186</v>
      </c>
      <c r="Q39" s="200">
        <v>0</v>
      </c>
      <c r="R39" s="200">
        <v>1</v>
      </c>
      <c r="S39" s="200">
        <v>18626.400528309339</v>
      </c>
      <c r="T39" s="200">
        <v>10809.055553918521</v>
      </c>
    </row>
    <row r="40" spans="1:20" x14ac:dyDescent="0.35">
      <c r="A40" s="201" t="s">
        <v>935</v>
      </c>
      <c r="B40" s="200">
        <v>17036.933816816399</v>
      </c>
      <c r="C40" s="200">
        <v>0</v>
      </c>
      <c r="D40" s="200">
        <v>97.39345316963329</v>
      </c>
      <c r="E40" s="200">
        <v>277.51155727930688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17036.933816816399</v>
      </c>
      <c r="Q40" s="200">
        <v>0</v>
      </c>
      <c r="R40" s="200">
        <v>1</v>
      </c>
      <c r="S40" s="200">
        <v>31633.715796673609</v>
      </c>
      <c r="T40" s="200">
        <v>14596.78197985722</v>
      </c>
    </row>
    <row r="41" spans="1:20" x14ac:dyDescent="0.35">
      <c r="A41" s="201" t="s">
        <v>934</v>
      </c>
      <c r="B41" s="200">
        <v>0</v>
      </c>
      <c r="C41" s="200">
        <v>1362.721147323927</v>
      </c>
      <c r="D41" s="200">
        <v>92.454841263378526</v>
      </c>
      <c r="E41" s="200">
        <v>0</v>
      </c>
      <c r="F41" s="200">
        <v>20.748853054983609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1362.721147323927</v>
      </c>
      <c r="R41" s="200">
        <v>1</v>
      </c>
      <c r="S41" s="200">
        <v>306.68472622052241</v>
      </c>
      <c r="T41" s="200">
        <v>1669.4058735444489</v>
      </c>
    </row>
    <row r="42" spans="1:20" x14ac:dyDescent="0.35">
      <c r="A42" s="201" t="s">
        <v>933</v>
      </c>
      <c r="B42" s="200">
        <v>8462.6359346690806</v>
      </c>
      <c r="C42" s="200">
        <v>0</v>
      </c>
      <c r="D42" s="200">
        <v>97.423973631376242</v>
      </c>
      <c r="E42" s="200">
        <v>209.90324662620159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8462.6359346690806</v>
      </c>
      <c r="Q42" s="200">
        <v>0</v>
      </c>
      <c r="R42" s="200">
        <v>1</v>
      </c>
      <c r="S42" s="200">
        <v>27902.524432102691</v>
      </c>
      <c r="T42" s="200">
        <v>19439.888497433611</v>
      </c>
    </row>
    <row r="43" spans="1:20" x14ac:dyDescent="0.35">
      <c r="A43" s="201" t="s">
        <v>932</v>
      </c>
      <c r="B43" s="200">
        <v>0</v>
      </c>
      <c r="C43" s="200">
        <v>4094.5125303518862</v>
      </c>
      <c r="D43" s="200">
        <v>90.738618290561647</v>
      </c>
      <c r="E43" s="200">
        <v>0</v>
      </c>
      <c r="F43" s="200">
        <v>2731.5794345714339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4094.5125303518862</v>
      </c>
      <c r="R43" s="200">
        <v>1</v>
      </c>
      <c r="S43" s="200">
        <v>7957.758124133642</v>
      </c>
      <c r="T43" s="200">
        <v>12052.27065448553</v>
      </c>
    </row>
    <row r="44" spans="1:20" x14ac:dyDescent="0.35">
      <c r="A44" s="201" t="s">
        <v>931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930</v>
      </c>
      <c r="B45" s="200">
        <v>8498.7932860406127</v>
      </c>
      <c r="C45" s="200">
        <v>0</v>
      </c>
      <c r="D45" s="200">
        <v>90.248796866677921</v>
      </c>
      <c r="E45" s="200">
        <v>640.66637749921642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8498.7932860406127</v>
      </c>
      <c r="Q45" s="200">
        <v>0</v>
      </c>
      <c r="R45" s="200">
        <v>1</v>
      </c>
      <c r="S45" s="200">
        <v>16955.356860279091</v>
      </c>
      <c r="T45" s="200">
        <v>8456.563574238482</v>
      </c>
    </row>
    <row r="46" spans="1:20" x14ac:dyDescent="0.35">
      <c r="A46" s="201" t="s">
        <v>929</v>
      </c>
      <c r="B46" s="200">
        <v>2300.4453298656349</v>
      </c>
      <c r="C46" s="200">
        <v>0</v>
      </c>
      <c r="D46" s="200">
        <v>52.23995045473432</v>
      </c>
      <c r="E46" s="200">
        <v>64.060099515271432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2300.4453298656349</v>
      </c>
      <c r="Q46" s="200">
        <v>0</v>
      </c>
      <c r="R46" s="200">
        <v>1</v>
      </c>
      <c r="S46" s="200">
        <v>4404.7918271678054</v>
      </c>
      <c r="T46" s="200">
        <v>2104.3464973021701</v>
      </c>
    </row>
    <row r="47" spans="1:20" x14ac:dyDescent="0.35">
      <c r="A47" s="201" t="s">
        <v>928</v>
      </c>
      <c r="B47" s="200">
        <v>0</v>
      </c>
      <c r="C47" s="200">
        <v>2301.3025289486891</v>
      </c>
      <c r="D47" s="200">
        <v>116.3925692322947</v>
      </c>
      <c r="E47" s="200">
        <v>0</v>
      </c>
      <c r="F47" s="200">
        <v>96.728242247671318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2301.3025289486891</v>
      </c>
      <c r="R47" s="200">
        <v>1</v>
      </c>
      <c r="S47" s="200">
        <v>8792.4951982703442</v>
      </c>
      <c r="T47" s="200">
        <v>11093.797727219029</v>
      </c>
    </row>
    <row r="48" spans="1:20" x14ac:dyDescent="0.35">
      <c r="A48" s="201" t="s">
        <v>927</v>
      </c>
      <c r="B48" s="200">
        <v>0</v>
      </c>
      <c r="C48" s="200">
        <v>4511.3872134933836</v>
      </c>
      <c r="D48" s="200">
        <v>71.707231454382068</v>
      </c>
      <c r="E48" s="200">
        <v>0</v>
      </c>
      <c r="F48" s="200">
        <v>109.83916726152459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4511.3872134933836</v>
      </c>
      <c r="R48" s="200">
        <v>1</v>
      </c>
      <c r="S48" s="200">
        <v>6392.8178071168059</v>
      </c>
      <c r="T48" s="200">
        <v>10904.20502061019</v>
      </c>
    </row>
    <row r="49" spans="1:20" x14ac:dyDescent="0.35">
      <c r="A49" s="201" t="s">
        <v>926</v>
      </c>
      <c r="B49" s="200">
        <v>0</v>
      </c>
      <c r="C49" s="200">
        <v>12636.98270774007</v>
      </c>
      <c r="D49" s="200">
        <v>132.72303570969569</v>
      </c>
      <c r="E49" s="200">
        <v>0</v>
      </c>
      <c r="F49" s="200">
        <v>1465.9595762183369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12636.98270774007</v>
      </c>
      <c r="R49" s="200">
        <v>1</v>
      </c>
      <c r="S49" s="200">
        <v>16960.621777176351</v>
      </c>
      <c r="T49" s="200">
        <v>29597.604484916421</v>
      </c>
    </row>
    <row r="50" spans="1:20" x14ac:dyDescent="0.35">
      <c r="A50" s="201" t="s">
        <v>925</v>
      </c>
      <c r="B50" s="200">
        <v>354.50988593627108</v>
      </c>
      <c r="C50" s="200">
        <v>0</v>
      </c>
      <c r="D50" s="200">
        <v>54.991201719535063</v>
      </c>
      <c r="E50" s="200">
        <v>23.88470357037518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354.50988593627108</v>
      </c>
      <c r="Q50" s="200">
        <v>0</v>
      </c>
      <c r="R50" s="200">
        <v>1</v>
      </c>
      <c r="S50" s="200">
        <v>4406.7813988061134</v>
      </c>
      <c r="T50" s="200">
        <v>4052.2715128698419</v>
      </c>
    </row>
    <row r="51" spans="1:20" x14ac:dyDescent="0.35">
      <c r="A51" s="201" t="s">
        <v>924</v>
      </c>
      <c r="B51" s="200">
        <v>4529.4348396180012</v>
      </c>
      <c r="C51" s="200">
        <v>0</v>
      </c>
      <c r="D51" s="200">
        <v>121.60166536296509</v>
      </c>
      <c r="E51" s="200">
        <v>175.7393914869416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4529.4348396180012</v>
      </c>
      <c r="Q51" s="200">
        <v>0</v>
      </c>
      <c r="R51" s="200">
        <v>1</v>
      </c>
      <c r="S51" s="200">
        <v>5539.6886942238179</v>
      </c>
      <c r="T51" s="200">
        <v>1010.2538546058159</v>
      </c>
    </row>
    <row r="52" spans="1:20" x14ac:dyDescent="0.35">
      <c r="A52" s="201" t="s">
        <v>923</v>
      </c>
      <c r="B52" s="200">
        <v>0</v>
      </c>
      <c r="C52" s="200">
        <v>20619.482098526441</v>
      </c>
      <c r="D52" s="200">
        <v>126.6184184926941</v>
      </c>
      <c r="E52" s="200">
        <v>0</v>
      </c>
      <c r="F52" s="200">
        <v>924.97687956053392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20619.482098526441</v>
      </c>
      <c r="R52" s="200">
        <v>1</v>
      </c>
      <c r="S52" s="200">
        <v>6413.7226332180744</v>
      </c>
      <c r="T52" s="200">
        <v>27033.20473174451</v>
      </c>
    </row>
    <row r="53" spans="1:20" x14ac:dyDescent="0.35">
      <c r="A53" s="201" t="s">
        <v>922</v>
      </c>
      <c r="B53" s="200">
        <v>0</v>
      </c>
      <c r="C53" s="200">
        <v>12237.97687370629</v>
      </c>
      <c r="D53" s="200">
        <v>206.29195046746091</v>
      </c>
      <c r="E53" s="200">
        <v>0</v>
      </c>
      <c r="F53" s="200">
        <v>778.21547054954442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12237.97687370629</v>
      </c>
      <c r="R53" s="200">
        <v>1</v>
      </c>
      <c r="S53" s="200">
        <v>3601.136677205197</v>
      </c>
      <c r="T53" s="200">
        <v>15839.11355091149</v>
      </c>
    </row>
    <row r="54" spans="1:20" x14ac:dyDescent="0.35">
      <c r="A54" s="201" t="s">
        <v>921</v>
      </c>
      <c r="B54" s="200">
        <v>0</v>
      </c>
      <c r="C54" s="200">
        <v>4296.3082098944187</v>
      </c>
      <c r="D54" s="200">
        <v>72.139807481018977</v>
      </c>
      <c r="E54" s="200">
        <v>0</v>
      </c>
      <c r="F54" s="200">
        <v>58.878996660303898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4296.3082098944187</v>
      </c>
      <c r="R54" s="200">
        <v>1</v>
      </c>
      <c r="S54" s="200">
        <v>5023.5117012209548</v>
      </c>
      <c r="T54" s="200">
        <v>9319.8199111153735</v>
      </c>
    </row>
    <row r="55" spans="1:20" x14ac:dyDescent="0.35">
      <c r="A55" s="201" t="s">
        <v>920</v>
      </c>
      <c r="B55" s="200">
        <v>0</v>
      </c>
      <c r="C55" s="200">
        <v>4964.7482120395998</v>
      </c>
      <c r="D55" s="200">
        <v>80.525089986525572</v>
      </c>
      <c r="E55" s="200">
        <v>0</v>
      </c>
      <c r="F55" s="200">
        <v>542.74417417490486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4964.7482120395998</v>
      </c>
      <c r="R55" s="200">
        <v>1</v>
      </c>
      <c r="S55" s="200">
        <v>1950.0171011425321</v>
      </c>
      <c r="T55" s="200">
        <v>6914.7653131821326</v>
      </c>
    </row>
    <row r="56" spans="1:20" x14ac:dyDescent="0.35">
      <c r="A56" s="201" t="s">
        <v>919</v>
      </c>
      <c r="B56" s="200">
        <v>0</v>
      </c>
      <c r="C56" s="200">
        <v>933.74487812264033</v>
      </c>
      <c r="D56" s="200">
        <v>92.904930602340286</v>
      </c>
      <c r="E56" s="200">
        <v>0</v>
      </c>
      <c r="F56" s="200">
        <v>154.01053665627401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933.74487812264033</v>
      </c>
      <c r="R56" s="200">
        <v>1</v>
      </c>
      <c r="S56" s="200">
        <v>5604.0342758847864</v>
      </c>
      <c r="T56" s="200">
        <v>6537.7791540074268</v>
      </c>
    </row>
    <row r="57" spans="1:20" x14ac:dyDescent="0.35">
      <c r="A57" s="201" t="s">
        <v>918</v>
      </c>
      <c r="B57" s="200">
        <v>1289.1288780016489</v>
      </c>
      <c r="C57" s="200">
        <v>0</v>
      </c>
      <c r="D57" s="200">
        <v>22.907230058808828</v>
      </c>
      <c r="E57" s="200">
        <v>212.41388765418739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1289.1288780016489</v>
      </c>
      <c r="Q57" s="200">
        <v>0</v>
      </c>
      <c r="R57" s="200">
        <v>1</v>
      </c>
      <c r="S57" s="200">
        <v>2196.739713308672</v>
      </c>
      <c r="T57" s="200">
        <v>907.61083530702297</v>
      </c>
    </row>
    <row r="58" spans="1:20" x14ac:dyDescent="0.35">
      <c r="A58" s="201" t="s">
        <v>917</v>
      </c>
      <c r="B58" s="200">
        <v>2511.5829404234169</v>
      </c>
      <c r="C58" s="200">
        <v>0</v>
      </c>
      <c r="D58" s="200">
        <v>155.48912688819729</v>
      </c>
      <c r="E58" s="200">
        <v>66.342656661742566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2511.5829404234169</v>
      </c>
      <c r="Q58" s="200">
        <v>0</v>
      </c>
      <c r="R58" s="200">
        <v>1</v>
      </c>
      <c r="S58" s="200">
        <v>7024.9649450815614</v>
      </c>
      <c r="T58" s="200">
        <v>4513.3820046581441</v>
      </c>
    </row>
    <row r="59" spans="1:20" x14ac:dyDescent="0.35">
      <c r="A59" s="201" t="s">
        <v>916</v>
      </c>
      <c r="B59" s="200">
        <v>0</v>
      </c>
      <c r="C59" s="200">
        <v>13120.223975700879</v>
      </c>
      <c r="D59" s="200">
        <v>130.34952840816359</v>
      </c>
      <c r="E59" s="200">
        <v>0</v>
      </c>
      <c r="F59" s="200">
        <v>3218.9711411556982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13120.223975700879</v>
      </c>
      <c r="R59" s="200">
        <v>1</v>
      </c>
      <c r="S59" s="200">
        <v>6993.8553558555113</v>
      </c>
      <c r="T59" s="200">
        <v>20114.07933155639</v>
      </c>
    </row>
    <row r="60" spans="1:20" x14ac:dyDescent="0.35">
      <c r="A60" s="201" t="s">
        <v>915</v>
      </c>
      <c r="B60" s="200">
        <v>1131.3898218102099</v>
      </c>
      <c r="C60" s="200">
        <v>0</v>
      </c>
      <c r="D60" s="200">
        <v>73.402718940568334</v>
      </c>
      <c r="E60" s="200">
        <v>21.75941423308209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1131.3898218102099</v>
      </c>
      <c r="Q60" s="200">
        <v>0</v>
      </c>
      <c r="R60" s="200">
        <v>1</v>
      </c>
      <c r="S60" s="200">
        <v>3229.348127964462</v>
      </c>
      <c r="T60" s="200">
        <v>2097.9583061542521</v>
      </c>
    </row>
    <row r="61" spans="1:20" x14ac:dyDescent="0.35">
      <c r="A61" s="201" t="s">
        <v>914</v>
      </c>
      <c r="B61" s="200">
        <v>0</v>
      </c>
      <c r="C61" s="200">
        <v>3489.6568523188098</v>
      </c>
      <c r="D61" s="200">
        <v>65.440463165283447</v>
      </c>
      <c r="E61" s="200">
        <v>0</v>
      </c>
      <c r="F61" s="200">
        <v>156.82250683516739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3489.6568523188098</v>
      </c>
      <c r="R61" s="200">
        <v>1</v>
      </c>
      <c r="S61" s="200">
        <v>2431.5510878275918</v>
      </c>
      <c r="T61" s="200">
        <v>5921.2079401464016</v>
      </c>
    </row>
    <row r="62" spans="1:20" x14ac:dyDescent="0.35">
      <c r="A62" s="201" t="s">
        <v>913</v>
      </c>
      <c r="B62" s="200">
        <v>0</v>
      </c>
      <c r="C62" s="200">
        <v>5803.8849477990379</v>
      </c>
      <c r="D62" s="200">
        <v>83.595309445883203</v>
      </c>
      <c r="E62" s="200">
        <v>0</v>
      </c>
      <c r="F62" s="200">
        <v>1425.5324715993249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5803.8849477990379</v>
      </c>
      <c r="R62" s="200">
        <v>1</v>
      </c>
      <c r="S62" s="200">
        <v>394.6617951090409</v>
      </c>
      <c r="T62" s="200">
        <v>6198.5467429080791</v>
      </c>
    </row>
    <row r="63" spans="1:20" x14ac:dyDescent="0.35">
      <c r="A63" s="201" t="s">
        <v>912</v>
      </c>
      <c r="B63" s="200">
        <v>0</v>
      </c>
      <c r="C63" s="200">
        <v>272.07302765549031</v>
      </c>
      <c r="D63" s="200">
        <v>30.472523521187831</v>
      </c>
      <c r="E63" s="200">
        <v>0</v>
      </c>
      <c r="F63" s="200">
        <v>16.342997567818539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272.07302765549031</v>
      </c>
      <c r="R63" s="200">
        <v>1</v>
      </c>
      <c r="S63" s="200">
        <v>604.10158770141675</v>
      </c>
      <c r="T63" s="200">
        <v>876.174615356907</v>
      </c>
    </row>
    <row r="64" spans="1:20" x14ac:dyDescent="0.35">
      <c r="A64" s="201" t="s">
        <v>911</v>
      </c>
      <c r="B64" s="200">
        <v>229.73870255740951</v>
      </c>
      <c r="C64" s="200">
        <v>0</v>
      </c>
      <c r="D64" s="200">
        <v>60.903336663132023</v>
      </c>
      <c r="E64" s="200">
        <v>12.13487172492443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229.73870255740951</v>
      </c>
      <c r="Q64" s="200">
        <v>0</v>
      </c>
      <c r="R64" s="200">
        <v>1</v>
      </c>
      <c r="S64" s="200">
        <v>229.73870255740951</v>
      </c>
      <c r="T64" s="200">
        <v>0</v>
      </c>
    </row>
    <row r="65" spans="1:20" x14ac:dyDescent="0.35">
      <c r="A65" s="201" t="s">
        <v>910</v>
      </c>
      <c r="B65" s="200">
        <v>2188.5036966139869</v>
      </c>
      <c r="C65" s="200">
        <v>0</v>
      </c>
      <c r="D65" s="200">
        <v>99.636755439538547</v>
      </c>
      <c r="E65" s="200">
        <v>215.89016234032351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2188.5036966139869</v>
      </c>
      <c r="Q65" s="200">
        <v>0</v>
      </c>
      <c r="R65" s="200">
        <v>1</v>
      </c>
      <c r="S65" s="200">
        <v>3579.097928139679</v>
      </c>
      <c r="T65" s="200">
        <v>1390.5942315256921</v>
      </c>
    </row>
    <row r="66" spans="1:20" x14ac:dyDescent="0.35">
      <c r="A66" s="201" t="s">
        <v>909</v>
      </c>
      <c r="B66" s="200">
        <v>1313.2760518599971</v>
      </c>
      <c r="C66" s="200">
        <v>0</v>
      </c>
      <c r="D66" s="200">
        <v>72.153964292575324</v>
      </c>
      <c r="E66" s="200">
        <v>35.338852507484738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1313.2760518599971</v>
      </c>
      <c r="Q66" s="200">
        <v>0</v>
      </c>
      <c r="R66" s="200">
        <v>1</v>
      </c>
      <c r="S66" s="200">
        <v>1708.8458152331441</v>
      </c>
      <c r="T66" s="200">
        <v>395.56976337314688</v>
      </c>
    </row>
    <row r="67" spans="1:20" x14ac:dyDescent="0.35">
      <c r="A67" s="201" t="s">
        <v>908</v>
      </c>
      <c r="B67" s="200">
        <v>0</v>
      </c>
      <c r="C67" s="200">
        <v>3621.677073777636</v>
      </c>
      <c r="D67" s="200">
        <v>130.79779028275499</v>
      </c>
      <c r="E67" s="200">
        <v>0</v>
      </c>
      <c r="F67" s="200">
        <v>427.13135171820232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3621.677073777636</v>
      </c>
      <c r="R67" s="200">
        <v>1</v>
      </c>
      <c r="S67" s="200">
        <v>154.01857450024411</v>
      </c>
      <c r="T67" s="200">
        <v>3775.695648277881</v>
      </c>
    </row>
    <row r="68" spans="1:20" x14ac:dyDescent="0.35">
      <c r="A68" s="201" t="s">
        <v>907</v>
      </c>
      <c r="B68" s="200">
        <v>158.40065300951181</v>
      </c>
      <c r="C68" s="200">
        <v>0</v>
      </c>
      <c r="D68" s="200">
        <v>12.17084735025535</v>
      </c>
      <c r="E68" s="200">
        <v>7.1313372795567282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158.40065300951181</v>
      </c>
      <c r="Q68" s="200">
        <v>0</v>
      </c>
      <c r="R68" s="200">
        <v>1</v>
      </c>
      <c r="S68" s="200">
        <v>247.94790957548261</v>
      </c>
      <c r="T68" s="200">
        <v>89.547256565970869</v>
      </c>
    </row>
    <row r="69" spans="1:20" x14ac:dyDescent="0.35">
      <c r="A69" s="201" t="s">
        <v>906</v>
      </c>
      <c r="B69" s="200">
        <v>0</v>
      </c>
      <c r="C69" s="200">
        <v>189.072334228263</v>
      </c>
      <c r="D69" s="200">
        <v>23.434647757111161</v>
      </c>
      <c r="E69" s="200">
        <v>0</v>
      </c>
      <c r="F69" s="200">
        <v>91.491515503903102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189.072334228263</v>
      </c>
      <c r="R69" s="200">
        <v>1</v>
      </c>
      <c r="S69" s="200">
        <v>184.30895681035111</v>
      </c>
      <c r="T69" s="200">
        <v>373.38129103861411</v>
      </c>
    </row>
    <row r="70" spans="1:20" x14ac:dyDescent="0.35">
      <c r="A70" s="201" t="s">
        <v>905</v>
      </c>
      <c r="B70" s="200">
        <v>0</v>
      </c>
      <c r="C70" s="200">
        <v>955.90251862207344</v>
      </c>
      <c r="D70" s="200">
        <v>85.588609945953991</v>
      </c>
      <c r="E70" s="200">
        <v>0</v>
      </c>
      <c r="F70" s="200">
        <v>198.56641439097609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955.90251862207344</v>
      </c>
      <c r="R70" s="200">
        <v>1</v>
      </c>
      <c r="S70" s="200">
        <v>771.57212278198074</v>
      </c>
      <c r="T70" s="200">
        <v>1727.474641404054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14314.902095533231</v>
      </c>
      <c r="C72" s="200">
        <v>0</v>
      </c>
      <c r="D72" s="200">
        <v>275.60362683225031</v>
      </c>
      <c r="E72" s="200">
        <v>44127.611463666763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14314.902095533231</v>
      </c>
      <c r="Q72" s="200">
        <v>0</v>
      </c>
      <c r="R72" s="200">
        <v>1</v>
      </c>
      <c r="S72" s="200">
        <v>14612.14943371445</v>
      </c>
      <c r="T72" s="200">
        <v>297.24733818122098</v>
      </c>
    </row>
    <row r="73" spans="1:20" x14ac:dyDescent="0.35">
      <c r="A73" s="201" t="s">
        <v>902</v>
      </c>
      <c r="B73" s="200">
        <v>0</v>
      </c>
      <c r="C73" s="200">
        <v>3303.5063459973858</v>
      </c>
      <c r="D73" s="200">
        <v>194.81658572312369</v>
      </c>
      <c r="E73" s="200">
        <v>0</v>
      </c>
      <c r="F73" s="200">
        <v>943.25223202569464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3303.5063459973858</v>
      </c>
      <c r="R73" s="200">
        <v>1</v>
      </c>
      <c r="S73" s="200">
        <v>629.37106025139383</v>
      </c>
      <c r="T73" s="200">
        <v>3932.8774062487801</v>
      </c>
    </row>
    <row r="74" spans="1:20" x14ac:dyDescent="0.35">
      <c r="A74" s="201" t="s">
        <v>901</v>
      </c>
      <c r="B74" s="200">
        <v>107.6585494905039</v>
      </c>
      <c r="C74" s="200">
        <v>0</v>
      </c>
      <c r="D74" s="200">
        <v>53.29713622363743</v>
      </c>
      <c r="E74" s="200">
        <v>24.29337646976488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107.6585494905039</v>
      </c>
      <c r="Q74" s="200">
        <v>0</v>
      </c>
      <c r="R74" s="200">
        <v>1</v>
      </c>
      <c r="S74" s="200">
        <v>1918.576140360572</v>
      </c>
      <c r="T74" s="200">
        <v>1810.9175908700679</v>
      </c>
    </row>
    <row r="75" spans="1:20" x14ac:dyDescent="0.35">
      <c r="A75" s="201" t="s">
        <v>900</v>
      </c>
      <c r="B75" s="200">
        <v>1157.126353304224</v>
      </c>
      <c r="C75" s="200">
        <v>0</v>
      </c>
      <c r="D75" s="200">
        <v>134.07338885087719</v>
      </c>
      <c r="E75" s="200">
        <v>336.45815579851097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1157.126353304224</v>
      </c>
      <c r="Q75" s="200">
        <v>0</v>
      </c>
      <c r="R75" s="200">
        <v>1</v>
      </c>
      <c r="S75" s="200">
        <v>1686.931668713705</v>
      </c>
      <c r="T75" s="200">
        <v>529.8053154094805</v>
      </c>
    </row>
    <row r="76" spans="1:20" x14ac:dyDescent="0.35">
      <c r="A76" s="201" t="s">
        <v>899</v>
      </c>
      <c r="B76" s="200">
        <v>0</v>
      </c>
      <c r="C76" s="200">
        <v>192.60837323378539</v>
      </c>
      <c r="D76" s="200">
        <v>48.070560672043008</v>
      </c>
      <c r="E76" s="200">
        <v>0</v>
      </c>
      <c r="F76" s="200">
        <v>272.23850885239739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192.60837323378539</v>
      </c>
      <c r="R76" s="200">
        <v>1</v>
      </c>
      <c r="S76" s="200">
        <v>0</v>
      </c>
      <c r="T76" s="200">
        <v>192.60837323378539</v>
      </c>
    </row>
    <row r="77" spans="1:20" x14ac:dyDescent="0.35">
      <c r="A77" s="201" t="s">
        <v>898</v>
      </c>
      <c r="B77" s="200">
        <v>0</v>
      </c>
      <c r="C77" s="200">
        <v>375.47854696837447</v>
      </c>
      <c r="D77" s="200">
        <v>29.826696120484971</v>
      </c>
      <c r="E77" s="200">
        <v>0</v>
      </c>
      <c r="F77" s="200">
        <v>71.559874753886405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375.47854696837447</v>
      </c>
      <c r="R77" s="200">
        <v>1</v>
      </c>
      <c r="S77" s="200">
        <v>284.73431663990419</v>
      </c>
      <c r="T77" s="200">
        <v>660.21286360827867</v>
      </c>
    </row>
    <row r="78" spans="1:20" x14ac:dyDescent="0.35">
      <c r="A78" s="201" t="s">
        <v>897</v>
      </c>
      <c r="B78" s="200">
        <v>12898.721694381171</v>
      </c>
      <c r="C78" s="200">
        <v>0</v>
      </c>
      <c r="D78" s="200">
        <v>77.319947840422572</v>
      </c>
      <c r="E78" s="200">
        <v>341270.97943163279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12898.721694381171</v>
      </c>
      <c r="Q78" s="200">
        <v>0</v>
      </c>
      <c r="R78" s="200">
        <v>1</v>
      </c>
      <c r="S78" s="200">
        <v>20554.34065765953</v>
      </c>
      <c r="T78" s="200">
        <v>7655.6189632783617</v>
      </c>
    </row>
    <row r="79" spans="1:20" x14ac:dyDescent="0.35">
      <c r="A79" s="201" t="s">
        <v>896</v>
      </c>
      <c r="B79" s="200">
        <v>1835.425256718439</v>
      </c>
      <c r="C79" s="200">
        <v>0</v>
      </c>
      <c r="D79" s="200">
        <v>130.92960371932071</v>
      </c>
      <c r="E79" s="200">
        <v>3076.5126450419998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1835.425256718439</v>
      </c>
      <c r="Q79" s="200">
        <v>0</v>
      </c>
      <c r="R79" s="200">
        <v>1</v>
      </c>
      <c r="S79" s="200">
        <v>7458.8935148330202</v>
      </c>
      <c r="T79" s="200">
        <v>5623.4682581145807</v>
      </c>
    </row>
    <row r="80" spans="1:20" x14ac:dyDescent="0.35">
      <c r="A80" s="201" t="s">
        <v>895</v>
      </c>
      <c r="B80" s="200">
        <v>0</v>
      </c>
      <c r="C80" s="200">
        <v>740.20724445446012</v>
      </c>
      <c r="D80" s="200">
        <v>51.390411592542648</v>
      </c>
      <c r="E80" s="200">
        <v>0</v>
      </c>
      <c r="F80" s="200">
        <v>2116.2722843716469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740.20724445446012</v>
      </c>
      <c r="R80" s="200">
        <v>1</v>
      </c>
      <c r="S80" s="200">
        <v>3271.4780755188171</v>
      </c>
      <c r="T80" s="200">
        <v>4011.6853199732768</v>
      </c>
    </row>
    <row r="81" spans="1:20" x14ac:dyDescent="0.35">
      <c r="A81" s="201" t="s">
        <v>894</v>
      </c>
      <c r="B81" s="200">
        <v>0</v>
      </c>
      <c r="C81" s="200">
        <v>39576.391688462201</v>
      </c>
      <c r="D81" s="200">
        <v>88.836393753778722</v>
      </c>
      <c r="E81" s="200">
        <v>0</v>
      </c>
      <c r="F81" s="200">
        <v>1527377.8266850889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39576.391688462201</v>
      </c>
      <c r="R81" s="200">
        <v>1</v>
      </c>
      <c r="S81" s="200">
        <v>111279.79941706749</v>
      </c>
      <c r="T81" s="200">
        <v>150856.1911055297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2B353E-AC56-40D6-B9EC-38EEF764189B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16467</v>
      </c>
    </row>
    <row r="8" spans="1:25" x14ac:dyDescent="0.35">
      <c r="A8" s="201" t="s">
        <v>871</v>
      </c>
      <c r="B8" s="200">
        <v>8430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941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584788.83299964701</v>
      </c>
      <c r="C16" s="200">
        <v>0</v>
      </c>
      <c r="D16" s="200">
        <v>0</v>
      </c>
      <c r="E16" s="200">
        <v>0</v>
      </c>
      <c r="F16" s="200">
        <v>0</v>
      </c>
      <c r="G16" s="200">
        <v>989632.60956226755</v>
      </c>
      <c r="H16" s="200">
        <v>1</v>
      </c>
      <c r="I16" s="200">
        <v>1</v>
      </c>
      <c r="J16" s="200">
        <v>1</v>
      </c>
      <c r="K16" s="200">
        <v>1</v>
      </c>
      <c r="L16" s="200">
        <v>-10290.990009679839</v>
      </c>
      <c r="M16" s="200">
        <v>2981392.4968638099</v>
      </c>
      <c r="N16" s="200">
        <v>4545522.9494160451</v>
      </c>
      <c r="O16" s="200">
        <v>1564130.452552235</v>
      </c>
      <c r="P16" s="200">
        <v>658307.98782222799</v>
      </c>
      <c r="Q16" s="200">
        <v>73519.154822581011</v>
      </c>
      <c r="R16" s="200">
        <v>1</v>
      </c>
      <c r="S16" s="200">
        <v>2228161.4353572349</v>
      </c>
      <c r="T16" s="200">
        <v>1643372.602357588</v>
      </c>
      <c r="U16" s="199">
        <v>749950.40339416382</v>
      </c>
      <c r="V16" s="199">
        <v>560500.91347874701</v>
      </c>
      <c r="W16" s="199">
        <v>1550133.523041015</v>
      </c>
      <c r="X16" s="199">
        <v>27568.577633310961</v>
      </c>
      <c r="Y16" s="199">
        <v>17277.58762363112</v>
      </c>
    </row>
    <row r="17" spans="1:20" x14ac:dyDescent="0.35">
      <c r="A17" s="201" t="s">
        <v>958</v>
      </c>
      <c r="B17" s="200">
        <v>0</v>
      </c>
      <c r="C17" s="200">
        <v>1346.0082864446031</v>
      </c>
      <c r="D17" s="200">
        <v>51.050597737181583</v>
      </c>
      <c r="E17" s="200">
        <v>0</v>
      </c>
      <c r="F17" s="200">
        <v>2.378689164381802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1346.0082864446031</v>
      </c>
      <c r="R17" s="200">
        <v>1</v>
      </c>
      <c r="S17" s="200">
        <v>13868.43751589989</v>
      </c>
      <c r="T17" s="200">
        <v>15214.445802344489</v>
      </c>
    </row>
    <row r="18" spans="1:20" x14ac:dyDescent="0.35">
      <c r="A18" s="201" t="s">
        <v>957</v>
      </c>
      <c r="B18" s="200">
        <v>0</v>
      </c>
      <c r="C18" s="200">
        <v>3387.9344458682458</v>
      </c>
      <c r="D18" s="200">
        <v>53.275050081449827</v>
      </c>
      <c r="E18" s="200">
        <v>0</v>
      </c>
      <c r="F18" s="200">
        <v>363.78837776166921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3387.9344458682458</v>
      </c>
      <c r="R18" s="200">
        <v>1</v>
      </c>
      <c r="S18" s="200">
        <v>11171.397861850481</v>
      </c>
      <c r="T18" s="200">
        <v>14559.33230771872</v>
      </c>
    </row>
    <row r="19" spans="1:20" x14ac:dyDescent="0.35">
      <c r="A19" s="201" t="s">
        <v>956</v>
      </c>
      <c r="B19" s="200">
        <v>1704.8204423314351</v>
      </c>
      <c r="C19" s="200">
        <v>0</v>
      </c>
      <c r="D19" s="200">
        <v>31.886681637816451</v>
      </c>
      <c r="E19" s="200">
        <v>19.264286076975111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1704.8204423314351</v>
      </c>
      <c r="Q19" s="200">
        <v>0</v>
      </c>
      <c r="R19" s="200">
        <v>1</v>
      </c>
      <c r="S19" s="200">
        <v>6236.1182854486706</v>
      </c>
      <c r="T19" s="200">
        <v>4531.2978431172369</v>
      </c>
    </row>
    <row r="20" spans="1:20" x14ac:dyDescent="0.35">
      <c r="A20" s="201" t="s">
        <v>955</v>
      </c>
      <c r="B20" s="200">
        <v>118.91387702518929</v>
      </c>
      <c r="C20" s="200">
        <v>0</v>
      </c>
      <c r="D20" s="200">
        <v>102.7239325259854</v>
      </c>
      <c r="E20" s="200">
        <v>2.7085639737825531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118.91387702518929</v>
      </c>
      <c r="Q20" s="200">
        <v>0</v>
      </c>
      <c r="R20" s="200">
        <v>1</v>
      </c>
      <c r="S20" s="200">
        <v>6399.6315443766971</v>
      </c>
      <c r="T20" s="200">
        <v>6280.7176673515078</v>
      </c>
    </row>
    <row r="21" spans="1:20" x14ac:dyDescent="0.35">
      <c r="A21" s="201" t="s">
        <v>954</v>
      </c>
      <c r="B21" s="200">
        <v>7.7389769566837758</v>
      </c>
      <c r="C21" s="200">
        <v>0</v>
      </c>
      <c r="D21" s="200">
        <v>1.764256180773891</v>
      </c>
      <c r="E21" s="200">
        <v>5.2768927004449503E-3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7.7389769566837758</v>
      </c>
      <c r="Q21" s="200">
        <v>0</v>
      </c>
      <c r="R21" s="200">
        <v>1</v>
      </c>
      <c r="S21" s="200">
        <v>7.7389769566837758</v>
      </c>
      <c r="T21" s="200">
        <v>0</v>
      </c>
    </row>
    <row r="22" spans="1:20" x14ac:dyDescent="0.35">
      <c r="A22" s="201" t="s">
        <v>953</v>
      </c>
      <c r="B22" s="200">
        <v>531.57883872478169</v>
      </c>
      <c r="C22" s="200">
        <v>0</v>
      </c>
      <c r="D22" s="200">
        <v>9.2117326681259826</v>
      </c>
      <c r="E22" s="200">
        <v>3.0204564618507588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531.57883872478169</v>
      </c>
      <c r="Q22" s="200">
        <v>0</v>
      </c>
      <c r="R22" s="200">
        <v>1</v>
      </c>
      <c r="S22" s="200">
        <v>553.30778117353589</v>
      </c>
      <c r="T22" s="200">
        <v>21.728942448754189</v>
      </c>
    </row>
    <row r="23" spans="1:20" x14ac:dyDescent="0.35">
      <c r="A23" s="201" t="s">
        <v>952</v>
      </c>
      <c r="B23" s="200">
        <v>44.591718834997067</v>
      </c>
      <c r="C23" s="200">
        <v>0</v>
      </c>
      <c r="D23" s="200">
        <v>14.398870963733909</v>
      </c>
      <c r="E23" s="200">
        <v>0.1206818000658969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44.591718834997067</v>
      </c>
      <c r="Q23" s="200">
        <v>0</v>
      </c>
      <c r="R23" s="200">
        <v>1</v>
      </c>
      <c r="S23" s="200">
        <v>187.9216025028993</v>
      </c>
      <c r="T23" s="200">
        <v>143.32988366790229</v>
      </c>
    </row>
    <row r="24" spans="1:20" x14ac:dyDescent="0.35">
      <c r="A24" s="201" t="s">
        <v>951</v>
      </c>
      <c r="B24" s="200">
        <v>3254.6142135128871</v>
      </c>
      <c r="C24" s="200">
        <v>0</v>
      </c>
      <c r="D24" s="200">
        <v>41.163315465357869</v>
      </c>
      <c r="E24" s="200">
        <v>16.149390731524271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3254.6142135128871</v>
      </c>
      <c r="Q24" s="200">
        <v>0</v>
      </c>
      <c r="R24" s="200">
        <v>1</v>
      </c>
      <c r="S24" s="200">
        <v>4966.2435369072928</v>
      </c>
      <c r="T24" s="200">
        <v>1711.6293233944059</v>
      </c>
    </row>
    <row r="25" spans="1:20" x14ac:dyDescent="0.35">
      <c r="A25" s="201" t="s">
        <v>950</v>
      </c>
      <c r="B25" s="200">
        <v>0</v>
      </c>
      <c r="C25" s="200">
        <v>205.5967953181862</v>
      </c>
      <c r="D25" s="200">
        <v>57.253415866952267</v>
      </c>
      <c r="E25" s="200">
        <v>0</v>
      </c>
      <c r="F25" s="200">
        <v>4.2101263440858432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205.5967953181862</v>
      </c>
      <c r="R25" s="200">
        <v>1</v>
      </c>
      <c r="S25" s="200">
        <v>9015.8967002550999</v>
      </c>
      <c r="T25" s="200">
        <v>9221.4934955732861</v>
      </c>
    </row>
    <row r="26" spans="1:20" x14ac:dyDescent="0.35">
      <c r="A26" s="201" t="s">
        <v>949</v>
      </c>
      <c r="B26" s="200">
        <v>0</v>
      </c>
      <c r="C26" s="200">
        <v>2249.7787514575671</v>
      </c>
      <c r="D26" s="200">
        <v>147.07815293387549</v>
      </c>
      <c r="E26" s="200">
        <v>0</v>
      </c>
      <c r="F26" s="200">
        <v>62.543916123822498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2249.7787514575671</v>
      </c>
      <c r="R26" s="200">
        <v>1</v>
      </c>
      <c r="S26" s="200">
        <v>447.32846959311712</v>
      </c>
      <c r="T26" s="200">
        <v>2697.1072210506841</v>
      </c>
    </row>
    <row r="27" spans="1:20" x14ac:dyDescent="0.35">
      <c r="A27" s="201" t="s">
        <v>948</v>
      </c>
      <c r="B27" s="200">
        <v>7415.4888567413691</v>
      </c>
      <c r="C27" s="200">
        <v>0</v>
      </c>
      <c r="D27" s="200">
        <v>29.827781402315409</v>
      </c>
      <c r="E27" s="200">
        <v>4.2184735172696266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7415.4888567413691</v>
      </c>
      <c r="Q27" s="200">
        <v>0</v>
      </c>
      <c r="R27" s="200">
        <v>1</v>
      </c>
      <c r="S27" s="200">
        <v>7905.4014389971981</v>
      </c>
      <c r="T27" s="200">
        <v>489.91258225582942</v>
      </c>
    </row>
    <row r="28" spans="1:20" x14ac:dyDescent="0.35">
      <c r="A28" s="201" t="s">
        <v>947</v>
      </c>
      <c r="B28" s="200">
        <v>0</v>
      </c>
      <c r="C28" s="200">
        <v>523.45039447249928</v>
      </c>
      <c r="D28" s="200">
        <v>9.1928048899850214</v>
      </c>
      <c r="E28" s="200">
        <v>0</v>
      </c>
      <c r="F28" s="200">
        <v>31.145525553943109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523.45039447249928</v>
      </c>
      <c r="R28" s="200">
        <v>1</v>
      </c>
      <c r="S28" s="200">
        <v>16.197354145907681</v>
      </c>
      <c r="T28" s="200">
        <v>539.64774861840692</v>
      </c>
    </row>
    <row r="29" spans="1:20" x14ac:dyDescent="0.35">
      <c r="A29" s="201" t="s">
        <v>946</v>
      </c>
      <c r="B29" s="200">
        <v>742.81598620485477</v>
      </c>
      <c r="C29" s="200">
        <v>0</v>
      </c>
      <c r="D29" s="200">
        <v>61.990571738917147</v>
      </c>
      <c r="E29" s="200">
        <v>2.2716935013366268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742.81598620485477</v>
      </c>
      <c r="Q29" s="200">
        <v>0</v>
      </c>
      <c r="R29" s="200">
        <v>1</v>
      </c>
      <c r="S29" s="200">
        <v>1691.9517961475999</v>
      </c>
      <c r="T29" s="200">
        <v>949.13580994274514</v>
      </c>
    </row>
    <row r="30" spans="1:20" x14ac:dyDescent="0.35">
      <c r="A30" s="201" t="s">
        <v>945</v>
      </c>
      <c r="B30" s="200">
        <v>12.19332947558194</v>
      </c>
      <c r="C30" s="200">
        <v>0</v>
      </c>
      <c r="D30" s="200">
        <v>13.88506243966742</v>
      </c>
      <c r="E30" s="200">
        <v>4.5708897975354289E-2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12.19332947558194</v>
      </c>
      <c r="Q30" s="200">
        <v>0</v>
      </c>
      <c r="R30" s="200">
        <v>1</v>
      </c>
      <c r="S30" s="200">
        <v>12.19332947558194</v>
      </c>
      <c r="T30" s="200">
        <v>0</v>
      </c>
    </row>
    <row r="31" spans="1:20" x14ac:dyDescent="0.35">
      <c r="A31" s="201" t="s">
        <v>944</v>
      </c>
      <c r="B31" s="200">
        <v>65173.353050595957</v>
      </c>
      <c r="C31" s="200">
        <v>0</v>
      </c>
      <c r="D31" s="200">
        <v>113.7490726486746</v>
      </c>
      <c r="E31" s="200">
        <v>277.51650799015061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65173.353050595957</v>
      </c>
      <c r="Q31" s="200">
        <v>0</v>
      </c>
      <c r="R31" s="200">
        <v>1</v>
      </c>
      <c r="S31" s="200">
        <v>486765.93784762779</v>
      </c>
      <c r="T31" s="200">
        <v>421592.58479703183</v>
      </c>
    </row>
    <row r="32" spans="1:20" x14ac:dyDescent="0.35">
      <c r="A32" s="201" t="s">
        <v>943</v>
      </c>
      <c r="B32" s="200">
        <v>149123.10475497271</v>
      </c>
      <c r="C32" s="200">
        <v>0</v>
      </c>
      <c r="D32" s="200">
        <v>121.61178223866651</v>
      </c>
      <c r="E32" s="200">
        <v>2604.059602073492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149123.10475497271</v>
      </c>
      <c r="Q32" s="200">
        <v>0</v>
      </c>
      <c r="R32" s="200">
        <v>1</v>
      </c>
      <c r="S32" s="200">
        <v>460051.7553864225</v>
      </c>
      <c r="T32" s="200">
        <v>310928.65063144983</v>
      </c>
    </row>
    <row r="33" spans="1:20" x14ac:dyDescent="0.35">
      <c r="A33" s="201" t="s">
        <v>942</v>
      </c>
      <c r="B33" s="200">
        <v>24628.80582336913</v>
      </c>
      <c r="C33" s="200">
        <v>0</v>
      </c>
      <c r="D33" s="200">
        <v>94.416488166201717</v>
      </c>
      <c r="E33" s="200">
        <v>242.6795068779189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24628.80582336913</v>
      </c>
      <c r="Q33" s="200">
        <v>0</v>
      </c>
      <c r="R33" s="200">
        <v>1</v>
      </c>
      <c r="S33" s="200">
        <v>59627.774961569849</v>
      </c>
      <c r="T33" s="200">
        <v>34998.969138200722</v>
      </c>
    </row>
    <row r="34" spans="1:20" x14ac:dyDescent="0.35">
      <c r="A34" s="201" t="s">
        <v>941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940</v>
      </c>
      <c r="B35" s="200">
        <v>14612.49308306354</v>
      </c>
      <c r="C35" s="200">
        <v>0</v>
      </c>
      <c r="D35" s="200">
        <v>83.612854285622902</v>
      </c>
      <c r="E35" s="200">
        <v>359.33264110913689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14612.49308306354</v>
      </c>
      <c r="Q35" s="200">
        <v>0</v>
      </c>
      <c r="R35" s="200">
        <v>1</v>
      </c>
      <c r="S35" s="200">
        <v>67814.319931992519</v>
      </c>
      <c r="T35" s="200">
        <v>53201.826848928977</v>
      </c>
    </row>
    <row r="36" spans="1:20" x14ac:dyDescent="0.35">
      <c r="A36" s="201" t="s">
        <v>939</v>
      </c>
      <c r="B36" s="200">
        <v>85897.394251567341</v>
      </c>
      <c r="C36" s="200">
        <v>0</v>
      </c>
      <c r="D36" s="200">
        <v>123.9548750773899</v>
      </c>
      <c r="E36" s="200">
        <v>1388.8378636304869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85897.394251567341</v>
      </c>
      <c r="Q36" s="200">
        <v>0</v>
      </c>
      <c r="R36" s="200">
        <v>1</v>
      </c>
      <c r="S36" s="200">
        <v>121280.78273097851</v>
      </c>
      <c r="T36" s="200">
        <v>35383.388479411144</v>
      </c>
    </row>
    <row r="37" spans="1:20" x14ac:dyDescent="0.35">
      <c r="A37" s="201" t="s">
        <v>938</v>
      </c>
      <c r="B37" s="200">
        <v>95192.18213579549</v>
      </c>
      <c r="C37" s="200">
        <v>0</v>
      </c>
      <c r="D37" s="200">
        <v>194.82346112020099</v>
      </c>
      <c r="E37" s="200">
        <v>10174.03646745701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95192.18213579549</v>
      </c>
      <c r="Q37" s="200">
        <v>0</v>
      </c>
      <c r="R37" s="200">
        <v>1</v>
      </c>
      <c r="S37" s="200">
        <v>107970.15987726911</v>
      </c>
      <c r="T37" s="200">
        <v>12777.97774147364</v>
      </c>
    </row>
    <row r="38" spans="1:20" x14ac:dyDescent="0.35">
      <c r="A38" s="201" t="s">
        <v>937</v>
      </c>
      <c r="B38" s="200">
        <v>0</v>
      </c>
      <c r="C38" s="200">
        <v>34623.636444106589</v>
      </c>
      <c r="D38" s="200">
        <v>120.8420666059754</v>
      </c>
      <c r="E38" s="200">
        <v>0</v>
      </c>
      <c r="F38" s="200">
        <v>18919.282564815629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34623.636444106589</v>
      </c>
      <c r="R38" s="200">
        <v>1</v>
      </c>
      <c r="S38" s="200">
        <v>57473.768698086707</v>
      </c>
      <c r="T38" s="200">
        <v>92097.405142193296</v>
      </c>
    </row>
    <row r="39" spans="1:20" x14ac:dyDescent="0.35">
      <c r="A39" s="201" t="s">
        <v>936</v>
      </c>
      <c r="B39" s="200">
        <v>21594.736618393948</v>
      </c>
      <c r="C39" s="200">
        <v>0</v>
      </c>
      <c r="D39" s="200">
        <v>105.62461496518419</v>
      </c>
      <c r="E39" s="200">
        <v>1112.277838481217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21594.736618393948</v>
      </c>
      <c r="Q39" s="200">
        <v>0</v>
      </c>
      <c r="R39" s="200">
        <v>1</v>
      </c>
      <c r="S39" s="200">
        <v>43434.547853360193</v>
      </c>
      <c r="T39" s="200">
        <v>21839.811234966241</v>
      </c>
    </row>
    <row r="40" spans="1:20" x14ac:dyDescent="0.35">
      <c r="A40" s="201" t="s">
        <v>935</v>
      </c>
      <c r="B40" s="200">
        <v>10471.51921873342</v>
      </c>
      <c r="C40" s="200">
        <v>0</v>
      </c>
      <c r="D40" s="200">
        <v>107.98112230183889</v>
      </c>
      <c r="E40" s="200">
        <v>63.942103653879769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10471.51921873342</v>
      </c>
      <c r="Q40" s="200">
        <v>0</v>
      </c>
      <c r="R40" s="200">
        <v>1</v>
      </c>
      <c r="S40" s="200">
        <v>57483.208229437987</v>
      </c>
      <c r="T40" s="200">
        <v>47011.689010704577</v>
      </c>
    </row>
    <row r="41" spans="1:20" x14ac:dyDescent="0.35">
      <c r="A41" s="201" t="s">
        <v>934</v>
      </c>
      <c r="B41" s="200">
        <v>86.438379118232717</v>
      </c>
      <c r="C41" s="200">
        <v>0</v>
      </c>
      <c r="D41" s="200">
        <v>15.62632102818224</v>
      </c>
      <c r="E41" s="200">
        <v>0.66442541200102234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86.438379118232717</v>
      </c>
      <c r="Q41" s="200">
        <v>0</v>
      </c>
      <c r="R41" s="200">
        <v>1</v>
      </c>
      <c r="S41" s="200">
        <v>387.72821318087421</v>
      </c>
      <c r="T41" s="200">
        <v>301.28983406264149</v>
      </c>
    </row>
    <row r="42" spans="1:20" x14ac:dyDescent="0.35">
      <c r="A42" s="201" t="s">
        <v>933</v>
      </c>
      <c r="B42" s="200">
        <v>36070.515888765367</v>
      </c>
      <c r="C42" s="200">
        <v>0</v>
      </c>
      <c r="D42" s="200">
        <v>190.41705247161141</v>
      </c>
      <c r="E42" s="200">
        <v>335.39257183368858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36070.515888765367</v>
      </c>
      <c r="Q42" s="200">
        <v>0</v>
      </c>
      <c r="R42" s="200">
        <v>1</v>
      </c>
      <c r="S42" s="200">
        <v>112306.75141518741</v>
      </c>
      <c r="T42" s="200">
        <v>76236.235526422082</v>
      </c>
    </row>
    <row r="43" spans="1:20" x14ac:dyDescent="0.35">
      <c r="A43" s="201" t="s">
        <v>932</v>
      </c>
      <c r="B43" s="200">
        <v>0</v>
      </c>
      <c r="C43" s="200">
        <v>3131.278500295201</v>
      </c>
      <c r="D43" s="200">
        <v>85.77368120821987</v>
      </c>
      <c r="E43" s="200">
        <v>0</v>
      </c>
      <c r="F43" s="200">
        <v>4060.763753998212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3131.278500295201</v>
      </c>
      <c r="R43" s="200">
        <v>1</v>
      </c>
      <c r="S43" s="200">
        <v>18217.85968459474</v>
      </c>
      <c r="T43" s="200">
        <v>21349.13818488994</v>
      </c>
    </row>
    <row r="44" spans="1:20" x14ac:dyDescent="0.35">
      <c r="A44" s="201" t="s">
        <v>931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930</v>
      </c>
      <c r="B45" s="200">
        <v>0</v>
      </c>
      <c r="C45" s="200">
        <v>1591.5821881485861</v>
      </c>
      <c r="D45" s="200">
        <v>93.603004431408479</v>
      </c>
      <c r="E45" s="200">
        <v>0</v>
      </c>
      <c r="F45" s="200">
        <v>286.54261943184162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1591.5821881485861</v>
      </c>
      <c r="R45" s="200">
        <v>1</v>
      </c>
      <c r="S45" s="200">
        <v>26357.385799000291</v>
      </c>
      <c r="T45" s="200">
        <v>27948.967987148881</v>
      </c>
    </row>
    <row r="46" spans="1:20" x14ac:dyDescent="0.35">
      <c r="A46" s="201" t="s">
        <v>929</v>
      </c>
      <c r="B46" s="200">
        <v>2992.8250425427941</v>
      </c>
      <c r="C46" s="200">
        <v>0</v>
      </c>
      <c r="D46" s="200">
        <v>68.331200046612906</v>
      </c>
      <c r="E46" s="200">
        <v>31.242415889546599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2992.8250425427941</v>
      </c>
      <c r="Q46" s="200">
        <v>0</v>
      </c>
      <c r="R46" s="200">
        <v>1</v>
      </c>
      <c r="S46" s="200">
        <v>10324.91561505778</v>
      </c>
      <c r="T46" s="200">
        <v>7332.0905725149896</v>
      </c>
    </row>
    <row r="47" spans="1:20" x14ac:dyDescent="0.35">
      <c r="A47" s="201" t="s">
        <v>928</v>
      </c>
      <c r="B47" s="200">
        <v>4267.4624308619632</v>
      </c>
      <c r="C47" s="200">
        <v>0</v>
      </c>
      <c r="D47" s="200">
        <v>36.267116368779007</v>
      </c>
      <c r="E47" s="200">
        <v>82.455851869428628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4267.4624308619632</v>
      </c>
      <c r="Q47" s="200">
        <v>0</v>
      </c>
      <c r="R47" s="200">
        <v>1</v>
      </c>
      <c r="S47" s="200">
        <v>8557.4937104698129</v>
      </c>
      <c r="T47" s="200">
        <v>4290.0312796078497</v>
      </c>
    </row>
    <row r="48" spans="1:20" x14ac:dyDescent="0.35">
      <c r="A48" s="201" t="s">
        <v>927</v>
      </c>
      <c r="B48" s="200">
        <v>2006.7802322741341</v>
      </c>
      <c r="C48" s="200">
        <v>0</v>
      </c>
      <c r="D48" s="200">
        <v>63.872755793763538</v>
      </c>
      <c r="E48" s="200">
        <v>33.80682183796894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2006.7802322741341</v>
      </c>
      <c r="Q48" s="200">
        <v>0</v>
      </c>
      <c r="R48" s="200">
        <v>1</v>
      </c>
      <c r="S48" s="200">
        <v>17126.113486193219</v>
      </c>
      <c r="T48" s="200">
        <v>15119.333253919091</v>
      </c>
    </row>
    <row r="49" spans="1:20" x14ac:dyDescent="0.35">
      <c r="A49" s="201" t="s">
        <v>926</v>
      </c>
      <c r="B49" s="200">
        <v>9392.1784940425478</v>
      </c>
      <c r="C49" s="200">
        <v>0</v>
      </c>
      <c r="D49" s="200">
        <v>51.237685096977543</v>
      </c>
      <c r="E49" s="200">
        <v>1026.968372768468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9392.1784940425478</v>
      </c>
      <c r="Q49" s="200">
        <v>0</v>
      </c>
      <c r="R49" s="200">
        <v>1</v>
      </c>
      <c r="S49" s="200">
        <v>22535.245214964962</v>
      </c>
      <c r="T49" s="200">
        <v>13143.06672092241</v>
      </c>
    </row>
    <row r="50" spans="1:20" x14ac:dyDescent="0.35">
      <c r="A50" s="201" t="s">
        <v>925</v>
      </c>
      <c r="B50" s="200">
        <v>0</v>
      </c>
      <c r="C50" s="200">
        <v>1275.519490511306</v>
      </c>
      <c r="D50" s="200">
        <v>51.348356152854087</v>
      </c>
      <c r="E50" s="200">
        <v>0</v>
      </c>
      <c r="F50" s="200">
        <v>150.9751614928671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1275.519490511306</v>
      </c>
      <c r="R50" s="200">
        <v>1</v>
      </c>
      <c r="S50" s="200">
        <v>7283.7449757848226</v>
      </c>
      <c r="T50" s="200">
        <v>8559.2644662961284</v>
      </c>
    </row>
    <row r="51" spans="1:20" x14ac:dyDescent="0.35">
      <c r="A51" s="201" t="s">
        <v>924</v>
      </c>
      <c r="B51" s="200">
        <v>0</v>
      </c>
      <c r="C51" s="200">
        <v>2814.518071071021</v>
      </c>
      <c r="D51" s="200">
        <v>33.642982441180727</v>
      </c>
      <c r="E51" s="200">
        <v>0</v>
      </c>
      <c r="F51" s="200">
        <v>529.99661314515311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2814.518071071021</v>
      </c>
      <c r="R51" s="200">
        <v>1</v>
      </c>
      <c r="S51" s="200">
        <v>438.29652711977121</v>
      </c>
      <c r="T51" s="200">
        <v>3252.8145981907919</v>
      </c>
    </row>
    <row r="52" spans="1:20" x14ac:dyDescent="0.35">
      <c r="A52" s="201" t="s">
        <v>923</v>
      </c>
      <c r="B52" s="200">
        <v>0</v>
      </c>
      <c r="C52" s="200">
        <v>1983.0320009145139</v>
      </c>
      <c r="D52" s="200">
        <v>102.1475808716676</v>
      </c>
      <c r="E52" s="200">
        <v>0</v>
      </c>
      <c r="F52" s="200">
        <v>172.924785311204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1983.0320009145139</v>
      </c>
      <c r="R52" s="200">
        <v>1</v>
      </c>
      <c r="S52" s="200">
        <v>25954.834495890929</v>
      </c>
      <c r="T52" s="200">
        <v>27937.86649680544</v>
      </c>
    </row>
    <row r="53" spans="1:20" x14ac:dyDescent="0.35">
      <c r="A53" s="201" t="s">
        <v>922</v>
      </c>
      <c r="B53" s="200">
        <v>4614.808045332009</v>
      </c>
      <c r="C53" s="200">
        <v>0</v>
      </c>
      <c r="D53" s="200">
        <v>58.580203346672533</v>
      </c>
      <c r="E53" s="200">
        <v>136.14688362103669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4614.808045332009</v>
      </c>
      <c r="Q53" s="200">
        <v>0</v>
      </c>
      <c r="R53" s="200">
        <v>1</v>
      </c>
      <c r="S53" s="200">
        <v>7916.356963944072</v>
      </c>
      <c r="T53" s="200">
        <v>3301.5489186120631</v>
      </c>
    </row>
    <row r="54" spans="1:20" x14ac:dyDescent="0.35">
      <c r="A54" s="201" t="s">
        <v>921</v>
      </c>
      <c r="B54" s="200">
        <v>5162.8080283396339</v>
      </c>
      <c r="C54" s="200">
        <v>0</v>
      </c>
      <c r="D54" s="200">
        <v>124.706524274587</v>
      </c>
      <c r="E54" s="200">
        <v>73.552682814713407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5162.8080283396339</v>
      </c>
      <c r="Q54" s="200">
        <v>0</v>
      </c>
      <c r="R54" s="200">
        <v>1</v>
      </c>
      <c r="S54" s="200">
        <v>28743.323758792441</v>
      </c>
      <c r="T54" s="200">
        <v>23580.5157304528</v>
      </c>
    </row>
    <row r="55" spans="1:20" x14ac:dyDescent="0.35">
      <c r="A55" s="201" t="s">
        <v>920</v>
      </c>
      <c r="B55" s="200">
        <v>0</v>
      </c>
      <c r="C55" s="200">
        <v>2317.6985332904242</v>
      </c>
      <c r="D55" s="200">
        <v>97.597342101928945</v>
      </c>
      <c r="E55" s="200">
        <v>0</v>
      </c>
      <c r="F55" s="200">
        <v>492.52614159375082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2317.6985332904242</v>
      </c>
      <c r="R55" s="200">
        <v>1</v>
      </c>
      <c r="S55" s="200">
        <v>9878.3643080600341</v>
      </c>
      <c r="T55" s="200">
        <v>12196.06284135046</v>
      </c>
    </row>
    <row r="56" spans="1:20" x14ac:dyDescent="0.35">
      <c r="A56" s="201" t="s">
        <v>919</v>
      </c>
      <c r="B56" s="200">
        <v>24438.688669576692</v>
      </c>
      <c r="C56" s="200">
        <v>0</v>
      </c>
      <c r="D56" s="200">
        <v>186.26992926510911</v>
      </c>
      <c r="E56" s="200">
        <v>1651.919623294305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24438.688669576692</v>
      </c>
      <c r="Q56" s="200">
        <v>0</v>
      </c>
      <c r="R56" s="200">
        <v>1</v>
      </c>
      <c r="S56" s="200">
        <v>36423.096937768707</v>
      </c>
      <c r="T56" s="200">
        <v>11984.408268192021</v>
      </c>
    </row>
    <row r="57" spans="1:20" x14ac:dyDescent="0.35">
      <c r="A57" s="201" t="s">
        <v>918</v>
      </c>
      <c r="B57" s="200">
        <v>704.09336510158028</v>
      </c>
      <c r="C57" s="200">
        <v>0</v>
      </c>
      <c r="D57" s="200">
        <v>22.639118435521699</v>
      </c>
      <c r="E57" s="200">
        <v>43.491502354665087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704.09336510158028</v>
      </c>
      <c r="Q57" s="200">
        <v>0</v>
      </c>
      <c r="R57" s="200">
        <v>1</v>
      </c>
      <c r="S57" s="200">
        <v>3902.7601484484758</v>
      </c>
      <c r="T57" s="200">
        <v>3198.666783346895</v>
      </c>
    </row>
    <row r="58" spans="1:20" x14ac:dyDescent="0.35">
      <c r="A58" s="201" t="s">
        <v>917</v>
      </c>
      <c r="B58" s="200">
        <v>3612.2702728566101</v>
      </c>
      <c r="C58" s="200">
        <v>0</v>
      </c>
      <c r="D58" s="200">
        <v>60.679284048572207</v>
      </c>
      <c r="E58" s="200">
        <v>35.769523854745287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3612.2702728566101</v>
      </c>
      <c r="Q58" s="200">
        <v>0</v>
      </c>
      <c r="R58" s="200">
        <v>1</v>
      </c>
      <c r="S58" s="200">
        <v>6689.7170295877468</v>
      </c>
      <c r="T58" s="200">
        <v>3077.4467567311372</v>
      </c>
    </row>
    <row r="59" spans="1:20" x14ac:dyDescent="0.35">
      <c r="A59" s="201" t="s">
        <v>916</v>
      </c>
      <c r="B59" s="200">
        <v>3055.3544626408639</v>
      </c>
      <c r="C59" s="200">
        <v>0</v>
      </c>
      <c r="D59" s="200">
        <v>48.983265112303457</v>
      </c>
      <c r="E59" s="200">
        <v>83.536502454344728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3055.3544626408639</v>
      </c>
      <c r="Q59" s="200">
        <v>0</v>
      </c>
      <c r="R59" s="200">
        <v>1</v>
      </c>
      <c r="S59" s="200">
        <v>11792.275017421751</v>
      </c>
      <c r="T59" s="200">
        <v>8736.9205547808888</v>
      </c>
    </row>
    <row r="60" spans="1:20" x14ac:dyDescent="0.35">
      <c r="A60" s="201" t="s">
        <v>915</v>
      </c>
      <c r="B60" s="200">
        <v>1202.353469213293</v>
      </c>
      <c r="C60" s="200">
        <v>0</v>
      </c>
      <c r="D60" s="200">
        <v>20.449997760645719</v>
      </c>
      <c r="E60" s="200">
        <v>8.6687141251233406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1202.353469213293</v>
      </c>
      <c r="Q60" s="200">
        <v>0</v>
      </c>
      <c r="R60" s="200">
        <v>1</v>
      </c>
      <c r="S60" s="200">
        <v>2109.3925881451391</v>
      </c>
      <c r="T60" s="200">
        <v>907.03911893184636</v>
      </c>
    </row>
    <row r="61" spans="1:20" x14ac:dyDescent="0.35">
      <c r="A61" s="201" t="s">
        <v>914</v>
      </c>
      <c r="B61" s="200">
        <v>4708.9481911549647</v>
      </c>
      <c r="C61" s="200">
        <v>0</v>
      </c>
      <c r="D61" s="200">
        <v>47.432954938615133</v>
      </c>
      <c r="E61" s="200">
        <v>154.8987269493245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4708.9481911549647</v>
      </c>
      <c r="Q61" s="200">
        <v>0</v>
      </c>
      <c r="R61" s="200">
        <v>1</v>
      </c>
      <c r="S61" s="200">
        <v>8430.018148362431</v>
      </c>
      <c r="T61" s="200">
        <v>3721.0699572074659</v>
      </c>
    </row>
    <row r="62" spans="1:20" x14ac:dyDescent="0.35">
      <c r="A62" s="201" t="s">
        <v>913</v>
      </c>
      <c r="B62" s="200">
        <v>321.00342639584511</v>
      </c>
      <c r="C62" s="200">
        <v>0</v>
      </c>
      <c r="D62" s="200">
        <v>93.869324293638968</v>
      </c>
      <c r="E62" s="200">
        <v>54.280446828708641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321.00342639584511</v>
      </c>
      <c r="Q62" s="200">
        <v>0</v>
      </c>
      <c r="R62" s="200">
        <v>1</v>
      </c>
      <c r="S62" s="200">
        <v>7501.0953250025259</v>
      </c>
      <c r="T62" s="200">
        <v>7180.0918986066808</v>
      </c>
    </row>
    <row r="63" spans="1:20" x14ac:dyDescent="0.35">
      <c r="A63" s="201" t="s">
        <v>912</v>
      </c>
      <c r="B63" s="200">
        <v>2778.9766104141322</v>
      </c>
      <c r="C63" s="200">
        <v>0</v>
      </c>
      <c r="D63" s="200">
        <v>76.217412888865113</v>
      </c>
      <c r="E63" s="200">
        <v>136.93675973280341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2778.9766104141322</v>
      </c>
      <c r="Q63" s="200">
        <v>0</v>
      </c>
      <c r="R63" s="200">
        <v>1</v>
      </c>
      <c r="S63" s="200">
        <v>5480.2663020743466</v>
      </c>
      <c r="T63" s="200">
        <v>2701.2896916602149</v>
      </c>
    </row>
    <row r="64" spans="1:20" x14ac:dyDescent="0.35">
      <c r="A64" s="201" t="s">
        <v>911</v>
      </c>
      <c r="B64" s="200">
        <v>298.67602152413912</v>
      </c>
      <c r="C64" s="200">
        <v>0</v>
      </c>
      <c r="D64" s="200">
        <v>55.378071714470323</v>
      </c>
      <c r="E64" s="200">
        <v>5.9141041905070182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298.67602152413912</v>
      </c>
      <c r="Q64" s="200">
        <v>0</v>
      </c>
      <c r="R64" s="200">
        <v>1</v>
      </c>
      <c r="S64" s="200">
        <v>343.81017934632519</v>
      </c>
      <c r="T64" s="200">
        <v>45.134157822186047</v>
      </c>
    </row>
    <row r="65" spans="1:20" x14ac:dyDescent="0.35">
      <c r="A65" s="201" t="s">
        <v>910</v>
      </c>
      <c r="B65" s="200">
        <v>0</v>
      </c>
      <c r="C65" s="200">
        <v>2431.559900119013</v>
      </c>
      <c r="D65" s="200">
        <v>142.1200303148367</v>
      </c>
      <c r="E65" s="200">
        <v>0</v>
      </c>
      <c r="F65" s="200">
        <v>369.51501564782802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2431.559900119013</v>
      </c>
      <c r="R65" s="200">
        <v>1</v>
      </c>
      <c r="S65" s="200">
        <v>6104.4160274844926</v>
      </c>
      <c r="T65" s="200">
        <v>8535.9759276035056</v>
      </c>
    </row>
    <row r="66" spans="1:20" x14ac:dyDescent="0.35">
      <c r="A66" s="201" t="s">
        <v>909</v>
      </c>
      <c r="B66" s="200">
        <v>3680.561828370714</v>
      </c>
      <c r="C66" s="200">
        <v>0</v>
      </c>
      <c r="D66" s="200">
        <v>72.871872955152</v>
      </c>
      <c r="E66" s="200">
        <v>37.127706655733448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3680.561828370714</v>
      </c>
      <c r="Q66" s="200">
        <v>0</v>
      </c>
      <c r="R66" s="200">
        <v>1</v>
      </c>
      <c r="S66" s="200">
        <v>4492.1746170721945</v>
      </c>
      <c r="T66" s="200">
        <v>811.61278870147896</v>
      </c>
    </row>
    <row r="67" spans="1:20" x14ac:dyDescent="0.35">
      <c r="A67" s="201" t="s">
        <v>908</v>
      </c>
      <c r="B67" s="200">
        <v>0</v>
      </c>
      <c r="C67" s="200">
        <v>10304.016356664661</v>
      </c>
      <c r="D67" s="200">
        <v>201.6197229013996</v>
      </c>
      <c r="E67" s="200">
        <v>0</v>
      </c>
      <c r="F67" s="200">
        <v>2362.287019838685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10304.016356664661</v>
      </c>
      <c r="R67" s="200">
        <v>1</v>
      </c>
      <c r="S67" s="200">
        <v>264.57012670184457</v>
      </c>
      <c r="T67" s="200">
        <v>10568.586483366509</v>
      </c>
    </row>
    <row r="68" spans="1:20" x14ac:dyDescent="0.35">
      <c r="A68" s="201" t="s">
        <v>907</v>
      </c>
      <c r="B68" s="200">
        <v>6164.0612060849098</v>
      </c>
      <c r="C68" s="200">
        <v>0</v>
      </c>
      <c r="D68" s="200">
        <v>233.65600528876001</v>
      </c>
      <c r="E68" s="200">
        <v>104.0323813145483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6164.0612060849098</v>
      </c>
      <c r="Q68" s="200">
        <v>0</v>
      </c>
      <c r="R68" s="200">
        <v>1</v>
      </c>
      <c r="S68" s="200">
        <v>10266.972941212771</v>
      </c>
      <c r="T68" s="200">
        <v>4102.9117351278592</v>
      </c>
    </row>
    <row r="69" spans="1:20" x14ac:dyDescent="0.35">
      <c r="A69" s="201" t="s">
        <v>906</v>
      </c>
      <c r="B69" s="200">
        <v>2967.2736169556588</v>
      </c>
      <c r="C69" s="200">
        <v>0</v>
      </c>
      <c r="D69" s="200">
        <v>119.8418144388834</v>
      </c>
      <c r="E69" s="200">
        <v>615.428757816852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2967.2736169556588</v>
      </c>
      <c r="Q69" s="200">
        <v>0</v>
      </c>
      <c r="R69" s="200">
        <v>1</v>
      </c>
      <c r="S69" s="200">
        <v>4516.35635022312</v>
      </c>
      <c r="T69" s="200">
        <v>1549.082733267461</v>
      </c>
    </row>
    <row r="70" spans="1:20" x14ac:dyDescent="0.35">
      <c r="A70" s="201" t="s">
        <v>905</v>
      </c>
      <c r="B70" s="200">
        <v>0</v>
      </c>
      <c r="C70" s="200">
        <v>1876.3979075511991</v>
      </c>
      <c r="D70" s="200">
        <v>91.987607419188578</v>
      </c>
      <c r="E70" s="200">
        <v>0</v>
      </c>
      <c r="F70" s="200">
        <v>757.68994810918537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1876.3979075511991</v>
      </c>
      <c r="R70" s="200">
        <v>1</v>
      </c>
      <c r="S70" s="200">
        <v>1788.6843898055811</v>
      </c>
      <c r="T70" s="200">
        <v>3665.0822973567801</v>
      </c>
    </row>
    <row r="71" spans="1:20" x14ac:dyDescent="0.35">
      <c r="A71" s="201" t="s">
        <v>904</v>
      </c>
      <c r="B71" s="200">
        <v>158.9952203195385</v>
      </c>
      <c r="C71" s="200">
        <v>0</v>
      </c>
      <c r="D71" s="200">
        <v>48.988322442092787</v>
      </c>
      <c r="E71" s="200">
        <v>4.2794251699343446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158.9952203195385</v>
      </c>
      <c r="Q71" s="200">
        <v>0</v>
      </c>
      <c r="R71" s="200">
        <v>1</v>
      </c>
      <c r="S71" s="200">
        <v>212.83891630394771</v>
      </c>
      <c r="T71" s="200">
        <v>53.843695984409223</v>
      </c>
    </row>
    <row r="72" spans="1:20" x14ac:dyDescent="0.35">
      <c r="A72" s="201" t="s">
        <v>903</v>
      </c>
      <c r="B72" s="200">
        <v>916.09337077366126</v>
      </c>
      <c r="C72" s="200">
        <v>0</v>
      </c>
      <c r="D72" s="200">
        <v>31.84335133889336</v>
      </c>
      <c r="E72" s="200">
        <v>1058.642601672386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916.09337077366126</v>
      </c>
      <c r="Q72" s="200">
        <v>0</v>
      </c>
      <c r="R72" s="200">
        <v>1</v>
      </c>
      <c r="S72" s="200">
        <v>2547.865551500387</v>
      </c>
      <c r="T72" s="200">
        <v>1631.772180726726</v>
      </c>
    </row>
    <row r="73" spans="1:20" x14ac:dyDescent="0.35">
      <c r="A73" s="201" t="s">
        <v>902</v>
      </c>
      <c r="B73" s="200">
        <v>978.81249726874444</v>
      </c>
      <c r="C73" s="200">
        <v>0</v>
      </c>
      <c r="D73" s="200">
        <v>78.025496621015748</v>
      </c>
      <c r="E73" s="200">
        <v>76.300030922417534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978.81249726874444</v>
      </c>
      <c r="Q73" s="200">
        <v>0</v>
      </c>
      <c r="R73" s="200">
        <v>1</v>
      </c>
      <c r="S73" s="200">
        <v>2492.5315651276751</v>
      </c>
      <c r="T73" s="200">
        <v>1513.7190678589311</v>
      </c>
    </row>
    <row r="74" spans="1:20" x14ac:dyDescent="0.35">
      <c r="A74" s="201" t="s">
        <v>901</v>
      </c>
      <c r="B74" s="200">
        <v>0</v>
      </c>
      <c r="C74" s="200">
        <v>16.12735354792277</v>
      </c>
      <c r="D74" s="200">
        <v>0.37110145910661912</v>
      </c>
      <c r="E74" s="200">
        <v>0</v>
      </c>
      <c r="F74" s="200">
        <v>4.5404891497768212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16.12735354792277</v>
      </c>
      <c r="R74" s="200">
        <v>1</v>
      </c>
      <c r="S74" s="200">
        <v>20.295118110038519</v>
      </c>
      <c r="T74" s="200">
        <v>36.422471657961282</v>
      </c>
    </row>
    <row r="75" spans="1:20" x14ac:dyDescent="0.35">
      <c r="A75" s="201" t="s">
        <v>900</v>
      </c>
      <c r="B75" s="200">
        <v>555.61407853199398</v>
      </c>
      <c r="C75" s="200">
        <v>0</v>
      </c>
      <c r="D75" s="200">
        <v>33.336021216939621</v>
      </c>
      <c r="E75" s="200">
        <v>60.56351946932017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555.61407853199398</v>
      </c>
      <c r="Q75" s="200">
        <v>0</v>
      </c>
      <c r="R75" s="200">
        <v>1</v>
      </c>
      <c r="S75" s="200">
        <v>859.05256704804071</v>
      </c>
      <c r="T75" s="200">
        <v>303.43848851604668</v>
      </c>
    </row>
    <row r="76" spans="1:20" x14ac:dyDescent="0.35">
      <c r="A76" s="201" t="s">
        <v>899</v>
      </c>
      <c r="B76" s="200">
        <v>0</v>
      </c>
      <c r="C76" s="200">
        <v>750.26331992915004</v>
      </c>
      <c r="D76" s="200">
        <v>89.434872952254025</v>
      </c>
      <c r="E76" s="200">
        <v>0</v>
      </c>
      <c r="F76" s="200">
        <v>2061.4011149332832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750.26331992915004</v>
      </c>
      <c r="R76" s="200">
        <v>1</v>
      </c>
      <c r="S76" s="200">
        <v>0</v>
      </c>
      <c r="T76" s="200">
        <v>750.26331992915004</v>
      </c>
    </row>
    <row r="77" spans="1:20" x14ac:dyDescent="0.35">
      <c r="A77" s="201" t="s">
        <v>898</v>
      </c>
      <c r="B77" s="200">
        <v>0</v>
      </c>
      <c r="C77" s="200">
        <v>1697.5837858803411</v>
      </c>
      <c r="D77" s="200">
        <v>142.5651235726265</v>
      </c>
      <c r="E77" s="200">
        <v>0</v>
      </c>
      <c r="F77" s="200">
        <v>628.91225828008021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1697.5837858803411</v>
      </c>
      <c r="R77" s="200">
        <v>1</v>
      </c>
      <c r="S77" s="200">
        <v>3730.4360077389301</v>
      </c>
      <c r="T77" s="200">
        <v>5428.0197936192708</v>
      </c>
    </row>
    <row r="78" spans="1:20" x14ac:dyDescent="0.35">
      <c r="A78" s="201" t="s">
        <v>897</v>
      </c>
      <c r="B78" s="200">
        <v>8838.1841419208304</v>
      </c>
      <c r="C78" s="200">
        <v>0</v>
      </c>
      <c r="D78" s="200">
        <v>32.479735419535089</v>
      </c>
      <c r="E78" s="200">
        <v>87660.37416450592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8838.1841419208304</v>
      </c>
      <c r="Q78" s="200">
        <v>0</v>
      </c>
      <c r="R78" s="200">
        <v>1</v>
      </c>
      <c r="S78" s="200">
        <v>16570.39916891963</v>
      </c>
      <c r="T78" s="200">
        <v>7732.215026998796</v>
      </c>
    </row>
    <row r="79" spans="1:20" x14ac:dyDescent="0.35">
      <c r="A79" s="201" t="s">
        <v>896</v>
      </c>
      <c r="B79" s="200">
        <v>0</v>
      </c>
      <c r="C79" s="200">
        <v>993.17229698998472</v>
      </c>
      <c r="D79" s="200">
        <v>42.1868574971732</v>
      </c>
      <c r="E79" s="200">
        <v>0</v>
      </c>
      <c r="F79" s="200">
        <v>3499.4083451571969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993.17229698998472</v>
      </c>
      <c r="R79" s="200">
        <v>1</v>
      </c>
      <c r="S79" s="200">
        <v>3833.9213672225469</v>
      </c>
      <c r="T79" s="200">
        <v>4827.0936642125316</v>
      </c>
    </row>
    <row r="80" spans="1:20" x14ac:dyDescent="0.35">
      <c r="A80" s="201" t="s">
        <v>895</v>
      </c>
      <c r="B80" s="200">
        <v>2684.508264108154</v>
      </c>
      <c r="C80" s="200">
        <v>0</v>
      </c>
      <c r="D80" s="200">
        <v>64.061785795620466</v>
      </c>
      <c r="E80" s="200">
        <v>3272.554141305603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2684.508264108154</v>
      </c>
      <c r="Q80" s="200">
        <v>0</v>
      </c>
      <c r="R80" s="200">
        <v>1</v>
      </c>
      <c r="S80" s="200">
        <v>11249.121559180599</v>
      </c>
      <c r="T80" s="200">
        <v>8564.6132950724459</v>
      </c>
    </row>
    <row r="81" spans="1:20" x14ac:dyDescent="0.35">
      <c r="A81" s="201" t="s">
        <v>894</v>
      </c>
      <c r="B81" s="200">
        <v>45123.357391439698</v>
      </c>
      <c r="C81" s="200">
        <v>0</v>
      </c>
      <c r="D81" s="200">
        <v>77.094239806713986</v>
      </c>
      <c r="E81" s="200">
        <v>84509.906254603964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45123.357391439698</v>
      </c>
      <c r="Q81" s="200">
        <v>0</v>
      </c>
      <c r="R81" s="200">
        <v>1</v>
      </c>
      <c r="S81" s="200">
        <v>256128.93152870919</v>
      </c>
      <c r="T81" s="200">
        <v>211005.57413726949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212098-5D87-4102-91AD-ACEE51F5CA92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16467</v>
      </c>
    </row>
    <row r="8" spans="1:25" x14ac:dyDescent="0.35">
      <c r="A8" s="201" t="s">
        <v>871</v>
      </c>
      <c r="B8" s="200">
        <v>8430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940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124806.937465432</v>
      </c>
      <c r="D16" s="200">
        <v>0</v>
      </c>
      <c r="E16" s="200">
        <v>0</v>
      </c>
      <c r="F16" s="200">
        <v>0</v>
      </c>
      <c r="G16" s="200">
        <v>549828.94736850541</v>
      </c>
      <c r="H16" s="200">
        <v>1</v>
      </c>
      <c r="I16" s="200">
        <v>1</v>
      </c>
      <c r="J16" s="200">
        <v>1</v>
      </c>
      <c r="K16" s="200">
        <v>1</v>
      </c>
      <c r="L16" s="200">
        <v>57682.889186975437</v>
      </c>
      <c r="M16" s="200">
        <v>2638385.3484160961</v>
      </c>
      <c r="N16" s="200">
        <v>3121090.247506144</v>
      </c>
      <c r="O16" s="200">
        <v>482704.89909004839</v>
      </c>
      <c r="P16" s="200">
        <v>261474.42552019699</v>
      </c>
      <c r="Q16" s="200">
        <v>386281.36298562912</v>
      </c>
      <c r="R16" s="200">
        <v>1</v>
      </c>
      <c r="S16" s="200">
        <v>1318007.8108844541</v>
      </c>
      <c r="T16" s="200">
        <v>1442814.7483498859</v>
      </c>
      <c r="U16" s="199">
        <v>588709.17557542201</v>
      </c>
      <c r="V16" s="199">
        <v>589885.96409905935</v>
      </c>
      <c r="W16" s="199">
        <v>1139714.911467565</v>
      </c>
      <c r="X16" s="199">
        <v>16975.460391728549</v>
      </c>
      <c r="Y16" s="199">
        <v>74658.349578703986</v>
      </c>
    </row>
    <row r="17" spans="1:20" x14ac:dyDescent="0.35">
      <c r="A17" s="201" t="s">
        <v>958</v>
      </c>
      <c r="B17" s="200">
        <v>0</v>
      </c>
      <c r="C17" s="200">
        <v>30473.497639611949</v>
      </c>
      <c r="D17" s="200">
        <v>90.289202069724311</v>
      </c>
      <c r="E17" s="200">
        <v>0</v>
      </c>
      <c r="F17" s="200">
        <v>21.71731431530651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30473.497639611949</v>
      </c>
      <c r="R17" s="200">
        <v>1</v>
      </c>
      <c r="S17" s="200">
        <v>4210.8663548887853</v>
      </c>
      <c r="T17" s="200">
        <v>34684.363994500731</v>
      </c>
    </row>
    <row r="18" spans="1:20" x14ac:dyDescent="0.35">
      <c r="A18" s="201" t="s">
        <v>957</v>
      </c>
      <c r="B18" s="200">
        <v>0</v>
      </c>
      <c r="C18" s="200">
        <v>4779.5307663132689</v>
      </c>
      <c r="D18" s="200">
        <v>56.033478876377117</v>
      </c>
      <c r="E18" s="200">
        <v>0</v>
      </c>
      <c r="F18" s="200">
        <v>206.96310707768859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4779.5307663132689</v>
      </c>
      <c r="R18" s="200">
        <v>1</v>
      </c>
      <c r="S18" s="200">
        <v>7952.3136996973799</v>
      </c>
      <c r="T18" s="200">
        <v>12731.844466010651</v>
      </c>
    </row>
    <row r="19" spans="1:20" x14ac:dyDescent="0.35">
      <c r="A19" s="201" t="s">
        <v>956</v>
      </c>
      <c r="B19" s="200">
        <v>16922.85794399193</v>
      </c>
      <c r="C19" s="200">
        <v>0</v>
      </c>
      <c r="D19" s="200">
        <v>284.65117004230979</v>
      </c>
      <c r="E19" s="200">
        <v>274.33005616030971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16922.85794399193</v>
      </c>
      <c r="Q19" s="200">
        <v>0</v>
      </c>
      <c r="R19" s="200">
        <v>1</v>
      </c>
      <c r="S19" s="200">
        <v>40980.658944268282</v>
      </c>
      <c r="T19" s="200">
        <v>24057.801000276351</v>
      </c>
    </row>
    <row r="20" spans="1:20" x14ac:dyDescent="0.35">
      <c r="A20" s="201" t="s">
        <v>955</v>
      </c>
      <c r="B20" s="200">
        <v>0</v>
      </c>
      <c r="C20" s="200">
        <v>10941.340223216959</v>
      </c>
      <c r="D20" s="200">
        <v>132.15904578222839</v>
      </c>
      <c r="E20" s="200">
        <v>0</v>
      </c>
      <c r="F20" s="200">
        <v>246.22977809283441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10941.340223216959</v>
      </c>
      <c r="R20" s="200">
        <v>1</v>
      </c>
      <c r="S20" s="200">
        <v>667.81029337231712</v>
      </c>
      <c r="T20" s="200">
        <v>11609.15051658928</v>
      </c>
    </row>
    <row r="21" spans="1:20" x14ac:dyDescent="0.35">
      <c r="A21" s="201" t="s">
        <v>954</v>
      </c>
      <c r="B21" s="200">
        <v>0</v>
      </c>
      <c r="C21" s="200">
        <v>34.253188196242583</v>
      </c>
      <c r="D21" s="200">
        <v>40.858243494325933</v>
      </c>
      <c r="E21" s="200">
        <v>0</v>
      </c>
      <c r="F21" s="200">
        <v>3.7579161806328393E-2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34.253188196242583</v>
      </c>
      <c r="R21" s="200">
        <v>1</v>
      </c>
      <c r="S21" s="200">
        <v>42.584919766081867</v>
      </c>
      <c r="T21" s="200">
        <v>76.838107962324443</v>
      </c>
    </row>
    <row r="22" spans="1:20" x14ac:dyDescent="0.35">
      <c r="A22" s="201" t="s">
        <v>953</v>
      </c>
      <c r="B22" s="200">
        <v>0</v>
      </c>
      <c r="C22" s="200">
        <v>255.8315258230748</v>
      </c>
      <c r="D22" s="200">
        <v>19.956421653697848</v>
      </c>
      <c r="E22" s="200">
        <v>0</v>
      </c>
      <c r="F22" s="200">
        <v>2.171389241397649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255.8315258230748</v>
      </c>
      <c r="R22" s="200">
        <v>1</v>
      </c>
      <c r="S22" s="200">
        <v>279.71472302264152</v>
      </c>
      <c r="T22" s="200">
        <v>535.54624884571626</v>
      </c>
    </row>
    <row r="23" spans="1:20" x14ac:dyDescent="0.35">
      <c r="A23" s="201" t="s">
        <v>952</v>
      </c>
      <c r="B23" s="200">
        <v>1975.0369234961561</v>
      </c>
      <c r="C23" s="200">
        <v>0</v>
      </c>
      <c r="D23" s="200">
        <v>193.49579715010739</v>
      </c>
      <c r="E23" s="200">
        <v>7.6681075327040453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1975.0369234961561</v>
      </c>
      <c r="Q23" s="200">
        <v>0</v>
      </c>
      <c r="R23" s="200">
        <v>1</v>
      </c>
      <c r="S23" s="200">
        <v>2489.9954341370481</v>
      </c>
      <c r="T23" s="200">
        <v>514.95851064089175</v>
      </c>
    </row>
    <row r="24" spans="1:20" x14ac:dyDescent="0.35">
      <c r="A24" s="201" t="s">
        <v>951</v>
      </c>
      <c r="B24" s="200">
        <v>0</v>
      </c>
      <c r="C24" s="200">
        <v>7227.915385530343</v>
      </c>
      <c r="D24" s="200">
        <v>71.931590275561746</v>
      </c>
      <c r="E24" s="200">
        <v>0</v>
      </c>
      <c r="F24" s="200">
        <v>34.853007331083127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7227.915385530343</v>
      </c>
      <c r="R24" s="200">
        <v>1</v>
      </c>
      <c r="S24" s="200">
        <v>458.9991599868257</v>
      </c>
      <c r="T24" s="200">
        <v>7686.9145455171683</v>
      </c>
    </row>
    <row r="25" spans="1:20" x14ac:dyDescent="0.35">
      <c r="A25" s="201" t="s">
        <v>950</v>
      </c>
      <c r="B25" s="200">
        <v>0</v>
      </c>
      <c r="C25" s="200">
        <v>31119.94554451371</v>
      </c>
      <c r="D25" s="200">
        <v>219.59665223651891</v>
      </c>
      <c r="E25" s="200">
        <v>0</v>
      </c>
      <c r="F25" s="200">
        <v>256.98718597135547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31119.94554451371</v>
      </c>
      <c r="R25" s="200">
        <v>1</v>
      </c>
      <c r="S25" s="200">
        <v>10673.6365517497</v>
      </c>
      <c r="T25" s="200">
        <v>41793.58209626341</v>
      </c>
    </row>
    <row r="26" spans="1:20" x14ac:dyDescent="0.35">
      <c r="A26" s="201" t="s">
        <v>949</v>
      </c>
      <c r="B26" s="200">
        <v>0</v>
      </c>
      <c r="C26" s="200">
        <v>148.19320879706541</v>
      </c>
      <c r="D26" s="200">
        <v>19.282047937313781</v>
      </c>
      <c r="E26" s="200">
        <v>0</v>
      </c>
      <c r="F26" s="200">
        <v>1.6613740176644649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148.19320879706541</v>
      </c>
      <c r="R26" s="200">
        <v>1</v>
      </c>
      <c r="S26" s="200">
        <v>70.376518718208771</v>
      </c>
      <c r="T26" s="200">
        <v>218.5697275152742</v>
      </c>
    </row>
    <row r="27" spans="1:20" x14ac:dyDescent="0.35">
      <c r="A27" s="201" t="s">
        <v>948</v>
      </c>
      <c r="B27" s="200">
        <v>6674.9887409998173</v>
      </c>
      <c r="C27" s="200">
        <v>0</v>
      </c>
      <c r="D27" s="200">
        <v>92.51322581685136</v>
      </c>
      <c r="E27" s="200">
        <v>5.4474278500709943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6674.9887409998173</v>
      </c>
      <c r="Q27" s="200">
        <v>0</v>
      </c>
      <c r="R27" s="200">
        <v>1</v>
      </c>
      <c r="S27" s="200">
        <v>11523.60046192596</v>
      </c>
      <c r="T27" s="200">
        <v>4848.6117209261392</v>
      </c>
    </row>
    <row r="28" spans="1:20" x14ac:dyDescent="0.35">
      <c r="A28" s="201" t="s">
        <v>947</v>
      </c>
      <c r="B28" s="200">
        <v>527.07999909318642</v>
      </c>
      <c r="C28" s="200">
        <v>0</v>
      </c>
      <c r="D28" s="200">
        <v>82.402450916887858</v>
      </c>
      <c r="E28" s="200">
        <v>3.704105490452251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527.07999909318642</v>
      </c>
      <c r="Q28" s="200">
        <v>0</v>
      </c>
      <c r="R28" s="200">
        <v>1</v>
      </c>
      <c r="S28" s="200">
        <v>2204.9724307793981</v>
      </c>
      <c r="T28" s="200">
        <v>1677.892431686211</v>
      </c>
    </row>
    <row r="29" spans="1:20" x14ac:dyDescent="0.35">
      <c r="A29" s="201" t="s">
        <v>946</v>
      </c>
      <c r="B29" s="200">
        <v>0</v>
      </c>
      <c r="C29" s="200">
        <v>950.8159548720671</v>
      </c>
      <c r="D29" s="200">
        <v>44.657627160280043</v>
      </c>
      <c r="E29" s="200">
        <v>0</v>
      </c>
      <c r="F29" s="200">
        <v>4.5526748213010251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950.8159548720671</v>
      </c>
      <c r="R29" s="200">
        <v>1</v>
      </c>
      <c r="S29" s="200">
        <v>223.2206580214272</v>
      </c>
      <c r="T29" s="200">
        <v>1174.0366128934941</v>
      </c>
    </row>
    <row r="30" spans="1:20" x14ac:dyDescent="0.35">
      <c r="A30" s="201" t="s">
        <v>945</v>
      </c>
      <c r="B30" s="200">
        <v>4.4912285638656577</v>
      </c>
      <c r="C30" s="200">
        <v>0</v>
      </c>
      <c r="D30" s="200">
        <v>63.723654195673987</v>
      </c>
      <c r="E30" s="200">
        <v>2.4152884692430661E-2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4.4912285638656577</v>
      </c>
      <c r="Q30" s="200">
        <v>0</v>
      </c>
      <c r="R30" s="200">
        <v>1</v>
      </c>
      <c r="S30" s="200">
        <v>24.349070436553191</v>
      </c>
      <c r="T30" s="200">
        <v>19.85784187268753</v>
      </c>
    </row>
    <row r="31" spans="1:20" x14ac:dyDescent="0.35">
      <c r="A31" s="201" t="s">
        <v>944</v>
      </c>
      <c r="B31" s="200">
        <v>0</v>
      </c>
      <c r="C31" s="200">
        <v>52951.214856633102</v>
      </c>
      <c r="D31" s="200">
        <v>88.049863090595764</v>
      </c>
      <c r="E31" s="200">
        <v>0</v>
      </c>
      <c r="F31" s="200">
        <v>306.18144785880321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52951.214856633102</v>
      </c>
      <c r="R31" s="200">
        <v>1</v>
      </c>
      <c r="S31" s="200">
        <v>224011.84760374471</v>
      </c>
      <c r="T31" s="200">
        <v>276963.06246037781</v>
      </c>
    </row>
    <row r="32" spans="1:20" x14ac:dyDescent="0.35">
      <c r="A32" s="201" t="s">
        <v>943</v>
      </c>
      <c r="B32" s="200">
        <v>0</v>
      </c>
      <c r="C32" s="200">
        <v>54205.705599459383</v>
      </c>
      <c r="D32" s="200">
        <v>82.18531033610752</v>
      </c>
      <c r="E32" s="200">
        <v>0</v>
      </c>
      <c r="F32" s="200">
        <v>1416.1652016230321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54205.705599459383</v>
      </c>
      <c r="R32" s="200">
        <v>1</v>
      </c>
      <c r="S32" s="200">
        <v>155808.93225848311</v>
      </c>
      <c r="T32" s="200">
        <v>210014.63785794249</v>
      </c>
    </row>
    <row r="33" spans="1:20" x14ac:dyDescent="0.35">
      <c r="A33" s="201" t="s">
        <v>942</v>
      </c>
      <c r="B33" s="200">
        <v>464.16791314488728</v>
      </c>
      <c r="C33" s="200">
        <v>0</v>
      </c>
      <c r="D33" s="200">
        <v>72.387171394931471</v>
      </c>
      <c r="E33" s="200">
        <v>6.5613057118748586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464.16791314488728</v>
      </c>
      <c r="Q33" s="200">
        <v>0</v>
      </c>
      <c r="R33" s="200">
        <v>1</v>
      </c>
      <c r="S33" s="200">
        <v>25507.722329480239</v>
      </c>
      <c r="T33" s="200">
        <v>25043.554416335352</v>
      </c>
    </row>
    <row r="34" spans="1:20" x14ac:dyDescent="0.35">
      <c r="A34" s="201" t="s">
        <v>941</v>
      </c>
      <c r="B34" s="200">
        <v>0</v>
      </c>
      <c r="C34" s="200">
        <v>14612.49308306354</v>
      </c>
      <c r="D34" s="200">
        <v>83.612854285622902</v>
      </c>
      <c r="E34" s="200">
        <v>0</v>
      </c>
      <c r="F34" s="200">
        <v>130.5943969811928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14612.49308306354</v>
      </c>
      <c r="R34" s="200">
        <v>1</v>
      </c>
      <c r="S34" s="200">
        <v>53201.826848928977</v>
      </c>
      <c r="T34" s="200">
        <v>67814.319931992519</v>
      </c>
    </row>
    <row r="35" spans="1:20" x14ac:dyDescent="0.35">
      <c r="A35" s="201" t="s">
        <v>940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939</v>
      </c>
      <c r="B36" s="200">
        <v>0</v>
      </c>
      <c r="C36" s="200">
        <v>16198.601828293389</v>
      </c>
      <c r="D36" s="200">
        <v>73.854401719300171</v>
      </c>
      <c r="E36" s="200">
        <v>0</v>
      </c>
      <c r="F36" s="200">
        <v>650.41467266204188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16198.601828293389</v>
      </c>
      <c r="R36" s="200">
        <v>1</v>
      </c>
      <c r="S36" s="200">
        <v>24144.762848972241</v>
      </c>
      <c r="T36" s="200">
        <v>40343.364677265628</v>
      </c>
    </row>
    <row r="37" spans="1:20" x14ac:dyDescent="0.35">
      <c r="A37" s="201" t="s">
        <v>938</v>
      </c>
      <c r="B37" s="200">
        <v>15896.203130742249</v>
      </c>
      <c r="C37" s="200">
        <v>0</v>
      </c>
      <c r="D37" s="200">
        <v>69.460617372580757</v>
      </c>
      <c r="E37" s="200">
        <v>2437.310279812255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15896.203130742249</v>
      </c>
      <c r="Q37" s="200">
        <v>0</v>
      </c>
      <c r="R37" s="200">
        <v>1</v>
      </c>
      <c r="S37" s="200">
        <v>21737.795586952481</v>
      </c>
      <c r="T37" s="200">
        <v>5841.5924562102309</v>
      </c>
    </row>
    <row r="38" spans="1:20" x14ac:dyDescent="0.35">
      <c r="A38" s="201" t="s">
        <v>937</v>
      </c>
      <c r="B38" s="200">
        <v>0</v>
      </c>
      <c r="C38" s="200">
        <v>28674.347584537591</v>
      </c>
      <c r="D38" s="200">
        <v>57.418238299608717</v>
      </c>
      <c r="E38" s="200">
        <v>0</v>
      </c>
      <c r="F38" s="200">
        <v>6318.578456473354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28674.347584537591</v>
      </c>
      <c r="R38" s="200">
        <v>1</v>
      </c>
      <c r="S38" s="200">
        <v>12359.443933049581</v>
      </c>
      <c r="T38" s="200">
        <v>41033.791517587168</v>
      </c>
    </row>
    <row r="39" spans="1:20" x14ac:dyDescent="0.35">
      <c r="A39" s="201" t="s">
        <v>936</v>
      </c>
      <c r="B39" s="200">
        <v>0</v>
      </c>
      <c r="C39" s="200">
        <v>10098.91591290701</v>
      </c>
      <c r="D39" s="200">
        <v>153.16656562192469</v>
      </c>
      <c r="E39" s="200">
        <v>0</v>
      </c>
      <c r="F39" s="200">
        <v>832.1330687823837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10098.91591290701</v>
      </c>
      <c r="R39" s="200">
        <v>1</v>
      </c>
      <c r="S39" s="200">
        <v>28716.205379200201</v>
      </c>
      <c r="T39" s="200">
        <v>38815.121292107207</v>
      </c>
    </row>
    <row r="40" spans="1:20" x14ac:dyDescent="0.35">
      <c r="A40" s="201" t="s">
        <v>935</v>
      </c>
      <c r="B40" s="200">
        <v>3150.7027419178698</v>
      </c>
      <c r="C40" s="200">
        <v>0</v>
      </c>
      <c r="D40" s="200">
        <v>92.463401631560799</v>
      </c>
      <c r="E40" s="200">
        <v>27.600062521456291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3150.7027419178698</v>
      </c>
      <c r="Q40" s="200">
        <v>0</v>
      </c>
      <c r="R40" s="200">
        <v>1</v>
      </c>
      <c r="S40" s="200">
        <v>33421.046682824017</v>
      </c>
      <c r="T40" s="200">
        <v>30270.34394090615</v>
      </c>
    </row>
    <row r="41" spans="1:20" x14ac:dyDescent="0.35">
      <c r="A41" s="201" t="s">
        <v>934</v>
      </c>
      <c r="B41" s="200">
        <v>1354.5301868144161</v>
      </c>
      <c r="C41" s="200">
        <v>0</v>
      </c>
      <c r="D41" s="200">
        <v>103.9077924745602</v>
      </c>
      <c r="E41" s="200">
        <v>14.93666762055333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1354.5301868144161</v>
      </c>
      <c r="Q41" s="200">
        <v>0</v>
      </c>
      <c r="R41" s="200">
        <v>1</v>
      </c>
      <c r="S41" s="200">
        <v>2292.067914440654</v>
      </c>
      <c r="T41" s="200">
        <v>937.53772762623794</v>
      </c>
    </row>
    <row r="42" spans="1:20" x14ac:dyDescent="0.35">
      <c r="A42" s="201" t="s">
        <v>933</v>
      </c>
      <c r="B42" s="200">
        <v>1075.2052413032179</v>
      </c>
      <c r="C42" s="200">
        <v>0</v>
      </c>
      <c r="D42" s="200">
        <v>54.340444035967181</v>
      </c>
      <c r="E42" s="200">
        <v>14.34226913040284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1075.2052413032179</v>
      </c>
      <c r="Q42" s="200">
        <v>0</v>
      </c>
      <c r="R42" s="200">
        <v>1</v>
      </c>
      <c r="S42" s="200">
        <v>19695.589816502779</v>
      </c>
      <c r="T42" s="200">
        <v>18620.384575199569</v>
      </c>
    </row>
    <row r="43" spans="1:20" x14ac:dyDescent="0.35">
      <c r="A43" s="201" t="s">
        <v>932</v>
      </c>
      <c r="B43" s="200">
        <v>5722.5669336619994</v>
      </c>
      <c r="C43" s="200">
        <v>0</v>
      </c>
      <c r="D43" s="200">
        <v>88.322524035429666</v>
      </c>
      <c r="E43" s="200">
        <v>484.34722955304352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5722.5669336619994</v>
      </c>
      <c r="Q43" s="200">
        <v>0</v>
      </c>
      <c r="R43" s="200">
        <v>1</v>
      </c>
      <c r="S43" s="200">
        <v>17057.466116709231</v>
      </c>
      <c r="T43" s="200">
        <v>11334.899183047241</v>
      </c>
    </row>
    <row r="44" spans="1:20" x14ac:dyDescent="0.35">
      <c r="A44" s="201" t="s">
        <v>931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930</v>
      </c>
      <c r="B45" s="200">
        <v>2892.460987587785</v>
      </c>
      <c r="C45" s="200">
        <v>0</v>
      </c>
      <c r="D45" s="200">
        <v>54.93574551111903</v>
      </c>
      <c r="E45" s="200">
        <v>117.2614265389029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2892.460987587785</v>
      </c>
      <c r="Q45" s="200">
        <v>0</v>
      </c>
      <c r="R45" s="200">
        <v>1</v>
      </c>
      <c r="S45" s="200">
        <v>12690.784310547429</v>
      </c>
      <c r="T45" s="200">
        <v>9798.3233229596444</v>
      </c>
    </row>
    <row r="46" spans="1:20" x14ac:dyDescent="0.35">
      <c r="A46" s="201" t="s">
        <v>929</v>
      </c>
      <c r="B46" s="200">
        <v>0</v>
      </c>
      <c r="C46" s="200">
        <v>2736.607303369165</v>
      </c>
      <c r="D46" s="200">
        <v>146.80318361822981</v>
      </c>
      <c r="E46" s="200">
        <v>0</v>
      </c>
      <c r="F46" s="200">
        <v>38.57132506983671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2736.607303369165</v>
      </c>
      <c r="R46" s="200">
        <v>1</v>
      </c>
      <c r="S46" s="200">
        <v>11943.758978988049</v>
      </c>
      <c r="T46" s="200">
        <v>14680.366282357219</v>
      </c>
    </row>
    <row r="47" spans="1:20" x14ac:dyDescent="0.35">
      <c r="A47" s="201" t="s">
        <v>928</v>
      </c>
      <c r="B47" s="200">
        <v>0</v>
      </c>
      <c r="C47" s="200">
        <v>22875.055291305591</v>
      </c>
      <c r="D47" s="200">
        <v>238.6019060537769</v>
      </c>
      <c r="E47" s="200">
        <v>0</v>
      </c>
      <c r="F47" s="200">
        <v>753.71990374868028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22875.055291305591</v>
      </c>
      <c r="R47" s="200">
        <v>1</v>
      </c>
      <c r="S47" s="200">
        <v>18229.386039823581</v>
      </c>
      <c r="T47" s="200">
        <v>41104.441331129172</v>
      </c>
    </row>
    <row r="48" spans="1:20" x14ac:dyDescent="0.35">
      <c r="A48" s="201" t="s">
        <v>927</v>
      </c>
      <c r="B48" s="200">
        <v>0</v>
      </c>
      <c r="C48" s="200">
        <v>2904.192105129725</v>
      </c>
      <c r="D48" s="200">
        <v>167.24462306416081</v>
      </c>
      <c r="E48" s="200">
        <v>0</v>
      </c>
      <c r="F48" s="200">
        <v>55.429469011444922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2904.192105129725</v>
      </c>
      <c r="R48" s="200">
        <v>1</v>
      </c>
      <c r="S48" s="200">
        <v>27954.40241651249</v>
      </c>
      <c r="T48" s="200">
        <v>30858.594521642211</v>
      </c>
    </row>
    <row r="49" spans="1:20" x14ac:dyDescent="0.35">
      <c r="A49" s="201" t="s">
        <v>926</v>
      </c>
      <c r="B49" s="200">
        <v>8790.5916199652547</v>
      </c>
      <c r="C49" s="200">
        <v>0</v>
      </c>
      <c r="D49" s="200">
        <v>59.520395437015146</v>
      </c>
      <c r="E49" s="200">
        <v>1378.904678309912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8790.5916199652547</v>
      </c>
      <c r="Q49" s="200">
        <v>0</v>
      </c>
      <c r="R49" s="200">
        <v>1</v>
      </c>
      <c r="S49" s="200">
        <v>19476.035977788939</v>
      </c>
      <c r="T49" s="200">
        <v>10685.44435782369</v>
      </c>
    </row>
    <row r="50" spans="1:20" x14ac:dyDescent="0.35">
      <c r="A50" s="201" t="s">
        <v>925</v>
      </c>
      <c r="B50" s="200">
        <v>0</v>
      </c>
      <c r="C50" s="200">
        <v>2686.5608715452131</v>
      </c>
      <c r="D50" s="200">
        <v>68.454706602903144</v>
      </c>
      <c r="E50" s="200">
        <v>0</v>
      </c>
      <c r="F50" s="200">
        <v>128.23569833615869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2686.5608715452131</v>
      </c>
      <c r="R50" s="200">
        <v>1</v>
      </c>
      <c r="S50" s="200">
        <v>6275.9868734690881</v>
      </c>
      <c r="T50" s="200">
        <v>8962.5477450143007</v>
      </c>
    </row>
    <row r="51" spans="1:20" x14ac:dyDescent="0.35">
      <c r="A51" s="201" t="s">
        <v>924</v>
      </c>
      <c r="B51" s="200">
        <v>0</v>
      </c>
      <c r="C51" s="200">
        <v>1726.7170428071231</v>
      </c>
      <c r="D51" s="200">
        <v>28.104533497672978</v>
      </c>
      <c r="E51" s="200">
        <v>0</v>
      </c>
      <c r="F51" s="200">
        <v>131.1245711450176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1726.7170428071231</v>
      </c>
      <c r="R51" s="200">
        <v>1</v>
      </c>
      <c r="S51" s="200">
        <v>234.9049749537447</v>
      </c>
      <c r="T51" s="200">
        <v>1961.622017760867</v>
      </c>
    </row>
    <row r="52" spans="1:20" x14ac:dyDescent="0.35">
      <c r="A52" s="201" t="s">
        <v>923</v>
      </c>
      <c r="B52" s="200">
        <v>3623.6532546361782</v>
      </c>
      <c r="C52" s="200">
        <v>0</v>
      </c>
      <c r="D52" s="200">
        <v>117.9193025355719</v>
      </c>
      <c r="E52" s="200">
        <v>78.780642284258491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3623.6532546361782</v>
      </c>
      <c r="Q52" s="200">
        <v>0</v>
      </c>
      <c r="R52" s="200">
        <v>1</v>
      </c>
      <c r="S52" s="200">
        <v>24333.887548710631</v>
      </c>
      <c r="T52" s="200">
        <v>20710.23429407446</v>
      </c>
    </row>
    <row r="53" spans="1:20" x14ac:dyDescent="0.35">
      <c r="A53" s="201" t="s">
        <v>922</v>
      </c>
      <c r="B53" s="200">
        <v>0</v>
      </c>
      <c r="C53" s="200">
        <v>9280.1730424654834</v>
      </c>
      <c r="D53" s="200">
        <v>126.1140168471721</v>
      </c>
      <c r="E53" s="200">
        <v>0</v>
      </c>
      <c r="F53" s="200">
        <v>462.60951030023529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9280.1730424654834</v>
      </c>
      <c r="R53" s="200">
        <v>1</v>
      </c>
      <c r="S53" s="200">
        <v>3978.5179012495992</v>
      </c>
      <c r="T53" s="200">
        <v>13258.690943715081</v>
      </c>
    </row>
    <row r="54" spans="1:20" x14ac:dyDescent="0.35">
      <c r="A54" s="201" t="s">
        <v>921</v>
      </c>
      <c r="B54" s="200">
        <v>6562.5084557273713</v>
      </c>
      <c r="C54" s="200">
        <v>0</v>
      </c>
      <c r="D54" s="200">
        <v>52.401991333310441</v>
      </c>
      <c r="E54" s="200">
        <v>134.12441054350279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6562.5084557273713</v>
      </c>
      <c r="Q54" s="200">
        <v>0</v>
      </c>
      <c r="R54" s="200">
        <v>1</v>
      </c>
      <c r="S54" s="200">
        <v>10887.03604735286</v>
      </c>
      <c r="T54" s="200">
        <v>4324.5275916254923</v>
      </c>
    </row>
    <row r="55" spans="1:20" x14ac:dyDescent="0.35">
      <c r="A55" s="201" t="s">
        <v>920</v>
      </c>
      <c r="B55" s="200">
        <v>10189.531306869711</v>
      </c>
      <c r="C55" s="200">
        <v>0</v>
      </c>
      <c r="D55" s="200">
        <v>216.3175098279591</v>
      </c>
      <c r="E55" s="200">
        <v>2353.6397951531312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10189.531306869711</v>
      </c>
      <c r="Q55" s="200">
        <v>0</v>
      </c>
      <c r="R55" s="200">
        <v>1</v>
      </c>
      <c r="S55" s="200">
        <v>22397.25725431379</v>
      </c>
      <c r="T55" s="200">
        <v>12207.72594744408</v>
      </c>
    </row>
    <row r="56" spans="1:20" x14ac:dyDescent="0.35">
      <c r="A56" s="201" t="s">
        <v>919</v>
      </c>
      <c r="B56" s="200">
        <v>0</v>
      </c>
      <c r="C56" s="200">
        <v>2144.10082063239</v>
      </c>
      <c r="D56" s="200">
        <v>45.550284166662159</v>
      </c>
      <c r="E56" s="200">
        <v>0</v>
      </c>
      <c r="F56" s="200">
        <v>277.22708283483632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2144.10082063239</v>
      </c>
      <c r="R56" s="200">
        <v>1</v>
      </c>
      <c r="S56" s="200">
        <v>3229.0502501518158</v>
      </c>
      <c r="T56" s="200">
        <v>5373.1510707842062</v>
      </c>
    </row>
    <row r="57" spans="1:20" x14ac:dyDescent="0.35">
      <c r="A57" s="201" t="s">
        <v>918</v>
      </c>
      <c r="B57" s="200">
        <v>27365.375997089861</v>
      </c>
      <c r="C57" s="200">
        <v>0</v>
      </c>
      <c r="D57" s="200">
        <v>218.51883130190461</v>
      </c>
      <c r="E57" s="200">
        <v>2424.939940885004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27365.375997089861</v>
      </c>
      <c r="Q57" s="200">
        <v>0</v>
      </c>
      <c r="R57" s="200">
        <v>1</v>
      </c>
      <c r="S57" s="200">
        <v>35672.957896418193</v>
      </c>
      <c r="T57" s="200">
        <v>8307.5818993283283</v>
      </c>
    </row>
    <row r="58" spans="1:20" x14ac:dyDescent="0.35">
      <c r="A58" s="201" t="s">
        <v>917</v>
      </c>
      <c r="B58" s="200">
        <v>2747.770605079555</v>
      </c>
      <c r="C58" s="200">
        <v>0</v>
      </c>
      <c r="D58" s="200">
        <v>83.950631005512861</v>
      </c>
      <c r="E58" s="200">
        <v>39.03361768891331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2747.770605079555</v>
      </c>
      <c r="Q58" s="200">
        <v>0</v>
      </c>
      <c r="R58" s="200">
        <v>1</v>
      </c>
      <c r="S58" s="200">
        <v>5944.168360049739</v>
      </c>
      <c r="T58" s="200">
        <v>3196.397754970184</v>
      </c>
    </row>
    <row r="59" spans="1:20" x14ac:dyDescent="0.35">
      <c r="A59" s="201" t="s">
        <v>916</v>
      </c>
      <c r="B59" s="200">
        <v>0</v>
      </c>
      <c r="C59" s="200">
        <v>15414.34624016385</v>
      </c>
      <c r="D59" s="200">
        <v>165.85627361180079</v>
      </c>
      <c r="E59" s="200">
        <v>0</v>
      </c>
      <c r="F59" s="200">
        <v>2964.6210953149248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15414.34624016385</v>
      </c>
      <c r="R59" s="200">
        <v>1</v>
      </c>
      <c r="S59" s="200">
        <v>17270.34282059818</v>
      </c>
      <c r="T59" s="200">
        <v>32684.68906076203</v>
      </c>
    </row>
    <row r="60" spans="1:20" x14ac:dyDescent="0.35">
      <c r="A60" s="201" t="s">
        <v>915</v>
      </c>
      <c r="B60" s="200">
        <v>0</v>
      </c>
      <c r="C60" s="200">
        <v>293.16316117867677</v>
      </c>
      <c r="D60" s="200">
        <v>13.1652875035421</v>
      </c>
      <c r="E60" s="200">
        <v>0</v>
      </c>
      <c r="F60" s="200">
        <v>8.6528780479553173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293.16316117867677</v>
      </c>
      <c r="R60" s="200">
        <v>1</v>
      </c>
      <c r="S60" s="200">
        <v>546.35209496452558</v>
      </c>
      <c r="T60" s="200">
        <v>839.51525614320235</v>
      </c>
    </row>
    <row r="61" spans="1:20" x14ac:dyDescent="0.35">
      <c r="A61" s="201" t="s">
        <v>914</v>
      </c>
      <c r="B61" s="200">
        <v>0</v>
      </c>
      <c r="C61" s="200">
        <v>50342.109809834808</v>
      </c>
      <c r="D61" s="200">
        <v>294.96375214313088</v>
      </c>
      <c r="E61" s="200">
        <v>0</v>
      </c>
      <c r="F61" s="200">
        <v>1773.476063637107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50342.109809834808</v>
      </c>
      <c r="R61" s="200">
        <v>1</v>
      </c>
      <c r="S61" s="200">
        <v>2073.5468525600199</v>
      </c>
      <c r="T61" s="200">
        <v>52415.656662394831</v>
      </c>
    </row>
    <row r="62" spans="1:20" x14ac:dyDescent="0.35">
      <c r="A62" s="201" t="s">
        <v>913</v>
      </c>
      <c r="B62" s="200">
        <v>1343.1186335756361</v>
      </c>
      <c r="C62" s="200">
        <v>0</v>
      </c>
      <c r="D62" s="200">
        <v>33.58920270898475</v>
      </c>
      <c r="E62" s="200">
        <v>325.81684140461851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1343.1186335756361</v>
      </c>
      <c r="Q62" s="200">
        <v>0</v>
      </c>
      <c r="R62" s="200">
        <v>1</v>
      </c>
      <c r="S62" s="200">
        <v>2584.743948891969</v>
      </c>
      <c r="T62" s="200">
        <v>1241.6253153163329</v>
      </c>
    </row>
    <row r="63" spans="1:20" x14ac:dyDescent="0.35">
      <c r="A63" s="201" t="s">
        <v>912</v>
      </c>
      <c r="B63" s="200">
        <v>1121.115849624254</v>
      </c>
      <c r="C63" s="200">
        <v>0</v>
      </c>
      <c r="D63" s="200">
        <v>43.497994972191798</v>
      </c>
      <c r="E63" s="200">
        <v>79.252150750576547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1121.115849624254</v>
      </c>
      <c r="Q63" s="200">
        <v>0</v>
      </c>
      <c r="R63" s="200">
        <v>1</v>
      </c>
      <c r="S63" s="200">
        <v>2116.015807326939</v>
      </c>
      <c r="T63" s="200">
        <v>994.89995770268513</v>
      </c>
    </row>
    <row r="64" spans="1:20" x14ac:dyDescent="0.35">
      <c r="A64" s="201" t="s">
        <v>911</v>
      </c>
      <c r="B64" s="200">
        <v>0</v>
      </c>
      <c r="C64" s="200">
        <v>1325.6518995561289</v>
      </c>
      <c r="D64" s="200">
        <v>395.15457162354528</v>
      </c>
      <c r="E64" s="200">
        <v>0</v>
      </c>
      <c r="F64" s="200">
        <v>44.08101055358965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1325.6518995561289</v>
      </c>
      <c r="R64" s="200">
        <v>1</v>
      </c>
      <c r="S64" s="200">
        <v>402.54524064161131</v>
      </c>
      <c r="T64" s="200">
        <v>1728.1971401977401</v>
      </c>
    </row>
    <row r="65" spans="1:20" x14ac:dyDescent="0.35">
      <c r="A65" s="201" t="s">
        <v>910</v>
      </c>
      <c r="B65" s="200">
        <v>459.88560259961861</v>
      </c>
      <c r="C65" s="200">
        <v>0</v>
      </c>
      <c r="D65" s="200">
        <v>15.540141758971011</v>
      </c>
      <c r="E65" s="200">
        <v>24.397671454543069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459.88560259961861</v>
      </c>
      <c r="Q65" s="200">
        <v>0</v>
      </c>
      <c r="R65" s="200">
        <v>1</v>
      </c>
      <c r="S65" s="200">
        <v>793.63715216253399</v>
      </c>
      <c r="T65" s="200">
        <v>333.75154956291539</v>
      </c>
    </row>
    <row r="66" spans="1:20" x14ac:dyDescent="0.35">
      <c r="A66" s="201" t="s">
        <v>909</v>
      </c>
      <c r="B66" s="200">
        <v>6081.6942157231224</v>
      </c>
      <c r="C66" s="200">
        <v>0</v>
      </c>
      <c r="D66" s="200">
        <v>154.18593402444731</v>
      </c>
      <c r="E66" s="200">
        <v>88.010400154339152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6081.6942157231224</v>
      </c>
      <c r="Q66" s="200">
        <v>0</v>
      </c>
      <c r="R66" s="200">
        <v>1</v>
      </c>
      <c r="S66" s="200">
        <v>6430.2415907943796</v>
      </c>
      <c r="T66" s="200">
        <v>348.54737507125782</v>
      </c>
    </row>
    <row r="67" spans="1:20" x14ac:dyDescent="0.35">
      <c r="A67" s="201" t="s">
        <v>908</v>
      </c>
      <c r="B67" s="200">
        <v>0</v>
      </c>
      <c r="C67" s="200">
        <v>4432.2510986002108</v>
      </c>
      <c r="D67" s="200">
        <v>234.6764437797234</v>
      </c>
      <c r="E67" s="200">
        <v>0</v>
      </c>
      <c r="F67" s="200">
        <v>409.7739375531819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4432.2510986002108</v>
      </c>
      <c r="R67" s="200">
        <v>1</v>
      </c>
      <c r="S67" s="200">
        <v>2791.2824471389158</v>
      </c>
      <c r="T67" s="200">
        <v>7223.5335457391266</v>
      </c>
    </row>
    <row r="68" spans="1:20" x14ac:dyDescent="0.35">
      <c r="A68" s="201" t="s">
        <v>907</v>
      </c>
      <c r="B68" s="200">
        <v>1020.687857316169</v>
      </c>
      <c r="C68" s="200">
        <v>0</v>
      </c>
      <c r="D68" s="200">
        <v>62.041847145140977</v>
      </c>
      <c r="E68" s="200">
        <v>24.712686188611581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1020.687857316169</v>
      </c>
      <c r="Q68" s="200">
        <v>0</v>
      </c>
      <c r="R68" s="200">
        <v>1</v>
      </c>
      <c r="S68" s="200">
        <v>1777.6444173804759</v>
      </c>
      <c r="T68" s="200">
        <v>756.95656006430659</v>
      </c>
    </row>
    <row r="69" spans="1:20" x14ac:dyDescent="0.35">
      <c r="A69" s="201" t="s">
        <v>906</v>
      </c>
      <c r="B69" s="200">
        <v>0</v>
      </c>
      <c r="C69" s="200">
        <v>2855.657717098632</v>
      </c>
      <c r="D69" s="200">
        <v>86.060625217288546</v>
      </c>
      <c r="E69" s="200">
        <v>0</v>
      </c>
      <c r="F69" s="200">
        <v>1083.246356924212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2855.657717098632</v>
      </c>
      <c r="R69" s="200">
        <v>1</v>
      </c>
      <c r="S69" s="200">
        <v>69.340176039402991</v>
      </c>
      <c r="T69" s="200">
        <v>2924.997893138036</v>
      </c>
    </row>
    <row r="70" spans="1:20" x14ac:dyDescent="0.35">
      <c r="A70" s="201" t="s">
        <v>905</v>
      </c>
      <c r="B70" s="200">
        <v>2290.9062456337979</v>
      </c>
      <c r="C70" s="200">
        <v>0</v>
      </c>
      <c r="D70" s="200">
        <v>70.425713310178878</v>
      </c>
      <c r="E70" s="200">
        <v>615.99374456082751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2290.9062456337979</v>
      </c>
      <c r="Q70" s="200">
        <v>0</v>
      </c>
      <c r="R70" s="200">
        <v>1</v>
      </c>
      <c r="S70" s="200">
        <v>2636.4917919971931</v>
      </c>
      <c r="T70" s="200">
        <v>345.58554636339471</v>
      </c>
    </row>
    <row r="71" spans="1:20" x14ac:dyDescent="0.35">
      <c r="A71" s="201" t="s">
        <v>904</v>
      </c>
      <c r="B71" s="200">
        <v>0</v>
      </c>
      <c r="C71" s="200">
        <v>18.635418570473998</v>
      </c>
      <c r="D71" s="200">
        <v>4.7972175672359851</v>
      </c>
      <c r="E71" s="200">
        <v>0</v>
      </c>
      <c r="F71" s="200">
        <v>0.87767174352662636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18.635418570473998</v>
      </c>
      <c r="R71" s="200">
        <v>1</v>
      </c>
      <c r="S71" s="200">
        <v>0</v>
      </c>
      <c r="T71" s="200">
        <v>18.635418570473998</v>
      </c>
    </row>
    <row r="72" spans="1:20" x14ac:dyDescent="0.35">
      <c r="A72" s="201" t="s">
        <v>903</v>
      </c>
      <c r="B72" s="200">
        <v>0</v>
      </c>
      <c r="C72" s="200">
        <v>1087.6481170427639</v>
      </c>
      <c r="D72" s="200">
        <v>51.328529739831943</v>
      </c>
      <c r="E72" s="200">
        <v>0</v>
      </c>
      <c r="F72" s="200">
        <v>2591.439250630161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1087.6481170427639</v>
      </c>
      <c r="R72" s="200">
        <v>1</v>
      </c>
      <c r="S72" s="200">
        <v>1537.2112504911649</v>
      </c>
      <c r="T72" s="200">
        <v>2624.8593675339289</v>
      </c>
    </row>
    <row r="73" spans="1:20" x14ac:dyDescent="0.35">
      <c r="A73" s="201" t="s">
        <v>902</v>
      </c>
      <c r="B73" s="200">
        <v>0</v>
      </c>
      <c r="C73" s="200">
        <v>473.47986112247048</v>
      </c>
      <c r="D73" s="200">
        <v>163.48009885139109</v>
      </c>
      <c r="E73" s="200">
        <v>0</v>
      </c>
      <c r="F73" s="200">
        <v>105.9796444349421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473.47986112247048</v>
      </c>
      <c r="R73" s="200">
        <v>1</v>
      </c>
      <c r="S73" s="200">
        <v>2577.4130042072688</v>
      </c>
      <c r="T73" s="200">
        <v>3050.8928653297389</v>
      </c>
    </row>
    <row r="74" spans="1:20" x14ac:dyDescent="0.35">
      <c r="A74" s="201" t="s">
        <v>901</v>
      </c>
      <c r="B74" s="200">
        <v>6984.9123006233458</v>
      </c>
      <c r="C74" s="200">
        <v>0</v>
      </c>
      <c r="D74" s="200">
        <v>283.42295626075378</v>
      </c>
      <c r="E74" s="200">
        <v>847.64364561648028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6984.9123006233458</v>
      </c>
      <c r="Q74" s="200">
        <v>0</v>
      </c>
      <c r="R74" s="200">
        <v>1</v>
      </c>
      <c r="S74" s="200">
        <v>18060.563886326301</v>
      </c>
      <c r="T74" s="200">
        <v>11075.65158570295</v>
      </c>
    </row>
    <row r="75" spans="1:20" x14ac:dyDescent="0.35">
      <c r="A75" s="201" t="s">
        <v>900</v>
      </c>
      <c r="B75" s="200">
        <v>0</v>
      </c>
      <c r="C75" s="200">
        <v>87.259534280084708</v>
      </c>
      <c r="D75" s="200">
        <v>4.5170454232175379</v>
      </c>
      <c r="E75" s="200">
        <v>0</v>
      </c>
      <c r="F75" s="200">
        <v>8.0736096679440674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87.259534280084708</v>
      </c>
      <c r="R75" s="200">
        <v>1</v>
      </c>
      <c r="S75" s="200">
        <v>10.88486911057316</v>
      </c>
      <c r="T75" s="200">
        <v>98.144403390657871</v>
      </c>
    </row>
    <row r="76" spans="1:20" x14ac:dyDescent="0.35">
      <c r="A76" s="201" t="s">
        <v>899</v>
      </c>
      <c r="B76" s="200">
        <v>0</v>
      </c>
      <c r="C76" s="200">
        <v>1079.6259719283571</v>
      </c>
      <c r="D76" s="200">
        <v>184.81015660651349</v>
      </c>
      <c r="E76" s="200">
        <v>0</v>
      </c>
      <c r="F76" s="200">
        <v>1196.233520987616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1079.6259719283571</v>
      </c>
      <c r="R76" s="200">
        <v>1</v>
      </c>
      <c r="S76" s="200">
        <v>0</v>
      </c>
      <c r="T76" s="200">
        <v>1079.6259719283571</v>
      </c>
    </row>
    <row r="77" spans="1:20" x14ac:dyDescent="0.35">
      <c r="A77" s="201" t="s">
        <v>898</v>
      </c>
      <c r="B77" s="200">
        <v>0</v>
      </c>
      <c r="C77" s="200">
        <v>384.12555556401821</v>
      </c>
      <c r="D77" s="200">
        <v>155.25941056639769</v>
      </c>
      <c r="E77" s="200">
        <v>0</v>
      </c>
      <c r="F77" s="200">
        <v>57.388634992780382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384.12555556401821</v>
      </c>
      <c r="R77" s="200">
        <v>1</v>
      </c>
      <c r="S77" s="200">
        <v>3373.7271310699348</v>
      </c>
      <c r="T77" s="200">
        <v>3757.852686633953</v>
      </c>
    </row>
    <row r="78" spans="1:20" x14ac:dyDescent="0.35">
      <c r="A78" s="201" t="s">
        <v>897</v>
      </c>
      <c r="B78" s="200">
        <v>5824.2540239344962</v>
      </c>
      <c r="C78" s="200">
        <v>0</v>
      </c>
      <c r="D78" s="200">
        <v>37.673658359424238</v>
      </c>
      <c r="E78" s="200">
        <v>82871.651093458189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5824.2540239344962</v>
      </c>
      <c r="Q78" s="200">
        <v>0</v>
      </c>
      <c r="R78" s="200">
        <v>1</v>
      </c>
      <c r="S78" s="200">
        <v>12895.615889554319</v>
      </c>
      <c r="T78" s="200">
        <v>7071.361865619825</v>
      </c>
    </row>
    <row r="79" spans="1:20" x14ac:dyDescent="0.35">
      <c r="A79" s="201" t="s">
        <v>896</v>
      </c>
      <c r="B79" s="200">
        <v>4232.7716108175837</v>
      </c>
      <c r="C79" s="200">
        <v>0</v>
      </c>
      <c r="D79" s="200">
        <v>107.9921180545475</v>
      </c>
      <c r="E79" s="200">
        <v>3815.5735832555142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4232.7716108175837</v>
      </c>
      <c r="Q79" s="200">
        <v>0</v>
      </c>
      <c r="R79" s="200">
        <v>1</v>
      </c>
      <c r="S79" s="200">
        <v>9956.5628275698855</v>
      </c>
      <c r="T79" s="200">
        <v>5723.7912167523018</v>
      </c>
    </row>
    <row r="80" spans="1:20" x14ac:dyDescent="0.35">
      <c r="A80" s="201" t="s">
        <v>895</v>
      </c>
      <c r="B80" s="200">
        <v>0</v>
      </c>
      <c r="C80" s="200">
        <v>1461.399821665206</v>
      </c>
      <c r="D80" s="200">
        <v>32.769680757691233</v>
      </c>
      <c r="E80" s="200">
        <v>0</v>
      </c>
      <c r="F80" s="200">
        <v>3275.3333965094398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1461.399821665206</v>
      </c>
      <c r="R80" s="200">
        <v>1</v>
      </c>
      <c r="S80" s="200">
        <v>2680.1734990757168</v>
      </c>
      <c r="T80" s="200">
        <v>4141.573320740923</v>
      </c>
    </row>
    <row r="81" spans="1:20" x14ac:dyDescent="0.35">
      <c r="A81" s="201" t="s">
        <v>894</v>
      </c>
      <c r="B81" s="200">
        <v>116175.35596966369</v>
      </c>
      <c r="C81" s="200">
        <v>0</v>
      </c>
      <c r="D81" s="200">
        <v>124.2668523998793</v>
      </c>
      <c r="E81" s="200">
        <v>312137.2752739159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116175.35596966369</v>
      </c>
      <c r="Q81" s="200">
        <v>0</v>
      </c>
      <c r="R81" s="200">
        <v>1</v>
      </c>
      <c r="S81" s="200">
        <v>324417.53281616367</v>
      </c>
      <c r="T81" s="200">
        <v>208242.17684649999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C146EF-CA82-41A7-AD73-B42C8AA3DA2E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16467</v>
      </c>
    </row>
    <row r="8" spans="1:25" x14ac:dyDescent="0.35">
      <c r="A8" s="201" t="s">
        <v>871</v>
      </c>
      <c r="B8" s="200">
        <v>8430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939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314882.07995642797</v>
      </c>
      <c r="D16" s="200">
        <v>0</v>
      </c>
      <c r="E16" s="200">
        <v>0</v>
      </c>
      <c r="F16" s="200">
        <v>0</v>
      </c>
      <c r="G16" s="200">
        <v>254470.08692025041</v>
      </c>
      <c r="H16" s="200">
        <v>1</v>
      </c>
      <c r="I16" s="200">
        <v>1</v>
      </c>
      <c r="J16" s="200">
        <v>1</v>
      </c>
      <c r="K16" s="200">
        <v>1</v>
      </c>
      <c r="L16" s="200">
        <v>66.49044658132334</v>
      </c>
      <c r="M16" s="200">
        <v>2152426.2448942768</v>
      </c>
      <c r="N16" s="200">
        <v>2092080.7423046811</v>
      </c>
      <c r="O16" s="200">
        <v>-60345.502589596443</v>
      </c>
      <c r="P16" s="200">
        <v>60394.87962712899</v>
      </c>
      <c r="Q16" s="200">
        <v>375276.95958355698</v>
      </c>
      <c r="R16" s="200">
        <v>1</v>
      </c>
      <c r="S16" s="200">
        <v>1036341.360964571</v>
      </c>
      <c r="T16" s="200">
        <v>1351223.440920999</v>
      </c>
      <c r="U16" s="199">
        <v>343380.46080786531</v>
      </c>
      <c r="V16" s="199">
        <v>438540.13926616521</v>
      </c>
      <c r="W16" s="199">
        <v>693010.22618641565</v>
      </c>
      <c r="X16" s="199">
        <v>19282.20389924755</v>
      </c>
      <c r="Y16" s="199">
        <v>19348.694345828881</v>
      </c>
    </row>
    <row r="17" spans="1:20" x14ac:dyDescent="0.35">
      <c r="A17" s="201" t="s">
        <v>958</v>
      </c>
      <c r="B17" s="200">
        <v>0</v>
      </c>
      <c r="C17" s="200">
        <v>7165.2052338722788</v>
      </c>
      <c r="D17" s="200">
        <v>36.238782631743518</v>
      </c>
      <c r="E17" s="200">
        <v>0</v>
      </c>
      <c r="F17" s="200">
        <v>4.7007071669636744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7165.2052338722788</v>
      </c>
      <c r="R17" s="200">
        <v>1</v>
      </c>
      <c r="S17" s="200">
        <v>3340.1583850572388</v>
      </c>
      <c r="T17" s="200">
        <v>10505.363618929519</v>
      </c>
    </row>
    <row r="18" spans="1:20" x14ac:dyDescent="0.35">
      <c r="A18" s="201" t="s">
        <v>957</v>
      </c>
      <c r="B18" s="200">
        <v>0</v>
      </c>
      <c r="C18" s="200">
        <v>2524.8796554414571</v>
      </c>
      <c r="D18" s="200">
        <v>28.598206364777901</v>
      </c>
      <c r="E18" s="200">
        <v>0</v>
      </c>
      <c r="F18" s="200">
        <v>100.6465996886098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2524.8796554414571</v>
      </c>
      <c r="R18" s="200">
        <v>1</v>
      </c>
      <c r="S18" s="200">
        <v>3439.1546949694648</v>
      </c>
      <c r="T18" s="200">
        <v>5964.0343504109214</v>
      </c>
    </row>
    <row r="19" spans="1:20" x14ac:dyDescent="0.35">
      <c r="A19" s="201" t="s">
        <v>956</v>
      </c>
      <c r="B19" s="200">
        <v>2453.9019076644008</v>
      </c>
      <c r="C19" s="200">
        <v>0</v>
      </c>
      <c r="D19" s="200">
        <v>29.349533706831721</v>
      </c>
      <c r="E19" s="200">
        <v>132.28579137497971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2453.9019076644008</v>
      </c>
      <c r="Q19" s="200">
        <v>0</v>
      </c>
      <c r="R19" s="200">
        <v>1</v>
      </c>
      <c r="S19" s="200">
        <v>4058.6418512981022</v>
      </c>
      <c r="T19" s="200">
        <v>1604.7399436337009</v>
      </c>
    </row>
    <row r="20" spans="1:20" x14ac:dyDescent="0.35">
      <c r="A20" s="201" t="s">
        <v>955</v>
      </c>
      <c r="B20" s="200">
        <v>0</v>
      </c>
      <c r="C20" s="200">
        <v>561.26377435338429</v>
      </c>
      <c r="D20" s="200">
        <v>7.3851799049347084</v>
      </c>
      <c r="E20" s="200">
        <v>0</v>
      </c>
      <c r="F20" s="200">
        <v>11.62753922618294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561.26377435338429</v>
      </c>
      <c r="R20" s="200">
        <v>1</v>
      </c>
      <c r="S20" s="200">
        <v>23.00120309263815</v>
      </c>
      <c r="T20" s="200">
        <v>584.26497744602239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94.09546911556366</v>
      </c>
      <c r="C22" s="200">
        <v>0</v>
      </c>
      <c r="D22" s="200">
        <v>2.7721971446492031</v>
      </c>
      <c r="E22" s="200">
        <v>2.550676227933768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94.09546911556366</v>
      </c>
      <c r="Q22" s="200">
        <v>0</v>
      </c>
      <c r="R22" s="200">
        <v>1</v>
      </c>
      <c r="S22" s="200">
        <v>94.09546911556366</v>
      </c>
      <c r="T22" s="200">
        <v>0</v>
      </c>
    </row>
    <row r="23" spans="1:20" x14ac:dyDescent="0.35">
      <c r="A23" s="201" t="s">
        <v>952</v>
      </c>
      <c r="B23" s="200">
        <v>0</v>
      </c>
      <c r="C23" s="200">
        <v>644.46327204111083</v>
      </c>
      <c r="D23" s="200">
        <v>49.786413604752973</v>
      </c>
      <c r="E23" s="200">
        <v>0</v>
      </c>
      <c r="F23" s="200">
        <v>1.9504802835148589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644.46327204111083</v>
      </c>
      <c r="R23" s="200">
        <v>1</v>
      </c>
      <c r="S23" s="200">
        <v>3.889282652191846</v>
      </c>
      <c r="T23" s="200">
        <v>648.35255469330264</v>
      </c>
    </row>
    <row r="24" spans="1:20" x14ac:dyDescent="0.35">
      <c r="A24" s="201" t="s">
        <v>951</v>
      </c>
      <c r="B24" s="200">
        <v>0</v>
      </c>
      <c r="C24" s="200">
        <v>856.11864081434146</v>
      </c>
      <c r="D24" s="200">
        <v>8.8223771622075962</v>
      </c>
      <c r="E24" s="200">
        <v>0</v>
      </c>
      <c r="F24" s="200">
        <v>3.800247666758469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856.11864081434146</v>
      </c>
      <c r="R24" s="200">
        <v>1</v>
      </c>
      <c r="S24" s="200">
        <v>0</v>
      </c>
      <c r="T24" s="200">
        <v>856.11864081434146</v>
      </c>
    </row>
    <row r="25" spans="1:20" x14ac:dyDescent="0.35">
      <c r="A25" s="201" t="s">
        <v>950</v>
      </c>
      <c r="B25" s="200">
        <v>0</v>
      </c>
      <c r="C25" s="200">
        <v>450.53350549376557</v>
      </c>
      <c r="D25" s="200">
        <v>10.53454104176816</v>
      </c>
      <c r="E25" s="200">
        <v>0</v>
      </c>
      <c r="F25" s="200">
        <v>3.4249204187153079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450.53350549376557</v>
      </c>
      <c r="R25" s="200">
        <v>1</v>
      </c>
      <c r="S25" s="200">
        <v>887.19176241354933</v>
      </c>
      <c r="T25" s="200">
        <v>1337.7252679073149</v>
      </c>
    </row>
    <row r="26" spans="1:20" x14ac:dyDescent="0.35">
      <c r="A26" s="201" t="s">
        <v>949</v>
      </c>
      <c r="B26" s="200">
        <v>0</v>
      </c>
      <c r="C26" s="200">
        <v>210.65362649206591</v>
      </c>
      <c r="D26" s="200">
        <v>16.37454868302499</v>
      </c>
      <c r="E26" s="200">
        <v>0</v>
      </c>
      <c r="F26" s="200">
        <v>2.173996308774635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210.65362649206591</v>
      </c>
      <c r="R26" s="200">
        <v>1</v>
      </c>
      <c r="S26" s="200">
        <v>0</v>
      </c>
      <c r="T26" s="200">
        <v>210.65362649206591</v>
      </c>
    </row>
    <row r="27" spans="1:20" x14ac:dyDescent="0.35">
      <c r="A27" s="201" t="s">
        <v>948</v>
      </c>
      <c r="B27" s="200">
        <v>1979.3876073199169</v>
      </c>
      <c r="C27" s="200">
        <v>0</v>
      </c>
      <c r="D27" s="200">
        <v>13.91368459296427</v>
      </c>
      <c r="E27" s="200">
        <v>5.3719024078128212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1979.3876073199169</v>
      </c>
      <c r="Q27" s="200">
        <v>0</v>
      </c>
      <c r="R27" s="200">
        <v>1</v>
      </c>
      <c r="S27" s="200">
        <v>1991.699551459013</v>
      </c>
      <c r="T27" s="200">
        <v>12.311944139096051</v>
      </c>
    </row>
    <row r="28" spans="1:20" x14ac:dyDescent="0.35">
      <c r="A28" s="201" t="s">
        <v>947</v>
      </c>
      <c r="B28" s="200">
        <v>0</v>
      </c>
      <c r="C28" s="200">
        <v>1159.940621597314</v>
      </c>
      <c r="D28" s="200">
        <v>27.424692540013961</v>
      </c>
      <c r="E28" s="200">
        <v>0</v>
      </c>
      <c r="F28" s="200">
        <v>25.62126051374776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1159.940621597314</v>
      </c>
      <c r="R28" s="200">
        <v>1</v>
      </c>
      <c r="S28" s="200">
        <v>0</v>
      </c>
      <c r="T28" s="200">
        <v>1159.940621597314</v>
      </c>
    </row>
    <row r="29" spans="1:20" x14ac:dyDescent="0.35">
      <c r="A29" s="201" t="s">
        <v>946</v>
      </c>
      <c r="B29" s="200">
        <v>0</v>
      </c>
      <c r="C29" s="200">
        <v>805.72344250436925</v>
      </c>
      <c r="D29" s="200">
        <v>29.389900191765701</v>
      </c>
      <c r="E29" s="200">
        <v>0</v>
      </c>
      <c r="F29" s="200">
        <v>3.5514599411146039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805.72344250436925</v>
      </c>
      <c r="R29" s="200">
        <v>1</v>
      </c>
      <c r="S29" s="200">
        <v>0</v>
      </c>
      <c r="T29" s="200">
        <v>805.72344250436925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6496.6078798897797</v>
      </c>
      <c r="D31" s="200">
        <v>85.645246596517453</v>
      </c>
      <c r="E31" s="200">
        <v>0</v>
      </c>
      <c r="F31" s="200">
        <v>34.581222983822407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6496.6078798897797</v>
      </c>
      <c r="R31" s="200">
        <v>1</v>
      </c>
      <c r="S31" s="200">
        <v>207450.20730157351</v>
      </c>
      <c r="T31" s="200">
        <v>213946.81518146329</v>
      </c>
    </row>
    <row r="32" spans="1:20" x14ac:dyDescent="0.35">
      <c r="A32" s="201" t="s">
        <v>943</v>
      </c>
      <c r="B32" s="200">
        <v>0</v>
      </c>
      <c r="C32" s="200">
        <v>14339.00013744173</v>
      </c>
      <c r="D32" s="200">
        <v>87.984584981993876</v>
      </c>
      <c r="E32" s="200">
        <v>0</v>
      </c>
      <c r="F32" s="200">
        <v>344.85659462492208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14339.00013744173</v>
      </c>
      <c r="R32" s="200">
        <v>1</v>
      </c>
      <c r="S32" s="200">
        <v>161063.6783910635</v>
      </c>
      <c r="T32" s="200">
        <v>175402.6785285052</v>
      </c>
    </row>
    <row r="33" spans="1:20" x14ac:dyDescent="0.35">
      <c r="A33" s="201" t="s">
        <v>942</v>
      </c>
      <c r="B33" s="200">
        <v>0</v>
      </c>
      <c r="C33" s="200">
        <v>5186.6559203048018</v>
      </c>
      <c r="D33" s="200">
        <v>193.94185183564539</v>
      </c>
      <c r="E33" s="200">
        <v>0</v>
      </c>
      <c r="F33" s="200">
        <v>93.580276779987884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5186.6559203048018</v>
      </c>
      <c r="R33" s="200">
        <v>1</v>
      </c>
      <c r="S33" s="200">
        <v>55386.788241287628</v>
      </c>
      <c r="T33" s="200">
        <v>60573.44416159243</v>
      </c>
    </row>
    <row r="34" spans="1:20" x14ac:dyDescent="0.35">
      <c r="A34" s="201" t="s">
        <v>941</v>
      </c>
      <c r="B34" s="200">
        <v>0</v>
      </c>
      <c r="C34" s="200">
        <v>85897.394251567341</v>
      </c>
      <c r="D34" s="200">
        <v>123.9548750773899</v>
      </c>
      <c r="E34" s="200">
        <v>0</v>
      </c>
      <c r="F34" s="200">
        <v>706.6932857167609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85897.394251567341</v>
      </c>
      <c r="R34" s="200">
        <v>1</v>
      </c>
      <c r="S34" s="200">
        <v>35383.388479411144</v>
      </c>
      <c r="T34" s="200">
        <v>121280.78273097851</v>
      </c>
    </row>
    <row r="35" spans="1:20" x14ac:dyDescent="0.35">
      <c r="A35" s="201" t="s">
        <v>940</v>
      </c>
      <c r="B35" s="200">
        <v>16198.601828293389</v>
      </c>
      <c r="C35" s="200">
        <v>0</v>
      </c>
      <c r="D35" s="200">
        <v>73.854401719300185</v>
      </c>
      <c r="E35" s="200">
        <v>1900.3413050458789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16198.601828293389</v>
      </c>
      <c r="Q35" s="200">
        <v>0</v>
      </c>
      <c r="R35" s="200">
        <v>1</v>
      </c>
      <c r="S35" s="200">
        <v>40343.364677265628</v>
      </c>
      <c r="T35" s="200">
        <v>24144.762848972241</v>
      </c>
    </row>
    <row r="36" spans="1:20" x14ac:dyDescent="0.35">
      <c r="A36" s="201" t="s">
        <v>939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938</v>
      </c>
      <c r="B37" s="200">
        <v>10827.37483702128</v>
      </c>
      <c r="C37" s="200">
        <v>0</v>
      </c>
      <c r="D37" s="200">
        <v>43.859927606422829</v>
      </c>
      <c r="E37" s="200">
        <v>5520.7350671991398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10827.37483702128</v>
      </c>
      <c r="Q37" s="200">
        <v>0</v>
      </c>
      <c r="R37" s="200">
        <v>1</v>
      </c>
      <c r="S37" s="200">
        <v>12570.18846124531</v>
      </c>
      <c r="T37" s="200">
        <v>1742.81362422403</v>
      </c>
    </row>
    <row r="38" spans="1:20" x14ac:dyDescent="0.35">
      <c r="A38" s="201" t="s">
        <v>937</v>
      </c>
      <c r="B38" s="200">
        <v>0</v>
      </c>
      <c r="C38" s="200">
        <v>43923.34679118084</v>
      </c>
      <c r="D38" s="200">
        <v>116.7910381487751</v>
      </c>
      <c r="E38" s="200">
        <v>0</v>
      </c>
      <c r="F38" s="200">
        <v>8909.8832062254605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43923.34679118084</v>
      </c>
      <c r="R38" s="200">
        <v>1</v>
      </c>
      <c r="S38" s="200">
        <v>26071.327153626189</v>
      </c>
      <c r="T38" s="200">
        <v>69994.673944807029</v>
      </c>
    </row>
    <row r="39" spans="1:20" x14ac:dyDescent="0.35">
      <c r="A39" s="201" t="s">
        <v>936</v>
      </c>
      <c r="B39" s="200">
        <v>0</v>
      </c>
      <c r="C39" s="200">
        <v>4420.9569949368852</v>
      </c>
      <c r="D39" s="200">
        <v>20.317388220761469</v>
      </c>
      <c r="E39" s="200">
        <v>0</v>
      </c>
      <c r="F39" s="200">
        <v>335.33977234779468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4420.9569949368852</v>
      </c>
      <c r="R39" s="200">
        <v>1</v>
      </c>
      <c r="S39" s="200">
        <v>1665.2577038798049</v>
      </c>
      <c r="T39" s="200">
        <v>6086.2146988166896</v>
      </c>
    </row>
    <row r="40" spans="1:20" x14ac:dyDescent="0.35">
      <c r="A40" s="201" t="s">
        <v>935</v>
      </c>
      <c r="B40" s="200">
        <v>0</v>
      </c>
      <c r="C40" s="200">
        <v>4650.7935053085776</v>
      </c>
      <c r="D40" s="200">
        <v>46.935167595252757</v>
      </c>
      <c r="E40" s="200">
        <v>0</v>
      </c>
      <c r="F40" s="200">
        <v>47.267252747607579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4650.7935053085776</v>
      </c>
      <c r="R40" s="200">
        <v>1</v>
      </c>
      <c r="S40" s="200">
        <v>11648.298268034059</v>
      </c>
      <c r="T40" s="200">
        <v>16299.091773342639</v>
      </c>
    </row>
    <row r="41" spans="1:20" x14ac:dyDescent="0.35">
      <c r="A41" s="201" t="s">
        <v>934</v>
      </c>
      <c r="B41" s="200">
        <v>0</v>
      </c>
      <c r="C41" s="200">
        <v>388.56211390121553</v>
      </c>
      <c r="D41" s="200">
        <v>35.427293474244863</v>
      </c>
      <c r="E41" s="200">
        <v>0</v>
      </c>
      <c r="F41" s="200">
        <v>4.2693971211793382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388.56211390121553</v>
      </c>
      <c r="R41" s="200">
        <v>1</v>
      </c>
      <c r="S41" s="200">
        <v>279.58301488783007</v>
      </c>
      <c r="T41" s="200">
        <v>668.14512878904554</v>
      </c>
    </row>
    <row r="42" spans="1:20" x14ac:dyDescent="0.35">
      <c r="A42" s="201" t="s">
        <v>933</v>
      </c>
      <c r="B42" s="200">
        <v>0</v>
      </c>
      <c r="C42" s="200">
        <v>15883.9964504615</v>
      </c>
      <c r="D42" s="200">
        <v>67.970392263749019</v>
      </c>
      <c r="E42" s="200">
        <v>0</v>
      </c>
      <c r="F42" s="200">
        <v>236.26236883977421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15883.9964504615</v>
      </c>
      <c r="R42" s="200">
        <v>1</v>
      </c>
      <c r="S42" s="200">
        <v>12776.67400141838</v>
      </c>
      <c r="T42" s="200">
        <v>28660.67045187988</v>
      </c>
    </row>
    <row r="43" spans="1:20" x14ac:dyDescent="0.35">
      <c r="A43" s="201" t="s">
        <v>932</v>
      </c>
      <c r="B43" s="200">
        <v>890.98619609926391</v>
      </c>
      <c r="C43" s="200">
        <v>0</v>
      </c>
      <c r="D43" s="200">
        <v>45.817753667543492</v>
      </c>
      <c r="E43" s="200">
        <v>250.78019310394629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890.98619609926391</v>
      </c>
      <c r="Q43" s="200">
        <v>0</v>
      </c>
      <c r="R43" s="200">
        <v>1</v>
      </c>
      <c r="S43" s="200">
        <v>6751.0479942897009</v>
      </c>
      <c r="T43" s="200">
        <v>5860.061798190437</v>
      </c>
    </row>
    <row r="44" spans="1:20" x14ac:dyDescent="0.35">
      <c r="A44" s="201" t="s">
        <v>931</v>
      </c>
      <c r="B44" s="200">
        <v>1297.9412185458791</v>
      </c>
      <c r="C44" s="200">
        <v>0</v>
      </c>
      <c r="D44" s="200">
        <v>1563.78822167678</v>
      </c>
      <c r="E44" s="200">
        <v>55.960685199469481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1297.9412185458791</v>
      </c>
      <c r="Q44" s="200">
        <v>0</v>
      </c>
      <c r="R44" s="200">
        <v>1</v>
      </c>
      <c r="S44" s="200">
        <v>1297.9412185458791</v>
      </c>
      <c r="T44" s="200">
        <v>0</v>
      </c>
    </row>
    <row r="45" spans="1:20" x14ac:dyDescent="0.35">
      <c r="A45" s="201" t="s">
        <v>930</v>
      </c>
      <c r="B45" s="200">
        <v>0</v>
      </c>
      <c r="C45" s="200">
        <v>1167.862565541674</v>
      </c>
      <c r="D45" s="200">
        <v>35.123445251803894</v>
      </c>
      <c r="E45" s="200">
        <v>0</v>
      </c>
      <c r="F45" s="200">
        <v>78.054239495041728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1167.862565541674</v>
      </c>
      <c r="R45" s="200">
        <v>1</v>
      </c>
      <c r="S45" s="200">
        <v>5606.4887539563479</v>
      </c>
      <c r="T45" s="200">
        <v>6774.3513194980223</v>
      </c>
    </row>
    <row r="46" spans="1:20" x14ac:dyDescent="0.35">
      <c r="A46" s="201" t="s">
        <v>929</v>
      </c>
      <c r="B46" s="200">
        <v>0</v>
      </c>
      <c r="C46" s="200">
        <v>427.39471813077012</v>
      </c>
      <c r="D46" s="200">
        <v>24.021237217324899</v>
      </c>
      <c r="E46" s="200">
        <v>0</v>
      </c>
      <c r="F46" s="200">
        <v>5.54538850332907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427.39471813077012</v>
      </c>
      <c r="R46" s="200">
        <v>1</v>
      </c>
      <c r="S46" s="200">
        <v>1657.4134457816419</v>
      </c>
      <c r="T46" s="200">
        <v>2084.8081639124121</v>
      </c>
    </row>
    <row r="47" spans="1:20" x14ac:dyDescent="0.35">
      <c r="A47" s="201" t="s">
        <v>928</v>
      </c>
      <c r="B47" s="200">
        <v>0</v>
      </c>
      <c r="C47" s="200">
        <v>7079.279187217111</v>
      </c>
      <c r="D47" s="200">
        <v>186.50481031763661</v>
      </c>
      <c r="E47" s="200">
        <v>0</v>
      </c>
      <c r="F47" s="200">
        <v>214.7274770808383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7079.279187217111</v>
      </c>
      <c r="R47" s="200">
        <v>1</v>
      </c>
      <c r="S47" s="200">
        <v>16381.711251625389</v>
      </c>
      <c r="T47" s="200">
        <v>23460.990438842498</v>
      </c>
    </row>
    <row r="48" spans="1:20" x14ac:dyDescent="0.35">
      <c r="A48" s="201" t="s">
        <v>927</v>
      </c>
      <c r="B48" s="200">
        <v>1629.541558663082</v>
      </c>
      <c r="C48" s="200">
        <v>0</v>
      </c>
      <c r="D48" s="200">
        <v>72.189518726651968</v>
      </c>
      <c r="E48" s="200">
        <v>130.96392977276921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1629.541558663082</v>
      </c>
      <c r="Q48" s="200">
        <v>0</v>
      </c>
      <c r="R48" s="200">
        <v>1</v>
      </c>
      <c r="S48" s="200">
        <v>11680.80750520063</v>
      </c>
      <c r="T48" s="200">
        <v>10051.265946537549</v>
      </c>
    </row>
    <row r="49" spans="1:20" x14ac:dyDescent="0.35">
      <c r="A49" s="201" t="s">
        <v>926</v>
      </c>
      <c r="B49" s="200">
        <v>0</v>
      </c>
      <c r="C49" s="200">
        <v>26987.807606660961</v>
      </c>
      <c r="D49" s="200">
        <v>368.19617134125338</v>
      </c>
      <c r="E49" s="200">
        <v>0</v>
      </c>
      <c r="F49" s="200">
        <v>2259.2547776483111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26987.807606660961</v>
      </c>
      <c r="R49" s="200">
        <v>1</v>
      </c>
      <c r="S49" s="200">
        <v>67931.034587086455</v>
      </c>
      <c r="T49" s="200">
        <v>94918.84219374742</v>
      </c>
    </row>
    <row r="50" spans="1:20" x14ac:dyDescent="0.35">
      <c r="A50" s="201" t="s">
        <v>925</v>
      </c>
      <c r="B50" s="200">
        <v>0</v>
      </c>
      <c r="C50" s="200">
        <v>1091.990333966098</v>
      </c>
      <c r="D50" s="200">
        <v>35.201936968349088</v>
      </c>
      <c r="E50" s="200">
        <v>0</v>
      </c>
      <c r="F50" s="200">
        <v>47.982381565168367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1091.990333966098</v>
      </c>
      <c r="R50" s="200">
        <v>1</v>
      </c>
      <c r="S50" s="200">
        <v>2861.0862105241158</v>
      </c>
      <c r="T50" s="200">
        <v>3953.076544490214</v>
      </c>
    </row>
    <row r="51" spans="1:20" x14ac:dyDescent="0.35">
      <c r="A51" s="201" t="s">
        <v>924</v>
      </c>
      <c r="B51" s="200">
        <v>925.05957018041499</v>
      </c>
      <c r="C51" s="200">
        <v>0</v>
      </c>
      <c r="D51" s="200">
        <v>17.69809343482963</v>
      </c>
      <c r="E51" s="200">
        <v>64.189518388434195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925.05957018041499</v>
      </c>
      <c r="Q51" s="200">
        <v>0</v>
      </c>
      <c r="R51" s="200">
        <v>1</v>
      </c>
      <c r="S51" s="200">
        <v>1060.5808478583319</v>
      </c>
      <c r="T51" s="200">
        <v>135.52127767791751</v>
      </c>
    </row>
    <row r="52" spans="1:20" x14ac:dyDescent="0.35">
      <c r="A52" s="201" t="s">
        <v>923</v>
      </c>
      <c r="B52" s="200">
        <v>411.68123780729729</v>
      </c>
      <c r="C52" s="200">
        <v>0</v>
      </c>
      <c r="D52" s="200">
        <v>71.987986918917898</v>
      </c>
      <c r="E52" s="200">
        <v>29.763930121291821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411.68123780729729</v>
      </c>
      <c r="Q52" s="200">
        <v>0</v>
      </c>
      <c r="R52" s="200">
        <v>1</v>
      </c>
      <c r="S52" s="200">
        <v>12180.098414818871</v>
      </c>
      <c r="T52" s="200">
        <v>11768.41717701157</v>
      </c>
    </row>
    <row r="53" spans="1:20" x14ac:dyDescent="0.35">
      <c r="A53" s="201" t="s">
        <v>922</v>
      </c>
      <c r="B53" s="200">
        <v>2959.32737412492</v>
      </c>
      <c r="C53" s="200">
        <v>0</v>
      </c>
      <c r="D53" s="200">
        <v>57.966406910721958</v>
      </c>
      <c r="E53" s="200">
        <v>416.51323126332318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2959.32737412492</v>
      </c>
      <c r="Q53" s="200">
        <v>0</v>
      </c>
      <c r="R53" s="200">
        <v>1</v>
      </c>
      <c r="S53" s="200">
        <v>4908.1687815184614</v>
      </c>
      <c r="T53" s="200">
        <v>1948.841407393541</v>
      </c>
    </row>
    <row r="54" spans="1:20" x14ac:dyDescent="0.35">
      <c r="A54" s="201" t="s">
        <v>921</v>
      </c>
      <c r="B54" s="200">
        <v>8692.7400891067082</v>
      </c>
      <c r="C54" s="200">
        <v>0</v>
      </c>
      <c r="D54" s="200">
        <v>500.75473210972223</v>
      </c>
      <c r="E54" s="200">
        <v>590.81425159655316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8692.7400891067082</v>
      </c>
      <c r="Q54" s="200">
        <v>0</v>
      </c>
      <c r="R54" s="200">
        <v>1</v>
      </c>
      <c r="S54" s="200">
        <v>66371.971095168497</v>
      </c>
      <c r="T54" s="200">
        <v>57679.231006061789</v>
      </c>
    </row>
    <row r="55" spans="1:20" x14ac:dyDescent="0.35">
      <c r="A55" s="201" t="s">
        <v>920</v>
      </c>
      <c r="B55" s="200">
        <v>0</v>
      </c>
      <c r="C55" s="200">
        <v>3375.3848349510158</v>
      </c>
      <c r="D55" s="200">
        <v>37.482596496714329</v>
      </c>
      <c r="E55" s="200">
        <v>0</v>
      </c>
      <c r="F55" s="200">
        <v>266.28103571203928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3375.3848349510158</v>
      </c>
      <c r="R55" s="200">
        <v>1</v>
      </c>
      <c r="S55" s="200">
        <v>896.64078489660892</v>
      </c>
      <c r="T55" s="200">
        <v>4272.0256198476254</v>
      </c>
    </row>
    <row r="56" spans="1:20" x14ac:dyDescent="0.35">
      <c r="A56" s="201" t="s">
        <v>919</v>
      </c>
      <c r="B56" s="200">
        <v>0</v>
      </c>
      <c r="C56" s="200">
        <v>14975.092556481661</v>
      </c>
      <c r="D56" s="200">
        <v>130.90918209671921</v>
      </c>
      <c r="E56" s="200">
        <v>0</v>
      </c>
      <c r="F56" s="200">
        <v>1782.422752215572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14975.092556481661</v>
      </c>
      <c r="R56" s="200">
        <v>1</v>
      </c>
      <c r="S56" s="200">
        <v>3294.794305976121</v>
      </c>
      <c r="T56" s="200">
        <v>18269.886862457781</v>
      </c>
    </row>
    <row r="57" spans="1:20" x14ac:dyDescent="0.35">
      <c r="A57" s="201" t="s">
        <v>918</v>
      </c>
      <c r="B57" s="200">
        <v>465.66105099284738</v>
      </c>
      <c r="C57" s="200">
        <v>0</v>
      </c>
      <c r="D57" s="200">
        <v>7.1166482337347281</v>
      </c>
      <c r="E57" s="200">
        <v>137.2226490732036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465.66105099284738</v>
      </c>
      <c r="Q57" s="200">
        <v>0</v>
      </c>
      <c r="R57" s="200">
        <v>1</v>
      </c>
      <c r="S57" s="200">
        <v>821.92559879890302</v>
      </c>
      <c r="T57" s="200">
        <v>356.26454780605559</v>
      </c>
    </row>
    <row r="58" spans="1:20" x14ac:dyDescent="0.35">
      <c r="A58" s="201" t="s">
        <v>917</v>
      </c>
      <c r="B58" s="200">
        <v>0</v>
      </c>
      <c r="C58" s="200">
        <v>148.75546136798951</v>
      </c>
      <c r="D58" s="200">
        <v>50.041826379244561</v>
      </c>
      <c r="E58" s="200">
        <v>0</v>
      </c>
      <c r="F58" s="200">
        <v>1.3942286695938511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148.75546136798951</v>
      </c>
      <c r="R58" s="200">
        <v>1</v>
      </c>
      <c r="S58" s="200">
        <v>2226.036629368798</v>
      </c>
      <c r="T58" s="200">
        <v>2374.792090736787</v>
      </c>
    </row>
    <row r="59" spans="1:20" x14ac:dyDescent="0.35">
      <c r="A59" s="201" t="s">
        <v>916</v>
      </c>
      <c r="B59" s="200">
        <v>0</v>
      </c>
      <c r="C59" s="200">
        <v>32139.79579921834</v>
      </c>
      <c r="D59" s="200">
        <v>165.2318236324212</v>
      </c>
      <c r="E59" s="200">
        <v>0</v>
      </c>
      <c r="F59" s="200">
        <v>5690.3364779952108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32139.79579921834</v>
      </c>
      <c r="R59" s="200">
        <v>1</v>
      </c>
      <c r="S59" s="200">
        <v>5531.1020194972962</v>
      </c>
      <c r="T59" s="200">
        <v>37670.897818715639</v>
      </c>
    </row>
    <row r="60" spans="1:20" x14ac:dyDescent="0.35">
      <c r="A60" s="201" t="s">
        <v>915</v>
      </c>
      <c r="B60" s="200">
        <v>720.22086917828483</v>
      </c>
      <c r="C60" s="200">
        <v>0</v>
      </c>
      <c r="D60" s="200">
        <v>22.089051494207069</v>
      </c>
      <c r="E60" s="200">
        <v>24.772506358728819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720.22086917828483</v>
      </c>
      <c r="Q60" s="200">
        <v>0</v>
      </c>
      <c r="R60" s="200">
        <v>1</v>
      </c>
      <c r="S60" s="200">
        <v>1366.2785429977901</v>
      </c>
      <c r="T60" s="200">
        <v>646.05767381950545</v>
      </c>
    </row>
    <row r="61" spans="1:20" x14ac:dyDescent="0.35">
      <c r="A61" s="201" t="s">
        <v>914</v>
      </c>
      <c r="B61" s="200">
        <v>807.36915410732354</v>
      </c>
      <c r="C61" s="200">
        <v>0</v>
      </c>
      <c r="D61" s="200">
        <v>37.320807333558861</v>
      </c>
      <c r="E61" s="200">
        <v>126.70035043239881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807.36915410732354</v>
      </c>
      <c r="Q61" s="200">
        <v>0</v>
      </c>
      <c r="R61" s="200">
        <v>1</v>
      </c>
      <c r="S61" s="200">
        <v>3400.5867000963408</v>
      </c>
      <c r="T61" s="200">
        <v>2593.2175459890182</v>
      </c>
    </row>
    <row r="62" spans="1:20" x14ac:dyDescent="0.35">
      <c r="A62" s="201" t="s">
        <v>913</v>
      </c>
      <c r="B62" s="200">
        <v>0</v>
      </c>
      <c r="C62" s="200">
        <v>8203.2381916798076</v>
      </c>
      <c r="D62" s="200">
        <v>264.45458927111622</v>
      </c>
      <c r="E62" s="200">
        <v>0</v>
      </c>
      <c r="F62" s="200">
        <v>1453.9940924796499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8203.2381916798076</v>
      </c>
      <c r="R62" s="200">
        <v>1</v>
      </c>
      <c r="S62" s="200">
        <v>9050.4068323968822</v>
      </c>
      <c r="T62" s="200">
        <v>17253.64502407669</v>
      </c>
    </row>
    <row r="63" spans="1:20" x14ac:dyDescent="0.35">
      <c r="A63" s="201" t="s">
        <v>912</v>
      </c>
      <c r="B63" s="200">
        <v>3664.960813938977</v>
      </c>
      <c r="C63" s="200">
        <v>0</v>
      </c>
      <c r="D63" s="200">
        <v>89.940314839087534</v>
      </c>
      <c r="E63" s="200">
        <v>861.56136969612953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3664.960813938977</v>
      </c>
      <c r="Q63" s="200">
        <v>0</v>
      </c>
      <c r="R63" s="200">
        <v>1</v>
      </c>
      <c r="S63" s="200">
        <v>4528.4837767665813</v>
      </c>
      <c r="T63" s="200">
        <v>863.52296282760392</v>
      </c>
    </row>
    <row r="64" spans="1:20" x14ac:dyDescent="0.35">
      <c r="A64" s="201" t="s">
        <v>911</v>
      </c>
      <c r="B64" s="200">
        <v>0</v>
      </c>
      <c r="C64" s="200">
        <v>96.157171019829917</v>
      </c>
      <c r="D64" s="200">
        <v>32.587349343569443</v>
      </c>
      <c r="E64" s="200">
        <v>0</v>
      </c>
      <c r="F64" s="200">
        <v>2.9434351461148061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96.157171019829917</v>
      </c>
      <c r="R64" s="200">
        <v>1</v>
      </c>
      <c r="S64" s="200">
        <v>30.32014279455484</v>
      </c>
      <c r="T64" s="200">
        <v>126.4773138143848</v>
      </c>
    </row>
    <row r="65" spans="1:20" x14ac:dyDescent="0.35">
      <c r="A65" s="201" t="s">
        <v>910</v>
      </c>
      <c r="B65" s="200">
        <v>0</v>
      </c>
      <c r="C65" s="200">
        <v>553.23083817948941</v>
      </c>
      <c r="D65" s="200">
        <v>18.775459999231231</v>
      </c>
      <c r="E65" s="200">
        <v>0</v>
      </c>
      <c r="F65" s="200">
        <v>31.21031136073486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553.23083817948941</v>
      </c>
      <c r="R65" s="200">
        <v>1</v>
      </c>
      <c r="S65" s="200">
        <v>309.3081801249852</v>
      </c>
      <c r="T65" s="200">
        <v>862.53901830447455</v>
      </c>
    </row>
    <row r="66" spans="1:20" x14ac:dyDescent="0.35">
      <c r="A66" s="201" t="s">
        <v>909</v>
      </c>
      <c r="B66" s="200">
        <v>200.08871404193181</v>
      </c>
      <c r="C66" s="200">
        <v>0</v>
      </c>
      <c r="D66" s="200">
        <v>8.9851528202392839</v>
      </c>
      <c r="E66" s="200">
        <v>9.6291582981925892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200.08871404193181</v>
      </c>
      <c r="Q66" s="200">
        <v>0</v>
      </c>
      <c r="R66" s="200">
        <v>1</v>
      </c>
      <c r="S66" s="200">
        <v>257.29585434637102</v>
      </c>
      <c r="T66" s="200">
        <v>57.207140304439157</v>
      </c>
    </row>
    <row r="67" spans="1:20" x14ac:dyDescent="0.35">
      <c r="A67" s="201" t="s">
        <v>908</v>
      </c>
      <c r="B67" s="200">
        <v>0</v>
      </c>
      <c r="C67" s="200">
        <v>1236.9388706210621</v>
      </c>
      <c r="D67" s="200">
        <v>34.632280060608672</v>
      </c>
      <c r="E67" s="200">
        <v>0</v>
      </c>
      <c r="F67" s="200">
        <v>105.2734761978206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1236.9388706210621</v>
      </c>
      <c r="R67" s="200">
        <v>1</v>
      </c>
      <c r="S67" s="200">
        <v>49.685035996016794</v>
      </c>
      <c r="T67" s="200">
        <v>1286.6239066170781</v>
      </c>
    </row>
    <row r="68" spans="1:20" x14ac:dyDescent="0.35">
      <c r="A68" s="201" t="s">
        <v>907</v>
      </c>
      <c r="B68" s="200">
        <v>2617.7271548344029</v>
      </c>
      <c r="C68" s="200">
        <v>0</v>
      </c>
      <c r="D68" s="200">
        <v>91.57078808785478</v>
      </c>
      <c r="E68" s="200">
        <v>210.76946943507369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2617.7271548344029</v>
      </c>
      <c r="Q68" s="200">
        <v>0</v>
      </c>
      <c r="R68" s="200">
        <v>1</v>
      </c>
      <c r="S68" s="200">
        <v>2874.5278697825361</v>
      </c>
      <c r="T68" s="200">
        <v>256.80071494813262</v>
      </c>
    </row>
    <row r="69" spans="1:20" x14ac:dyDescent="0.35">
      <c r="A69" s="201" t="s">
        <v>906</v>
      </c>
      <c r="B69" s="200">
        <v>0</v>
      </c>
      <c r="C69" s="200">
        <v>37.558389121151293</v>
      </c>
      <c r="D69" s="200">
        <v>11.49327094815394</v>
      </c>
      <c r="E69" s="200">
        <v>0</v>
      </c>
      <c r="F69" s="200">
        <v>13.11531702877754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37.558389121151293</v>
      </c>
      <c r="R69" s="200">
        <v>1</v>
      </c>
      <c r="S69" s="200">
        <v>151.34831187095031</v>
      </c>
      <c r="T69" s="200">
        <v>188.90670099210161</v>
      </c>
    </row>
    <row r="70" spans="1:20" x14ac:dyDescent="0.35">
      <c r="A70" s="201" t="s">
        <v>905</v>
      </c>
      <c r="B70" s="200">
        <v>422.15287574941908</v>
      </c>
      <c r="C70" s="200">
        <v>0</v>
      </c>
      <c r="D70" s="200">
        <v>57.665528330617732</v>
      </c>
      <c r="E70" s="200">
        <v>377.48096421651388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422.15287574941908</v>
      </c>
      <c r="Q70" s="200">
        <v>0</v>
      </c>
      <c r="R70" s="200">
        <v>1</v>
      </c>
      <c r="S70" s="200">
        <v>1268.0193056911239</v>
      </c>
      <c r="T70" s="200">
        <v>845.86642994170506</v>
      </c>
    </row>
    <row r="71" spans="1:20" x14ac:dyDescent="0.35">
      <c r="A71" s="201" t="s">
        <v>904</v>
      </c>
      <c r="B71" s="200">
        <v>0</v>
      </c>
      <c r="C71" s="200">
        <v>55.061126195935621</v>
      </c>
      <c r="D71" s="200">
        <v>16.378800229813439</v>
      </c>
      <c r="E71" s="200">
        <v>0</v>
      </c>
      <c r="F71" s="200">
        <v>2.387199993150936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55.061126195935621</v>
      </c>
      <c r="R71" s="200">
        <v>1</v>
      </c>
      <c r="S71" s="200">
        <v>0</v>
      </c>
      <c r="T71" s="200">
        <v>55.061126195935621</v>
      </c>
    </row>
    <row r="72" spans="1:20" x14ac:dyDescent="0.35">
      <c r="A72" s="201" t="s">
        <v>903</v>
      </c>
      <c r="B72" s="200">
        <v>2030.037851943981</v>
      </c>
      <c r="C72" s="200">
        <v>0</v>
      </c>
      <c r="D72" s="200">
        <v>106.25482945243139</v>
      </c>
      <c r="E72" s="200">
        <v>11191.685283948749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2030.037851943981</v>
      </c>
      <c r="Q72" s="200">
        <v>0</v>
      </c>
      <c r="R72" s="200">
        <v>1</v>
      </c>
      <c r="S72" s="200">
        <v>4487.9047565018764</v>
      </c>
      <c r="T72" s="200">
        <v>2457.8669045578949</v>
      </c>
    </row>
    <row r="73" spans="1:20" x14ac:dyDescent="0.35">
      <c r="A73" s="201" t="s">
        <v>902</v>
      </c>
      <c r="B73" s="200">
        <v>66.790930228764864</v>
      </c>
      <c r="C73" s="200">
        <v>0</v>
      </c>
      <c r="D73" s="200">
        <v>54.125541104780233</v>
      </c>
      <c r="E73" s="200">
        <v>24.838446357796339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66.790930228764864</v>
      </c>
      <c r="Q73" s="200">
        <v>0</v>
      </c>
      <c r="R73" s="200">
        <v>1</v>
      </c>
      <c r="S73" s="200">
        <v>816.84202691174892</v>
      </c>
      <c r="T73" s="200">
        <v>750.05109668298405</v>
      </c>
    </row>
    <row r="74" spans="1:20" x14ac:dyDescent="0.35">
      <c r="A74" s="201" t="s">
        <v>901</v>
      </c>
      <c r="B74" s="200">
        <v>0</v>
      </c>
      <c r="C74" s="200">
        <v>723.64185525878884</v>
      </c>
      <c r="D74" s="200">
        <v>9.7501937634751936</v>
      </c>
      <c r="E74" s="200">
        <v>0</v>
      </c>
      <c r="F74" s="200">
        <v>75.632388552098064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723.64185525878884</v>
      </c>
      <c r="R74" s="200">
        <v>1</v>
      </c>
      <c r="S74" s="200">
        <v>60.22743265581812</v>
      </c>
      <c r="T74" s="200">
        <v>783.86928791460696</v>
      </c>
    </row>
    <row r="75" spans="1:20" x14ac:dyDescent="0.35">
      <c r="A75" s="201" t="s">
        <v>900</v>
      </c>
      <c r="B75" s="200">
        <v>0</v>
      </c>
      <c r="C75" s="200">
        <v>536.29917203983052</v>
      </c>
      <c r="D75" s="200">
        <v>26.251970092876771</v>
      </c>
      <c r="E75" s="200">
        <v>0</v>
      </c>
      <c r="F75" s="200">
        <v>45.678594711390318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536.29917203983052</v>
      </c>
      <c r="R75" s="200">
        <v>1</v>
      </c>
      <c r="S75" s="200">
        <v>2.28496216210553</v>
      </c>
      <c r="T75" s="200">
        <v>538.58413420193608</v>
      </c>
    </row>
    <row r="76" spans="1:20" x14ac:dyDescent="0.35">
      <c r="A76" s="201" t="s">
        <v>899</v>
      </c>
      <c r="B76" s="200">
        <v>0</v>
      </c>
      <c r="C76" s="200">
        <v>25.838524266888019</v>
      </c>
      <c r="D76" s="200">
        <v>5.1673956239669288</v>
      </c>
      <c r="E76" s="200">
        <v>0</v>
      </c>
      <c r="F76" s="200">
        <v>26.354883468489518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25.838524266888019</v>
      </c>
      <c r="R76" s="200">
        <v>1</v>
      </c>
      <c r="S76" s="200">
        <v>0</v>
      </c>
      <c r="T76" s="200">
        <v>25.838524266888019</v>
      </c>
    </row>
    <row r="77" spans="1:20" x14ac:dyDescent="0.35">
      <c r="A77" s="201" t="s">
        <v>898</v>
      </c>
      <c r="B77" s="200">
        <v>0</v>
      </c>
      <c r="C77" s="200">
        <v>1068.978717263667</v>
      </c>
      <c r="D77" s="200">
        <v>29.947521279066699</v>
      </c>
      <c r="E77" s="200">
        <v>0</v>
      </c>
      <c r="F77" s="200">
        <v>147.0186742882324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1068.978717263667</v>
      </c>
      <c r="R77" s="200">
        <v>1</v>
      </c>
      <c r="S77" s="200">
        <v>61.249315269781214</v>
      </c>
      <c r="T77" s="200">
        <v>1130.228032533448</v>
      </c>
    </row>
    <row r="78" spans="1:20" x14ac:dyDescent="0.35">
      <c r="A78" s="201" t="s">
        <v>897</v>
      </c>
      <c r="B78" s="200">
        <v>1039.2313181709401</v>
      </c>
      <c r="C78" s="200">
        <v>0</v>
      </c>
      <c r="D78" s="200">
        <v>29.591334296945039</v>
      </c>
      <c r="E78" s="200">
        <v>49173.851715626763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1039.2313181709401</v>
      </c>
      <c r="Q78" s="200">
        <v>0</v>
      </c>
      <c r="R78" s="200">
        <v>1</v>
      </c>
      <c r="S78" s="200">
        <v>7283.4816284899061</v>
      </c>
      <c r="T78" s="200">
        <v>6244.2503103189674</v>
      </c>
    </row>
    <row r="79" spans="1:20" x14ac:dyDescent="0.35">
      <c r="A79" s="201" t="s">
        <v>896</v>
      </c>
      <c r="B79" s="200">
        <v>0</v>
      </c>
      <c r="C79" s="200">
        <v>3946.5058598215292</v>
      </c>
      <c r="D79" s="200">
        <v>91.498361196918523</v>
      </c>
      <c r="E79" s="200">
        <v>0</v>
      </c>
      <c r="F79" s="200">
        <v>5162.1114930266622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3946.5058598215292</v>
      </c>
      <c r="R79" s="200">
        <v>1</v>
      </c>
      <c r="S79" s="200">
        <v>3752.5791539648999</v>
      </c>
      <c r="T79" s="200">
        <v>7699.085013786429</v>
      </c>
    </row>
    <row r="80" spans="1:20" x14ac:dyDescent="0.35">
      <c r="A80" s="201" t="s">
        <v>895</v>
      </c>
      <c r="B80" s="200">
        <v>0</v>
      </c>
      <c r="C80" s="200">
        <v>3951.5130391122011</v>
      </c>
      <c r="D80" s="200">
        <v>49.597299305482082</v>
      </c>
      <c r="E80" s="200">
        <v>0</v>
      </c>
      <c r="F80" s="200">
        <v>8152.6844388508171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3951.5130391122011</v>
      </c>
      <c r="R80" s="200">
        <v>1</v>
      </c>
      <c r="S80" s="200">
        <v>2373.030068824552</v>
      </c>
      <c r="T80" s="200">
        <v>6324.5431079367527</v>
      </c>
    </row>
    <row r="81" spans="1:20" x14ac:dyDescent="0.35">
      <c r="A81" s="201" t="s">
        <v>894</v>
      </c>
      <c r="B81" s="200">
        <v>0</v>
      </c>
      <c r="C81" s="200">
        <v>71882.538947838504</v>
      </c>
      <c r="D81" s="200">
        <v>130.0246040946426</v>
      </c>
      <c r="E81" s="200">
        <v>0</v>
      </c>
      <c r="F81" s="200">
        <v>2001947.5480712941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71882.538947838504</v>
      </c>
      <c r="R81" s="200">
        <v>1</v>
      </c>
      <c r="S81" s="200">
        <v>204282.06372826351</v>
      </c>
      <c r="T81" s="200">
        <v>276164.60267610202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79F65-F16A-4A25-AA6B-D164C07EDEF2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16467</v>
      </c>
    </row>
    <row r="8" spans="1:25" x14ac:dyDescent="0.35">
      <c r="A8" s="201" t="s">
        <v>871</v>
      </c>
      <c r="B8" s="200">
        <v>8430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938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602921.41251594853</v>
      </c>
      <c r="D16" s="200">
        <v>0</v>
      </c>
      <c r="E16" s="200">
        <v>0</v>
      </c>
      <c r="F16" s="200">
        <v>0</v>
      </c>
      <c r="G16" s="200">
        <v>-418854.53621289018</v>
      </c>
      <c r="H16" s="200">
        <v>1</v>
      </c>
      <c r="I16" s="200">
        <v>1</v>
      </c>
      <c r="J16" s="200">
        <v>1</v>
      </c>
      <c r="K16" s="200">
        <v>1</v>
      </c>
      <c r="L16" s="200">
        <v>-2524.4034713125002</v>
      </c>
      <c r="M16" s="200">
        <v>1647120.2987877431</v>
      </c>
      <c r="N16" s="200">
        <v>622819.94658759155</v>
      </c>
      <c r="O16" s="200">
        <v>-1024300.352200151</v>
      </c>
      <c r="P16" s="200">
        <v>24345.980843189729</v>
      </c>
      <c r="Q16" s="200">
        <v>627267.39335913828</v>
      </c>
      <c r="R16" s="200">
        <v>1</v>
      </c>
      <c r="S16" s="200">
        <v>257046.16186209049</v>
      </c>
      <c r="T16" s="200">
        <v>859967.57437803911</v>
      </c>
      <c r="U16" s="199">
        <v>201155.83637288489</v>
      </c>
      <c r="V16" s="199">
        <v>577169.08883647132</v>
      </c>
      <c r="W16" s="199">
        <v>158314.55262358111</v>
      </c>
      <c r="X16" s="199">
        <v>8827.799200347481</v>
      </c>
      <c r="Y16" s="199">
        <v>6303.3957290349808</v>
      </c>
    </row>
    <row r="17" spans="1:20" x14ac:dyDescent="0.35">
      <c r="A17" s="201" t="s">
        <v>958</v>
      </c>
      <c r="B17" s="200">
        <v>0</v>
      </c>
      <c r="C17" s="200">
        <v>12591.349372407291</v>
      </c>
      <c r="D17" s="200">
        <v>69.557870866327448</v>
      </c>
      <c r="E17" s="200">
        <v>0</v>
      </c>
      <c r="F17" s="200">
        <v>4.9729194304964679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12591.349372407291</v>
      </c>
      <c r="R17" s="200">
        <v>1</v>
      </c>
      <c r="S17" s="200">
        <v>666.59706987795289</v>
      </c>
      <c r="T17" s="200">
        <v>13257.946442285251</v>
      </c>
    </row>
    <row r="18" spans="1:20" x14ac:dyDescent="0.35">
      <c r="A18" s="201" t="s">
        <v>957</v>
      </c>
      <c r="B18" s="200">
        <v>0</v>
      </c>
      <c r="C18" s="200">
        <v>1870.408266841164</v>
      </c>
      <c r="D18" s="200">
        <v>25.607280297059329</v>
      </c>
      <c r="E18" s="200">
        <v>0</v>
      </c>
      <c r="F18" s="200">
        <v>44.884813283640781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1870.408266841164</v>
      </c>
      <c r="R18" s="200">
        <v>1</v>
      </c>
      <c r="S18" s="200">
        <v>1309.4470796852349</v>
      </c>
      <c r="T18" s="200">
        <v>3179.855346526399</v>
      </c>
    </row>
    <row r="19" spans="1:20" x14ac:dyDescent="0.35">
      <c r="A19" s="201" t="s">
        <v>956</v>
      </c>
      <c r="B19" s="200">
        <v>0</v>
      </c>
      <c r="C19" s="200">
        <v>124.9700284826868</v>
      </c>
      <c r="D19" s="200">
        <v>29.089503847355129</v>
      </c>
      <c r="E19" s="200">
        <v>0</v>
      </c>
      <c r="F19" s="200">
        <v>0.88001880767290175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124.9700284826868</v>
      </c>
      <c r="R19" s="200">
        <v>1</v>
      </c>
      <c r="S19" s="200">
        <v>1105.962419560371</v>
      </c>
      <c r="T19" s="200">
        <v>1230.9324480430571</v>
      </c>
    </row>
    <row r="20" spans="1:20" x14ac:dyDescent="0.35">
      <c r="A20" s="201" t="s">
        <v>955</v>
      </c>
      <c r="B20" s="200">
        <v>0</v>
      </c>
      <c r="C20" s="200">
        <v>223.01906976094361</v>
      </c>
      <c r="D20" s="200">
        <v>5.218226796028131</v>
      </c>
      <c r="E20" s="200">
        <v>0</v>
      </c>
      <c r="F20" s="200">
        <v>2.7814252083972049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223.01906976094361</v>
      </c>
      <c r="R20" s="200">
        <v>1</v>
      </c>
      <c r="S20" s="200">
        <v>0</v>
      </c>
      <c r="T20" s="200">
        <v>223.01906976094361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392.58548586809172</v>
      </c>
      <c r="D22" s="200">
        <v>40.374435828315512</v>
      </c>
      <c r="E22" s="200">
        <v>0</v>
      </c>
      <c r="F22" s="200">
        <v>1.8466015488961689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392.58548586809172</v>
      </c>
      <c r="R22" s="200">
        <v>1</v>
      </c>
      <c r="S22" s="200">
        <v>63.573669187841787</v>
      </c>
      <c r="T22" s="200">
        <v>456.15915505593352</v>
      </c>
    </row>
    <row r="23" spans="1:20" x14ac:dyDescent="0.35">
      <c r="A23" s="201" t="s">
        <v>952</v>
      </c>
      <c r="B23" s="200">
        <v>0</v>
      </c>
      <c r="C23" s="200">
        <v>21.81755344025003</v>
      </c>
      <c r="D23" s="200">
        <v>4.0245206126828554</v>
      </c>
      <c r="E23" s="200">
        <v>0</v>
      </c>
      <c r="F23" s="200">
        <v>3.9751546264797953E-2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21.81755344025003</v>
      </c>
      <c r="R23" s="200">
        <v>1</v>
      </c>
      <c r="S23" s="200">
        <v>0</v>
      </c>
      <c r="T23" s="200">
        <v>21.81755344025003</v>
      </c>
    </row>
    <row r="24" spans="1:20" x14ac:dyDescent="0.35">
      <c r="A24" s="201" t="s">
        <v>951</v>
      </c>
      <c r="B24" s="200">
        <v>534.6857679421978</v>
      </c>
      <c r="C24" s="200">
        <v>0</v>
      </c>
      <c r="D24" s="200">
        <v>65.135887172451774</v>
      </c>
      <c r="E24" s="200">
        <v>27.649729163729969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534.6857679421978</v>
      </c>
      <c r="Q24" s="200">
        <v>0</v>
      </c>
      <c r="R24" s="200">
        <v>1</v>
      </c>
      <c r="S24" s="200">
        <v>1685.8180205944491</v>
      </c>
      <c r="T24" s="200">
        <v>1151.1322526522511</v>
      </c>
    </row>
    <row r="25" spans="1:20" x14ac:dyDescent="0.35">
      <c r="A25" s="201" t="s">
        <v>950</v>
      </c>
      <c r="B25" s="200">
        <v>0</v>
      </c>
      <c r="C25" s="200">
        <v>898.66137894307246</v>
      </c>
      <c r="D25" s="200">
        <v>8.7617288723621467</v>
      </c>
      <c r="E25" s="200">
        <v>0</v>
      </c>
      <c r="F25" s="200">
        <v>4.1126718040014749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898.66137894307246</v>
      </c>
      <c r="R25" s="200">
        <v>1</v>
      </c>
      <c r="S25" s="200">
        <v>28.875499276937859</v>
      </c>
      <c r="T25" s="200">
        <v>927.53687822001029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334.94708622307928</v>
      </c>
      <c r="C27" s="200">
        <v>0</v>
      </c>
      <c r="D27" s="200">
        <v>7.0168328817476757</v>
      </c>
      <c r="E27" s="200">
        <v>1.98576282547461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334.94708622307928</v>
      </c>
      <c r="Q27" s="200">
        <v>0</v>
      </c>
      <c r="R27" s="200">
        <v>1</v>
      </c>
      <c r="S27" s="200">
        <v>334.94708622307928</v>
      </c>
      <c r="T27" s="200">
        <v>0</v>
      </c>
    </row>
    <row r="28" spans="1:20" x14ac:dyDescent="0.35">
      <c r="A28" s="201" t="s">
        <v>947</v>
      </c>
      <c r="B28" s="200">
        <v>0</v>
      </c>
      <c r="C28" s="200">
        <v>618.06767465834957</v>
      </c>
      <c r="D28" s="200">
        <v>26.591511273123519</v>
      </c>
      <c r="E28" s="200">
        <v>0</v>
      </c>
      <c r="F28" s="200">
        <v>8.2187420547931787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618.06767465834957</v>
      </c>
      <c r="R28" s="200">
        <v>1</v>
      </c>
      <c r="S28" s="200">
        <v>0</v>
      </c>
      <c r="T28" s="200">
        <v>618.06767465834957</v>
      </c>
    </row>
    <row r="29" spans="1:20" x14ac:dyDescent="0.35">
      <c r="A29" s="201" t="s">
        <v>946</v>
      </c>
      <c r="B29" s="200">
        <v>0</v>
      </c>
      <c r="C29" s="200">
        <v>26.64475005645857</v>
      </c>
      <c r="D29" s="200">
        <v>5.5368684934088721</v>
      </c>
      <c r="E29" s="200">
        <v>0</v>
      </c>
      <c r="F29" s="200">
        <v>7.0702888522633275E-2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26.64475005645857</v>
      </c>
      <c r="R29" s="200">
        <v>1</v>
      </c>
      <c r="S29" s="200">
        <v>24.45754742342206</v>
      </c>
      <c r="T29" s="200">
        <v>51.102297479880633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105518.2649955618</v>
      </c>
      <c r="D31" s="200">
        <v>89.172456930159754</v>
      </c>
      <c r="E31" s="200">
        <v>0</v>
      </c>
      <c r="F31" s="200">
        <v>338.13172563616382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105518.2649955618</v>
      </c>
      <c r="R31" s="200">
        <v>1</v>
      </c>
      <c r="S31" s="200">
        <v>50112.789070995728</v>
      </c>
      <c r="T31" s="200">
        <v>155631.0540665575</v>
      </c>
    </row>
    <row r="32" spans="1:20" x14ac:dyDescent="0.35">
      <c r="A32" s="201" t="s">
        <v>943</v>
      </c>
      <c r="B32" s="200">
        <v>0</v>
      </c>
      <c r="C32" s="200">
        <v>75215.990921865465</v>
      </c>
      <c r="D32" s="200">
        <v>122.8827903494178</v>
      </c>
      <c r="E32" s="200">
        <v>0</v>
      </c>
      <c r="F32" s="200">
        <v>1089.016433517261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75215.990921865465</v>
      </c>
      <c r="R32" s="200">
        <v>1</v>
      </c>
      <c r="S32" s="200">
        <v>69182.061022685943</v>
      </c>
      <c r="T32" s="200">
        <v>144398.05194455141</v>
      </c>
    </row>
    <row r="33" spans="1:20" x14ac:dyDescent="0.35">
      <c r="A33" s="201" t="s">
        <v>942</v>
      </c>
      <c r="B33" s="200">
        <v>0</v>
      </c>
      <c r="C33" s="200">
        <v>11623.94448924208</v>
      </c>
      <c r="D33" s="200">
        <v>73.466754081206901</v>
      </c>
      <c r="E33" s="200">
        <v>0</v>
      </c>
      <c r="F33" s="200">
        <v>126.256864611287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11623.94448924208</v>
      </c>
      <c r="R33" s="200">
        <v>1</v>
      </c>
      <c r="S33" s="200">
        <v>4004.98569826928</v>
      </c>
      <c r="T33" s="200">
        <v>15628.93018751136</v>
      </c>
    </row>
    <row r="34" spans="1:20" x14ac:dyDescent="0.35">
      <c r="A34" s="201" t="s">
        <v>941</v>
      </c>
      <c r="B34" s="200">
        <v>0</v>
      </c>
      <c r="C34" s="200">
        <v>95192.18213579549</v>
      </c>
      <c r="D34" s="200">
        <v>194.8234611202011</v>
      </c>
      <c r="E34" s="200">
        <v>0</v>
      </c>
      <c r="F34" s="200">
        <v>471.47301823206402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95192.18213579549</v>
      </c>
      <c r="R34" s="200">
        <v>1</v>
      </c>
      <c r="S34" s="200">
        <v>12777.97774147364</v>
      </c>
      <c r="T34" s="200">
        <v>107970.15987726911</v>
      </c>
    </row>
    <row r="35" spans="1:20" x14ac:dyDescent="0.35">
      <c r="A35" s="201" t="s">
        <v>940</v>
      </c>
      <c r="B35" s="200">
        <v>0</v>
      </c>
      <c r="C35" s="200">
        <v>15896.203130742249</v>
      </c>
      <c r="D35" s="200">
        <v>69.460617372580742</v>
      </c>
      <c r="E35" s="200">
        <v>0</v>
      </c>
      <c r="F35" s="200">
        <v>284.42992266350859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15896.203130742249</v>
      </c>
      <c r="R35" s="200">
        <v>1</v>
      </c>
      <c r="S35" s="200">
        <v>5841.5924562102309</v>
      </c>
      <c r="T35" s="200">
        <v>21737.795586952481</v>
      </c>
    </row>
    <row r="36" spans="1:20" x14ac:dyDescent="0.35">
      <c r="A36" s="201" t="s">
        <v>939</v>
      </c>
      <c r="B36" s="200">
        <v>0</v>
      </c>
      <c r="C36" s="200">
        <v>10827.37483702128</v>
      </c>
      <c r="D36" s="200">
        <v>43.859927606422829</v>
      </c>
      <c r="E36" s="200">
        <v>0</v>
      </c>
      <c r="F36" s="200">
        <v>240.93023658118591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10827.37483702128</v>
      </c>
      <c r="R36" s="200">
        <v>1</v>
      </c>
      <c r="S36" s="200">
        <v>1742.81362422403</v>
      </c>
      <c r="T36" s="200">
        <v>12570.18846124531</v>
      </c>
    </row>
    <row r="37" spans="1:20" x14ac:dyDescent="0.35">
      <c r="A37" s="201" t="s">
        <v>938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937</v>
      </c>
      <c r="B38" s="200">
        <v>0</v>
      </c>
      <c r="C38" s="200">
        <v>28369.023079117749</v>
      </c>
      <c r="D38" s="200">
        <v>87.253440883838891</v>
      </c>
      <c r="E38" s="200">
        <v>0</v>
      </c>
      <c r="F38" s="200">
        <v>3464.380242074576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28369.023079117749</v>
      </c>
      <c r="R38" s="200">
        <v>1</v>
      </c>
      <c r="S38" s="200">
        <v>4413.0528544480321</v>
      </c>
      <c r="T38" s="200">
        <v>32782.075933565793</v>
      </c>
    </row>
    <row r="39" spans="1:20" x14ac:dyDescent="0.35">
      <c r="A39" s="201" t="s">
        <v>936</v>
      </c>
      <c r="B39" s="200">
        <v>0</v>
      </c>
      <c r="C39" s="200">
        <v>758.77396692441698</v>
      </c>
      <c r="D39" s="200">
        <v>42.335594767423267</v>
      </c>
      <c r="E39" s="200">
        <v>0</v>
      </c>
      <c r="F39" s="200">
        <v>34.648607274102012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758.77396692441698</v>
      </c>
      <c r="R39" s="200">
        <v>1</v>
      </c>
      <c r="S39" s="200">
        <v>3419.8117488897992</v>
      </c>
      <c r="T39" s="200">
        <v>4178.5857158142162</v>
      </c>
    </row>
    <row r="40" spans="1:20" x14ac:dyDescent="0.35">
      <c r="A40" s="201" t="s">
        <v>935</v>
      </c>
      <c r="B40" s="200">
        <v>1051.615900380041</v>
      </c>
      <c r="C40" s="200">
        <v>0</v>
      </c>
      <c r="D40" s="200">
        <v>27.058463874832249</v>
      </c>
      <c r="E40" s="200">
        <v>66.922167978282275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1051.615900380041</v>
      </c>
      <c r="Q40" s="200">
        <v>0</v>
      </c>
      <c r="R40" s="200">
        <v>1</v>
      </c>
      <c r="S40" s="200">
        <v>4297.4790440723946</v>
      </c>
      <c r="T40" s="200">
        <v>3245.8631436923552</v>
      </c>
    </row>
    <row r="41" spans="1:20" x14ac:dyDescent="0.35">
      <c r="A41" s="201" t="s">
        <v>934</v>
      </c>
      <c r="B41" s="200">
        <v>0</v>
      </c>
      <c r="C41" s="200">
        <v>43.203781662002982</v>
      </c>
      <c r="D41" s="200">
        <v>3.52153302517931</v>
      </c>
      <c r="E41" s="200">
        <v>0</v>
      </c>
      <c r="F41" s="200">
        <v>0.28578040536991189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43.203781662002982</v>
      </c>
      <c r="R41" s="200">
        <v>1</v>
      </c>
      <c r="S41" s="200">
        <v>0</v>
      </c>
      <c r="T41" s="200">
        <v>43.203781662002982</v>
      </c>
    </row>
    <row r="42" spans="1:20" x14ac:dyDescent="0.35">
      <c r="A42" s="201" t="s">
        <v>933</v>
      </c>
      <c r="B42" s="200">
        <v>0</v>
      </c>
      <c r="C42" s="200">
        <v>7899.6102381257324</v>
      </c>
      <c r="D42" s="200">
        <v>53.13935908908298</v>
      </c>
      <c r="E42" s="200">
        <v>0</v>
      </c>
      <c r="F42" s="200">
        <v>70.736736963713838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7899.6102381257324</v>
      </c>
      <c r="R42" s="200">
        <v>1</v>
      </c>
      <c r="S42" s="200">
        <v>3640.6532369714691</v>
      </c>
      <c r="T42" s="200">
        <v>11540.263475097199</v>
      </c>
    </row>
    <row r="43" spans="1:20" x14ac:dyDescent="0.35">
      <c r="A43" s="201" t="s">
        <v>932</v>
      </c>
      <c r="B43" s="200">
        <v>0</v>
      </c>
      <c r="C43" s="200">
        <v>206.54116821110961</v>
      </c>
      <c r="D43" s="200">
        <v>27.444039553079651</v>
      </c>
      <c r="E43" s="200">
        <v>0</v>
      </c>
      <c r="F43" s="200">
        <v>59.860707401541688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206.54116821110961</v>
      </c>
      <c r="R43" s="200">
        <v>1</v>
      </c>
      <c r="S43" s="200">
        <v>1585.3643791069701</v>
      </c>
      <c r="T43" s="200">
        <v>1791.905547318079</v>
      </c>
    </row>
    <row r="44" spans="1:20" x14ac:dyDescent="0.35">
      <c r="A44" s="201" t="s">
        <v>931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930</v>
      </c>
      <c r="B45" s="200">
        <v>0</v>
      </c>
      <c r="C45" s="200">
        <v>5969.486506488679</v>
      </c>
      <c r="D45" s="200">
        <v>120.98920353343961</v>
      </c>
      <c r="E45" s="200">
        <v>0</v>
      </c>
      <c r="F45" s="200">
        <v>240.18524210200721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5969.486506488679</v>
      </c>
      <c r="R45" s="200">
        <v>1</v>
      </c>
      <c r="S45" s="200">
        <v>6815.282890706977</v>
      </c>
      <c r="T45" s="200">
        <v>12784.76939719566</v>
      </c>
    </row>
    <row r="46" spans="1:20" x14ac:dyDescent="0.35">
      <c r="A46" s="201" t="s">
        <v>929</v>
      </c>
      <c r="B46" s="200">
        <v>3337.1675174862389</v>
      </c>
      <c r="C46" s="200">
        <v>0</v>
      </c>
      <c r="D46" s="200">
        <v>86.352360921441218</v>
      </c>
      <c r="E46" s="200">
        <v>363.05875956462228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3337.1675174862389</v>
      </c>
      <c r="Q46" s="200">
        <v>0</v>
      </c>
      <c r="R46" s="200">
        <v>1</v>
      </c>
      <c r="S46" s="200">
        <v>4724.1860091993412</v>
      </c>
      <c r="T46" s="200">
        <v>1387.0184917131021</v>
      </c>
    </row>
    <row r="47" spans="1:20" x14ac:dyDescent="0.35">
      <c r="A47" s="201" t="s">
        <v>928</v>
      </c>
      <c r="B47" s="200">
        <v>0</v>
      </c>
      <c r="C47" s="200">
        <v>5499.087374171404</v>
      </c>
      <c r="D47" s="200">
        <v>70.618362672670713</v>
      </c>
      <c r="E47" s="200">
        <v>0</v>
      </c>
      <c r="F47" s="200">
        <v>100.4138889145966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5499.087374171404</v>
      </c>
      <c r="R47" s="200">
        <v>1</v>
      </c>
      <c r="S47" s="200">
        <v>678.44258965221718</v>
      </c>
      <c r="T47" s="200">
        <v>6177.5299638236211</v>
      </c>
    </row>
    <row r="48" spans="1:20" x14ac:dyDescent="0.35">
      <c r="A48" s="201" t="s">
        <v>927</v>
      </c>
      <c r="B48" s="200">
        <v>0</v>
      </c>
      <c r="C48" s="200">
        <v>8198.3513676752318</v>
      </c>
      <c r="D48" s="200">
        <v>64.441406723478693</v>
      </c>
      <c r="E48" s="200">
        <v>0</v>
      </c>
      <c r="F48" s="200">
        <v>86.715601465882145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8198.3513676752318</v>
      </c>
      <c r="R48" s="200">
        <v>1</v>
      </c>
      <c r="S48" s="200">
        <v>233.3789826210029</v>
      </c>
      <c r="T48" s="200">
        <v>8431.730350296235</v>
      </c>
    </row>
    <row r="49" spans="1:20" x14ac:dyDescent="0.35">
      <c r="A49" s="201" t="s">
        <v>926</v>
      </c>
      <c r="B49" s="200">
        <v>0</v>
      </c>
      <c r="C49" s="200">
        <v>23201.669237176589</v>
      </c>
      <c r="D49" s="200">
        <v>153.86660827896071</v>
      </c>
      <c r="E49" s="200">
        <v>0</v>
      </c>
      <c r="F49" s="200">
        <v>1169.2878060896551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23201.669237176589</v>
      </c>
      <c r="R49" s="200">
        <v>1</v>
      </c>
      <c r="S49" s="200">
        <v>5049.3539389604466</v>
      </c>
      <c r="T49" s="200">
        <v>28251.023176137041</v>
      </c>
    </row>
    <row r="50" spans="1:20" x14ac:dyDescent="0.35">
      <c r="A50" s="201" t="s">
        <v>925</v>
      </c>
      <c r="B50" s="200">
        <v>0</v>
      </c>
      <c r="C50" s="200">
        <v>1882.472097465828</v>
      </c>
      <c r="D50" s="200">
        <v>21.510485791703442</v>
      </c>
      <c r="E50" s="200">
        <v>0</v>
      </c>
      <c r="F50" s="200">
        <v>49.79619272829099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1882.472097465828</v>
      </c>
      <c r="R50" s="200">
        <v>1</v>
      </c>
      <c r="S50" s="200">
        <v>60.600297666546929</v>
      </c>
      <c r="T50" s="200">
        <v>1943.072395132375</v>
      </c>
    </row>
    <row r="51" spans="1:20" x14ac:dyDescent="0.35">
      <c r="A51" s="201" t="s">
        <v>924</v>
      </c>
      <c r="B51" s="200">
        <v>209.38947140844769</v>
      </c>
      <c r="C51" s="200">
        <v>0</v>
      </c>
      <c r="D51" s="200">
        <v>44.65126909945927</v>
      </c>
      <c r="E51" s="200">
        <v>31.739725179074028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209.38947140844769</v>
      </c>
      <c r="Q51" s="200">
        <v>0</v>
      </c>
      <c r="R51" s="200">
        <v>1</v>
      </c>
      <c r="S51" s="200">
        <v>812.28009413430163</v>
      </c>
      <c r="T51" s="200">
        <v>602.89062272585397</v>
      </c>
    </row>
    <row r="52" spans="1:20" x14ac:dyDescent="0.35">
      <c r="A52" s="201" t="s">
        <v>923</v>
      </c>
      <c r="B52" s="200">
        <v>0</v>
      </c>
      <c r="C52" s="200">
        <v>729.57237865777415</v>
      </c>
      <c r="D52" s="200">
        <v>15.8860515834374</v>
      </c>
      <c r="E52" s="200">
        <v>0</v>
      </c>
      <c r="F52" s="200">
        <v>14.218215545784799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729.57237865777415</v>
      </c>
      <c r="R52" s="200">
        <v>1</v>
      </c>
      <c r="S52" s="200">
        <v>915.53219386336923</v>
      </c>
      <c r="T52" s="200">
        <v>1645.1045725211429</v>
      </c>
    </row>
    <row r="53" spans="1:20" x14ac:dyDescent="0.35">
      <c r="A53" s="201" t="s">
        <v>922</v>
      </c>
      <c r="B53" s="200">
        <v>0</v>
      </c>
      <c r="C53" s="200">
        <v>1862.3708625170841</v>
      </c>
      <c r="D53" s="200">
        <v>62.206505512004867</v>
      </c>
      <c r="E53" s="200">
        <v>0</v>
      </c>
      <c r="F53" s="200">
        <v>51.449361110259417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1862.3708625170841</v>
      </c>
      <c r="R53" s="200">
        <v>1</v>
      </c>
      <c r="S53" s="200">
        <v>801.19569174098376</v>
      </c>
      <c r="T53" s="200">
        <v>2663.5665542580682</v>
      </c>
    </row>
    <row r="54" spans="1:20" x14ac:dyDescent="0.35">
      <c r="A54" s="201" t="s">
        <v>921</v>
      </c>
      <c r="B54" s="200">
        <v>0</v>
      </c>
      <c r="C54" s="200">
        <v>3036.314217606468</v>
      </c>
      <c r="D54" s="200">
        <v>47.026769311669682</v>
      </c>
      <c r="E54" s="200">
        <v>0</v>
      </c>
      <c r="F54" s="200">
        <v>18.077370970289209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3036.314217606468</v>
      </c>
      <c r="R54" s="200">
        <v>1</v>
      </c>
      <c r="S54" s="200">
        <v>1043.151158719289</v>
      </c>
      <c r="T54" s="200">
        <v>4079.465376325757</v>
      </c>
    </row>
    <row r="55" spans="1:20" x14ac:dyDescent="0.35">
      <c r="A55" s="201" t="s">
        <v>920</v>
      </c>
      <c r="B55" s="200">
        <v>0</v>
      </c>
      <c r="C55" s="200">
        <v>136.70343351800881</v>
      </c>
      <c r="D55" s="200">
        <v>107.6760666096896</v>
      </c>
      <c r="E55" s="200">
        <v>0</v>
      </c>
      <c r="F55" s="200">
        <v>6.4923354463991494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136.70343351800881</v>
      </c>
      <c r="R55" s="200">
        <v>1</v>
      </c>
      <c r="S55" s="200">
        <v>3361.183919647387</v>
      </c>
      <c r="T55" s="200">
        <v>3497.8873531653949</v>
      </c>
    </row>
    <row r="56" spans="1:20" x14ac:dyDescent="0.35">
      <c r="A56" s="201" t="s">
        <v>919</v>
      </c>
      <c r="B56" s="200">
        <v>0</v>
      </c>
      <c r="C56" s="200">
        <v>9916.577564329662</v>
      </c>
      <c r="D56" s="200">
        <v>152.9695388931334</v>
      </c>
      <c r="E56" s="200">
        <v>0</v>
      </c>
      <c r="F56" s="200">
        <v>710.57119897544567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9916.577564329662</v>
      </c>
      <c r="R56" s="200">
        <v>1</v>
      </c>
      <c r="S56" s="200">
        <v>1190.0716119346209</v>
      </c>
      <c r="T56" s="200">
        <v>11106.64917626428</v>
      </c>
    </row>
    <row r="57" spans="1:20" x14ac:dyDescent="0.35">
      <c r="A57" s="201" t="s">
        <v>918</v>
      </c>
      <c r="B57" s="200">
        <v>0</v>
      </c>
      <c r="C57" s="200">
        <v>429.55526180756658</v>
      </c>
      <c r="D57" s="200">
        <v>11.43177418340518</v>
      </c>
      <c r="E57" s="200">
        <v>0</v>
      </c>
      <c r="F57" s="200">
        <v>47.406039672017613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429.55526180756658</v>
      </c>
      <c r="R57" s="200">
        <v>1</v>
      </c>
      <c r="S57" s="200">
        <v>122.2211875586401</v>
      </c>
      <c r="T57" s="200">
        <v>551.77644936620663</v>
      </c>
    </row>
    <row r="58" spans="1:20" x14ac:dyDescent="0.35">
      <c r="A58" s="201" t="s">
        <v>917</v>
      </c>
      <c r="B58" s="200">
        <v>0</v>
      </c>
      <c r="C58" s="200">
        <v>597.76419524031326</v>
      </c>
      <c r="D58" s="200">
        <v>16.42206884414982</v>
      </c>
      <c r="E58" s="200">
        <v>0</v>
      </c>
      <c r="F58" s="200">
        <v>3.3728387084050371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597.76419524031326</v>
      </c>
      <c r="R58" s="200">
        <v>1</v>
      </c>
      <c r="S58" s="200">
        <v>15.15974749372638</v>
      </c>
      <c r="T58" s="200">
        <v>612.92394273403966</v>
      </c>
    </row>
    <row r="59" spans="1:20" x14ac:dyDescent="0.35">
      <c r="A59" s="201" t="s">
        <v>916</v>
      </c>
      <c r="B59" s="200">
        <v>0</v>
      </c>
      <c r="C59" s="200">
        <v>11297.39790100762</v>
      </c>
      <c r="D59" s="200">
        <v>106.9693038718252</v>
      </c>
      <c r="E59" s="200">
        <v>0</v>
      </c>
      <c r="F59" s="200">
        <v>1204.1423895707289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11297.39790100762</v>
      </c>
      <c r="R59" s="200">
        <v>1</v>
      </c>
      <c r="S59" s="200">
        <v>1028.156888203978</v>
      </c>
      <c r="T59" s="200">
        <v>12325.55478921159</v>
      </c>
    </row>
    <row r="60" spans="1:20" x14ac:dyDescent="0.35">
      <c r="A60" s="201" t="s">
        <v>915</v>
      </c>
      <c r="B60" s="200">
        <v>0</v>
      </c>
      <c r="C60" s="200">
        <v>809.53760096733822</v>
      </c>
      <c r="D60" s="200">
        <v>19.73201786326025</v>
      </c>
      <c r="E60" s="200">
        <v>0</v>
      </c>
      <c r="F60" s="200">
        <v>13.241694002820321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809.53760096733822</v>
      </c>
      <c r="R60" s="200">
        <v>1</v>
      </c>
      <c r="S60" s="200">
        <v>18.327247260534421</v>
      </c>
      <c r="T60" s="200">
        <v>827.86484822787259</v>
      </c>
    </row>
    <row r="61" spans="1:20" x14ac:dyDescent="0.35">
      <c r="A61" s="201" t="s">
        <v>914</v>
      </c>
      <c r="B61" s="200">
        <v>27.555016727900469</v>
      </c>
      <c r="C61" s="200">
        <v>0</v>
      </c>
      <c r="D61" s="200">
        <v>24.823072202430211</v>
      </c>
      <c r="E61" s="200">
        <v>9.446267654567448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27.555016727900469</v>
      </c>
      <c r="Q61" s="200">
        <v>0</v>
      </c>
      <c r="R61" s="200">
        <v>1</v>
      </c>
      <c r="S61" s="200">
        <v>972.0081034491036</v>
      </c>
      <c r="T61" s="200">
        <v>944.45308672120314</v>
      </c>
    </row>
    <row r="62" spans="1:20" x14ac:dyDescent="0.35">
      <c r="A62" s="201" t="s">
        <v>913</v>
      </c>
      <c r="B62" s="200">
        <v>0</v>
      </c>
      <c r="C62" s="200">
        <v>3647.9244330464521</v>
      </c>
      <c r="D62" s="200">
        <v>77.695110666910722</v>
      </c>
      <c r="E62" s="200">
        <v>0</v>
      </c>
      <c r="F62" s="200">
        <v>389.24920912635912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3647.9244330464521</v>
      </c>
      <c r="R62" s="200">
        <v>1</v>
      </c>
      <c r="S62" s="200">
        <v>69.972964317026623</v>
      </c>
      <c r="T62" s="200">
        <v>3717.8973973634779</v>
      </c>
    </row>
    <row r="63" spans="1:20" x14ac:dyDescent="0.35">
      <c r="A63" s="201" t="s">
        <v>912</v>
      </c>
      <c r="B63" s="200">
        <v>0</v>
      </c>
      <c r="C63" s="200">
        <v>64.132730564097869</v>
      </c>
      <c r="D63" s="200">
        <v>6.4160901094691418</v>
      </c>
      <c r="E63" s="200">
        <v>0</v>
      </c>
      <c r="F63" s="200">
        <v>1.673591816480263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64.132730564097869</v>
      </c>
      <c r="R63" s="200">
        <v>1</v>
      </c>
      <c r="S63" s="200">
        <v>44.757718115232187</v>
      </c>
      <c r="T63" s="200">
        <v>108.89044867933011</v>
      </c>
    </row>
    <row r="64" spans="1:20" x14ac:dyDescent="0.35">
      <c r="A64" s="201" t="s">
        <v>911</v>
      </c>
      <c r="B64" s="200">
        <v>12.4234275594288</v>
      </c>
      <c r="C64" s="200">
        <v>0</v>
      </c>
      <c r="D64" s="200">
        <v>4.8079047206490557</v>
      </c>
      <c r="E64" s="200">
        <v>2.5636909911523009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12.4234275594288</v>
      </c>
      <c r="Q64" s="200">
        <v>0</v>
      </c>
      <c r="R64" s="200">
        <v>1</v>
      </c>
      <c r="S64" s="200">
        <v>12.4234275594288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77.473392173845923</v>
      </c>
      <c r="D65" s="200">
        <v>7.7611450697857132</v>
      </c>
      <c r="E65" s="200">
        <v>0</v>
      </c>
      <c r="F65" s="200">
        <v>2.631169815325749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77.473392173845923</v>
      </c>
      <c r="R65" s="200">
        <v>1</v>
      </c>
      <c r="S65" s="200">
        <v>72.113748083128883</v>
      </c>
      <c r="T65" s="200">
        <v>149.58714025697481</v>
      </c>
    </row>
    <row r="66" spans="1:20" x14ac:dyDescent="0.35">
      <c r="A66" s="201" t="s">
        <v>909</v>
      </c>
      <c r="B66" s="200">
        <v>5391.0702284960807</v>
      </c>
      <c r="C66" s="200">
        <v>0</v>
      </c>
      <c r="D66" s="200">
        <v>577.52198086778264</v>
      </c>
      <c r="E66" s="200">
        <v>566.75404369095054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5391.0702284960807</v>
      </c>
      <c r="Q66" s="200">
        <v>0</v>
      </c>
      <c r="R66" s="200">
        <v>1</v>
      </c>
      <c r="S66" s="200">
        <v>5519.1683803371297</v>
      </c>
      <c r="T66" s="200">
        <v>128.0981518410486</v>
      </c>
    </row>
    <row r="67" spans="1:20" x14ac:dyDescent="0.35">
      <c r="A67" s="201" t="s">
        <v>908</v>
      </c>
      <c r="B67" s="200">
        <v>0</v>
      </c>
      <c r="C67" s="200">
        <v>13.41811219864144</v>
      </c>
      <c r="D67" s="200">
        <v>0.61552670474157434</v>
      </c>
      <c r="E67" s="200">
        <v>0</v>
      </c>
      <c r="F67" s="200">
        <v>0.68749054709369983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13.41811219864144</v>
      </c>
      <c r="R67" s="200">
        <v>1</v>
      </c>
      <c r="S67" s="200">
        <v>0</v>
      </c>
      <c r="T67" s="200">
        <v>13.41811219864144</v>
      </c>
    </row>
    <row r="68" spans="1:20" x14ac:dyDescent="0.35">
      <c r="A68" s="201" t="s">
        <v>907</v>
      </c>
      <c r="B68" s="200">
        <v>4353.5139193765217</v>
      </c>
      <c r="C68" s="200">
        <v>0</v>
      </c>
      <c r="D68" s="200">
        <v>361.20643009008108</v>
      </c>
      <c r="E68" s="200">
        <v>765.73265170194372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4353.5139193765217</v>
      </c>
      <c r="Q68" s="200">
        <v>0</v>
      </c>
      <c r="R68" s="200">
        <v>1</v>
      </c>
      <c r="S68" s="200">
        <v>4623.3379375728227</v>
      </c>
      <c r="T68" s="200">
        <v>269.82401819630121</v>
      </c>
    </row>
    <row r="69" spans="1:20" x14ac:dyDescent="0.35">
      <c r="A69" s="201" t="s">
        <v>906</v>
      </c>
      <c r="B69" s="200">
        <v>2527.9755815797812</v>
      </c>
      <c r="C69" s="200">
        <v>0</v>
      </c>
      <c r="D69" s="200">
        <v>379.40133835967112</v>
      </c>
      <c r="E69" s="200">
        <v>5464.2265524169807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2527.9755815797812</v>
      </c>
      <c r="Q69" s="200">
        <v>0</v>
      </c>
      <c r="R69" s="200">
        <v>1</v>
      </c>
      <c r="S69" s="200">
        <v>3696.353195589536</v>
      </c>
      <c r="T69" s="200">
        <v>1168.377614009755</v>
      </c>
    </row>
    <row r="70" spans="1:20" x14ac:dyDescent="0.35">
      <c r="A70" s="201" t="s">
        <v>905</v>
      </c>
      <c r="B70" s="200">
        <v>321.57766192751399</v>
      </c>
      <c r="C70" s="200">
        <v>0</v>
      </c>
      <c r="D70" s="200">
        <v>29.74916325786754</v>
      </c>
      <c r="E70" s="200">
        <v>628.15248431005102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321.57766192751399</v>
      </c>
      <c r="Q70" s="200">
        <v>0</v>
      </c>
      <c r="R70" s="200">
        <v>1</v>
      </c>
      <c r="S70" s="200">
        <v>417.86627602607001</v>
      </c>
      <c r="T70" s="200">
        <v>96.288614098555939</v>
      </c>
    </row>
    <row r="71" spans="1:20" x14ac:dyDescent="0.35">
      <c r="A71" s="201" t="s">
        <v>904</v>
      </c>
      <c r="B71" s="200">
        <v>0</v>
      </c>
      <c r="C71" s="200">
        <v>13.00955711754043</v>
      </c>
      <c r="D71" s="200">
        <v>8.2226478125916298</v>
      </c>
      <c r="E71" s="200">
        <v>0</v>
      </c>
      <c r="F71" s="200">
        <v>0.33955553352167978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13.00955711754043</v>
      </c>
      <c r="R71" s="200">
        <v>1</v>
      </c>
      <c r="S71" s="200">
        <v>0</v>
      </c>
      <c r="T71" s="200">
        <v>13.00955711754043</v>
      </c>
    </row>
    <row r="72" spans="1:20" x14ac:dyDescent="0.35">
      <c r="A72" s="201" t="s">
        <v>903</v>
      </c>
      <c r="B72" s="200">
        <v>0</v>
      </c>
      <c r="C72" s="200">
        <v>1221.3230801638281</v>
      </c>
      <c r="D72" s="200">
        <v>60.452756977975717</v>
      </c>
      <c r="E72" s="200">
        <v>0</v>
      </c>
      <c r="F72" s="200">
        <v>1612.644054881418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1221.3230801638281</v>
      </c>
      <c r="R72" s="200">
        <v>1</v>
      </c>
      <c r="S72" s="200">
        <v>0</v>
      </c>
      <c r="T72" s="200">
        <v>1221.3230801638281</v>
      </c>
    </row>
    <row r="73" spans="1:20" x14ac:dyDescent="0.35">
      <c r="A73" s="201" t="s">
        <v>902</v>
      </c>
      <c r="B73" s="200">
        <v>0</v>
      </c>
      <c r="C73" s="200">
        <v>902.7713456077197</v>
      </c>
      <c r="D73" s="200">
        <v>79.15655182954869</v>
      </c>
      <c r="E73" s="200">
        <v>0</v>
      </c>
      <c r="F73" s="200">
        <v>111.9835027913623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902.7713456077197</v>
      </c>
      <c r="R73" s="200">
        <v>1</v>
      </c>
      <c r="S73" s="200">
        <v>14.34498041059415</v>
      </c>
      <c r="T73" s="200">
        <v>917.11632601831388</v>
      </c>
    </row>
    <row r="74" spans="1:20" x14ac:dyDescent="0.35">
      <c r="A74" s="201" t="s">
        <v>901</v>
      </c>
      <c r="B74" s="200">
        <v>0</v>
      </c>
      <c r="C74" s="200">
        <v>3960.2592468261068</v>
      </c>
      <c r="D74" s="200">
        <v>116.23809594370761</v>
      </c>
      <c r="E74" s="200">
        <v>0</v>
      </c>
      <c r="F74" s="200">
        <v>249.1795171547393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3960.2592468261068</v>
      </c>
      <c r="R74" s="200">
        <v>1</v>
      </c>
      <c r="S74" s="200">
        <v>82.276101691252506</v>
      </c>
      <c r="T74" s="200">
        <v>4042.53534851736</v>
      </c>
    </row>
    <row r="75" spans="1:20" x14ac:dyDescent="0.35">
      <c r="A75" s="201" t="s">
        <v>900</v>
      </c>
      <c r="B75" s="200">
        <v>0</v>
      </c>
      <c r="C75" s="200">
        <v>6377.4591610913294</v>
      </c>
      <c r="D75" s="200">
        <v>745.69873356578569</v>
      </c>
      <c r="E75" s="200">
        <v>0</v>
      </c>
      <c r="F75" s="200">
        <v>327.00762527803681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6377.4591610913294</v>
      </c>
      <c r="R75" s="200">
        <v>1</v>
      </c>
      <c r="S75" s="200">
        <v>192.7402163291282</v>
      </c>
      <c r="T75" s="200">
        <v>6570.1993774204566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945.58261268737624</v>
      </c>
      <c r="D77" s="200">
        <v>60.6497968417981</v>
      </c>
      <c r="E77" s="200">
        <v>0</v>
      </c>
      <c r="F77" s="200">
        <v>78.290218819986066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945.58261268737624</v>
      </c>
      <c r="R77" s="200">
        <v>1</v>
      </c>
      <c r="S77" s="200">
        <v>97.373202958534918</v>
      </c>
      <c r="T77" s="200">
        <v>1042.9558156459109</v>
      </c>
    </row>
    <row r="78" spans="1:20" x14ac:dyDescent="0.35">
      <c r="A78" s="201" t="s">
        <v>897</v>
      </c>
      <c r="B78" s="200">
        <v>6244.0592640825034</v>
      </c>
      <c r="C78" s="200">
        <v>0</v>
      </c>
      <c r="D78" s="200">
        <v>64.484792116664636</v>
      </c>
      <c r="E78" s="200">
        <v>645420.74806319107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6244.0592640825034</v>
      </c>
      <c r="Q78" s="200">
        <v>0</v>
      </c>
      <c r="R78" s="200">
        <v>1</v>
      </c>
      <c r="S78" s="200">
        <v>9952.2090825172054</v>
      </c>
      <c r="T78" s="200">
        <v>3708.149818434702</v>
      </c>
    </row>
    <row r="79" spans="1:20" x14ac:dyDescent="0.35">
      <c r="A79" s="201" t="s">
        <v>896</v>
      </c>
      <c r="B79" s="200">
        <v>0</v>
      </c>
      <c r="C79" s="200">
        <v>169.59024571458011</v>
      </c>
      <c r="D79" s="200">
        <v>12.09871981508102</v>
      </c>
      <c r="E79" s="200">
        <v>0</v>
      </c>
      <c r="F79" s="200">
        <v>133.54267868405171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169.59024571458011</v>
      </c>
      <c r="R79" s="200">
        <v>1</v>
      </c>
      <c r="S79" s="200">
        <v>264.91861211064941</v>
      </c>
      <c r="T79" s="200">
        <v>434.50885782522948</v>
      </c>
    </row>
    <row r="80" spans="1:20" x14ac:dyDescent="0.35">
      <c r="A80" s="201" t="s">
        <v>895</v>
      </c>
      <c r="B80" s="200">
        <v>0</v>
      </c>
      <c r="C80" s="200">
        <v>7863.7420573922263</v>
      </c>
      <c r="D80" s="200">
        <v>141.63163236891361</v>
      </c>
      <c r="E80" s="200">
        <v>0</v>
      </c>
      <c r="F80" s="200">
        <v>9767.2219882075588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7863.7420573922263</v>
      </c>
      <c r="R80" s="200">
        <v>1</v>
      </c>
      <c r="S80" s="200">
        <v>1167.217868815595</v>
      </c>
      <c r="T80" s="200">
        <v>9030.9599262078209</v>
      </c>
    </row>
    <row r="81" spans="1:20" x14ac:dyDescent="0.35">
      <c r="A81" s="201" t="s">
        <v>894</v>
      </c>
      <c r="B81" s="200">
        <v>0</v>
      </c>
      <c r="C81" s="200">
        <v>160125.21106119739</v>
      </c>
      <c r="D81" s="200">
        <v>136.84947894074071</v>
      </c>
      <c r="E81" s="200">
        <v>0</v>
      </c>
      <c r="F81" s="200">
        <v>2684686.5498338938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160125.21106119739</v>
      </c>
      <c r="R81" s="200">
        <v>1</v>
      </c>
      <c r="S81" s="200">
        <v>36740.296327667937</v>
      </c>
      <c r="T81" s="200">
        <v>196865.50738886531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0E8B0-D7A5-4194-B1C6-090D92D6923B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16467</v>
      </c>
    </row>
    <row r="8" spans="1:25" x14ac:dyDescent="0.35">
      <c r="A8" s="201" t="s">
        <v>871</v>
      </c>
      <c r="B8" s="200">
        <v>8430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937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770376.8349251959</v>
      </c>
      <c r="C16" s="200">
        <v>0</v>
      </c>
      <c r="D16" s="200">
        <v>0</v>
      </c>
      <c r="E16" s="200">
        <v>0</v>
      </c>
      <c r="F16" s="200">
        <v>0</v>
      </c>
      <c r="G16" s="200">
        <v>689012.89986295509</v>
      </c>
      <c r="H16" s="200">
        <v>1</v>
      </c>
      <c r="I16" s="200">
        <v>1</v>
      </c>
      <c r="J16" s="200">
        <v>1</v>
      </c>
      <c r="K16" s="200">
        <v>1</v>
      </c>
      <c r="L16" s="200">
        <v>13697.44513602539</v>
      </c>
      <c r="M16" s="200">
        <v>1626110.652947929</v>
      </c>
      <c r="N16" s="200">
        <v>3099197.8328721048</v>
      </c>
      <c r="O16" s="200">
        <v>1473087.1799241761</v>
      </c>
      <c r="P16" s="200">
        <v>805998.23451082897</v>
      </c>
      <c r="Q16" s="200">
        <v>35621.399585633102</v>
      </c>
      <c r="R16" s="200">
        <v>1</v>
      </c>
      <c r="S16" s="200">
        <v>1633054.72292851</v>
      </c>
      <c r="T16" s="200">
        <v>862677.8880033138</v>
      </c>
      <c r="U16" s="199">
        <v>358773.34775212669</v>
      </c>
      <c r="V16" s="199">
        <v>386100.16145441751</v>
      </c>
      <c r="W16" s="199">
        <v>1075113.0613173731</v>
      </c>
      <c r="X16" s="199">
        <v>18559.255738070879</v>
      </c>
      <c r="Y16" s="199">
        <v>32256.70087409627</v>
      </c>
    </row>
    <row r="17" spans="1:20" x14ac:dyDescent="0.35">
      <c r="A17" s="201" t="s">
        <v>958</v>
      </c>
      <c r="B17" s="200">
        <v>1660.37295729691</v>
      </c>
      <c r="C17" s="200">
        <v>0</v>
      </c>
      <c r="D17" s="200">
        <v>41.981308481458228</v>
      </c>
      <c r="E17" s="200">
        <v>0.84381372446067227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1660.37295729691</v>
      </c>
      <c r="Q17" s="200">
        <v>0</v>
      </c>
      <c r="R17" s="200">
        <v>1</v>
      </c>
      <c r="S17" s="200">
        <v>8035.0377586826644</v>
      </c>
      <c r="T17" s="200">
        <v>6374.6648013857539</v>
      </c>
    </row>
    <row r="18" spans="1:20" x14ac:dyDescent="0.35">
      <c r="A18" s="201" t="s">
        <v>957</v>
      </c>
      <c r="B18" s="200">
        <v>0</v>
      </c>
      <c r="C18" s="200">
        <v>11863.408196953549</v>
      </c>
      <c r="D18" s="200">
        <v>80.00109290058937</v>
      </c>
      <c r="E18" s="200">
        <v>0</v>
      </c>
      <c r="F18" s="200">
        <v>1465.287277007478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11863.408196953549</v>
      </c>
      <c r="R18" s="200">
        <v>1</v>
      </c>
      <c r="S18" s="200">
        <v>5592.3313401969617</v>
      </c>
      <c r="T18" s="200">
        <v>17455.739537150512</v>
      </c>
    </row>
    <row r="19" spans="1:20" x14ac:dyDescent="0.35">
      <c r="A19" s="201" t="s">
        <v>956</v>
      </c>
      <c r="B19" s="200">
        <v>7490.4170312127862</v>
      </c>
      <c r="C19" s="200">
        <v>0</v>
      </c>
      <c r="D19" s="200">
        <v>64.829751229047545</v>
      </c>
      <c r="E19" s="200">
        <v>83.850685150359581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7490.4170312127862</v>
      </c>
      <c r="Q19" s="200">
        <v>0</v>
      </c>
      <c r="R19" s="200">
        <v>1</v>
      </c>
      <c r="S19" s="200">
        <v>10982.62307789339</v>
      </c>
      <c r="T19" s="200">
        <v>3492.206046680607</v>
      </c>
    </row>
    <row r="20" spans="1:20" x14ac:dyDescent="0.35">
      <c r="A20" s="201" t="s">
        <v>955</v>
      </c>
      <c r="B20" s="200">
        <v>531.17255402223157</v>
      </c>
      <c r="C20" s="200">
        <v>0</v>
      </c>
      <c r="D20" s="200">
        <v>10.5567841431816</v>
      </c>
      <c r="E20" s="200">
        <v>11.98584145240193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531.17255402223157</v>
      </c>
      <c r="Q20" s="200">
        <v>0</v>
      </c>
      <c r="R20" s="200">
        <v>1</v>
      </c>
      <c r="S20" s="200">
        <v>659.87199760888893</v>
      </c>
      <c r="T20" s="200">
        <v>128.6994435866574</v>
      </c>
    </row>
    <row r="21" spans="1:20" x14ac:dyDescent="0.35">
      <c r="A21" s="201" t="s">
        <v>954</v>
      </c>
      <c r="B21" s="200">
        <v>237.5670649283806</v>
      </c>
      <c r="C21" s="200">
        <v>0</v>
      </c>
      <c r="D21" s="200">
        <v>80.98039315041413</v>
      </c>
      <c r="E21" s="200">
        <v>0.16047496333629671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237.5670649283806</v>
      </c>
      <c r="Q21" s="200">
        <v>0</v>
      </c>
      <c r="R21" s="200">
        <v>1</v>
      </c>
      <c r="S21" s="200">
        <v>237.5670649283806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650.34640323495</v>
      </c>
      <c r="D22" s="200">
        <v>33.038179849495101</v>
      </c>
      <c r="E22" s="200">
        <v>0</v>
      </c>
      <c r="F22" s="200">
        <v>15.7446856434923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650.34640323495</v>
      </c>
      <c r="R22" s="200">
        <v>1</v>
      </c>
      <c r="S22" s="200">
        <v>373.53755683671579</v>
      </c>
      <c r="T22" s="200">
        <v>1023.883960071666</v>
      </c>
    </row>
    <row r="23" spans="1:20" x14ac:dyDescent="0.35">
      <c r="A23" s="201" t="s">
        <v>952</v>
      </c>
      <c r="B23" s="200">
        <v>0</v>
      </c>
      <c r="C23" s="200">
        <v>641.41240681126726</v>
      </c>
      <c r="D23" s="200">
        <v>76.011165085892074</v>
      </c>
      <c r="E23" s="200">
        <v>0</v>
      </c>
      <c r="F23" s="200">
        <v>6.0149999714238458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641.41240681126726</v>
      </c>
      <c r="R23" s="200">
        <v>1</v>
      </c>
      <c r="S23" s="200">
        <v>258.4001473455487</v>
      </c>
      <c r="T23" s="200">
        <v>899.81255415681596</v>
      </c>
    </row>
    <row r="24" spans="1:20" x14ac:dyDescent="0.35">
      <c r="A24" s="201" t="s">
        <v>951</v>
      </c>
      <c r="B24" s="200">
        <v>0</v>
      </c>
      <c r="C24" s="200">
        <v>1807.0074823760251</v>
      </c>
      <c r="D24" s="200">
        <v>39.679488045277893</v>
      </c>
      <c r="E24" s="200">
        <v>0</v>
      </c>
      <c r="F24" s="200">
        <v>24.85379886283209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1807.0074823760251</v>
      </c>
      <c r="R24" s="200">
        <v>1</v>
      </c>
      <c r="S24" s="200">
        <v>1173.6685698495221</v>
      </c>
      <c r="T24" s="200">
        <v>2980.6760522255472</v>
      </c>
    </row>
    <row r="25" spans="1:20" x14ac:dyDescent="0.35">
      <c r="A25" s="201" t="s">
        <v>950</v>
      </c>
      <c r="B25" s="200">
        <v>4178.3072880377867</v>
      </c>
      <c r="C25" s="200">
        <v>0</v>
      </c>
      <c r="D25" s="200">
        <v>39.870402742075719</v>
      </c>
      <c r="E25" s="200">
        <v>18.612774568483609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4178.3072880377867</v>
      </c>
      <c r="Q25" s="200">
        <v>0</v>
      </c>
      <c r="R25" s="200">
        <v>1</v>
      </c>
      <c r="S25" s="200">
        <v>5943.5966385479642</v>
      </c>
      <c r="T25" s="200">
        <v>1765.2893505101781</v>
      </c>
    </row>
    <row r="26" spans="1:20" x14ac:dyDescent="0.35">
      <c r="A26" s="201" t="s">
        <v>949</v>
      </c>
      <c r="B26" s="200">
        <v>298.73337433228141</v>
      </c>
      <c r="C26" s="200">
        <v>0</v>
      </c>
      <c r="D26" s="200">
        <v>23.306427777150908</v>
      </c>
      <c r="E26" s="200">
        <v>2.8451530755868442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298.73337433228141</v>
      </c>
      <c r="Q26" s="200">
        <v>0</v>
      </c>
      <c r="R26" s="200">
        <v>1</v>
      </c>
      <c r="S26" s="200">
        <v>309.62208220504488</v>
      </c>
      <c r="T26" s="200">
        <v>10.88870787276352</v>
      </c>
    </row>
    <row r="27" spans="1:20" x14ac:dyDescent="0.35">
      <c r="A27" s="201" t="s">
        <v>948</v>
      </c>
      <c r="B27" s="200">
        <v>9224.9755358230614</v>
      </c>
      <c r="C27" s="200">
        <v>0</v>
      </c>
      <c r="D27" s="200">
        <v>47.05512324809267</v>
      </c>
      <c r="E27" s="200">
        <v>5.1988478396550244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9224.9755358230614</v>
      </c>
      <c r="Q27" s="200">
        <v>0</v>
      </c>
      <c r="R27" s="200">
        <v>1</v>
      </c>
      <c r="S27" s="200">
        <v>9224.9755358230614</v>
      </c>
      <c r="T27" s="200">
        <v>0</v>
      </c>
    </row>
    <row r="28" spans="1:20" x14ac:dyDescent="0.35">
      <c r="A28" s="201" t="s">
        <v>947</v>
      </c>
      <c r="B28" s="200">
        <v>0</v>
      </c>
      <c r="C28" s="200">
        <v>230.0194508709163</v>
      </c>
      <c r="D28" s="200">
        <v>44.294182993055728</v>
      </c>
      <c r="E28" s="200">
        <v>0</v>
      </c>
      <c r="F28" s="200">
        <v>15.742879727730021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230.0194508709163</v>
      </c>
      <c r="R28" s="200">
        <v>1</v>
      </c>
      <c r="S28" s="200">
        <v>668.87297688248793</v>
      </c>
      <c r="T28" s="200">
        <v>898.89242775340426</v>
      </c>
    </row>
    <row r="29" spans="1:20" x14ac:dyDescent="0.35">
      <c r="A29" s="201" t="s">
        <v>946</v>
      </c>
      <c r="B29" s="200">
        <v>1142.6710028944251</v>
      </c>
      <c r="C29" s="200">
        <v>0</v>
      </c>
      <c r="D29" s="200">
        <v>48.066631338804633</v>
      </c>
      <c r="E29" s="200">
        <v>3.4619121560548911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1142.6710028944251</v>
      </c>
      <c r="Q29" s="200">
        <v>0</v>
      </c>
      <c r="R29" s="200">
        <v>1</v>
      </c>
      <c r="S29" s="200">
        <v>1204.671151615644</v>
      </c>
      <c r="T29" s="200">
        <v>62.000148721218302</v>
      </c>
    </row>
    <row r="30" spans="1:20" x14ac:dyDescent="0.35">
      <c r="A30" s="201" t="s">
        <v>945</v>
      </c>
      <c r="B30" s="200">
        <v>26.143293159572561</v>
      </c>
      <c r="C30" s="200">
        <v>0</v>
      </c>
      <c r="D30" s="200">
        <v>51.552523218386767</v>
      </c>
      <c r="E30" s="200">
        <v>9.7087893364827871E-2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26.143293159572561</v>
      </c>
      <c r="Q30" s="200">
        <v>0</v>
      </c>
      <c r="R30" s="200">
        <v>1</v>
      </c>
      <c r="S30" s="200">
        <v>26.143293159572561</v>
      </c>
      <c r="T30" s="200">
        <v>0</v>
      </c>
    </row>
    <row r="31" spans="1:20" x14ac:dyDescent="0.35">
      <c r="A31" s="201" t="s">
        <v>944</v>
      </c>
      <c r="B31" s="200">
        <v>144165.87982847399</v>
      </c>
      <c r="C31" s="200">
        <v>0</v>
      </c>
      <c r="D31" s="200">
        <v>118.42469719501921</v>
      </c>
      <c r="E31" s="200">
        <v>608.14562499890781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144165.87982847399</v>
      </c>
      <c r="Q31" s="200">
        <v>0</v>
      </c>
      <c r="R31" s="200">
        <v>1</v>
      </c>
      <c r="S31" s="200">
        <v>372680.78095743031</v>
      </c>
      <c r="T31" s="200">
        <v>228514.90112895629</v>
      </c>
    </row>
    <row r="32" spans="1:20" x14ac:dyDescent="0.35">
      <c r="A32" s="201" t="s">
        <v>943</v>
      </c>
      <c r="B32" s="200">
        <v>160475.7050964995</v>
      </c>
      <c r="C32" s="200">
        <v>0</v>
      </c>
      <c r="D32" s="200">
        <v>89.261792829744323</v>
      </c>
      <c r="E32" s="200">
        <v>2776.1416303612209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160475.7050964995</v>
      </c>
      <c r="Q32" s="200">
        <v>0</v>
      </c>
      <c r="R32" s="200">
        <v>1</v>
      </c>
      <c r="S32" s="200">
        <v>262213.89237625868</v>
      </c>
      <c r="T32" s="200">
        <v>101738.18727975919</v>
      </c>
    </row>
    <row r="33" spans="1:20" x14ac:dyDescent="0.35">
      <c r="A33" s="201" t="s">
        <v>942</v>
      </c>
      <c r="B33" s="200">
        <v>10134.69672348176</v>
      </c>
      <c r="C33" s="200">
        <v>0</v>
      </c>
      <c r="D33" s="200">
        <v>109.2878738408224</v>
      </c>
      <c r="E33" s="200">
        <v>98.929735820062675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10134.69672348176</v>
      </c>
      <c r="Q33" s="200">
        <v>0</v>
      </c>
      <c r="R33" s="200">
        <v>1</v>
      </c>
      <c r="S33" s="200">
        <v>40468.279912509388</v>
      </c>
      <c r="T33" s="200">
        <v>30333.58318902762</v>
      </c>
    </row>
    <row r="34" spans="1:20" x14ac:dyDescent="0.35">
      <c r="A34" s="201" t="s">
        <v>941</v>
      </c>
      <c r="B34" s="200">
        <v>34623.636444106589</v>
      </c>
      <c r="C34" s="200">
        <v>0</v>
      </c>
      <c r="D34" s="200">
        <v>120.8420666059754</v>
      </c>
      <c r="E34" s="200">
        <v>235.83472943552499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34623.636444106589</v>
      </c>
      <c r="Q34" s="200">
        <v>0</v>
      </c>
      <c r="R34" s="200">
        <v>1</v>
      </c>
      <c r="S34" s="200">
        <v>92097.405142193296</v>
      </c>
      <c r="T34" s="200">
        <v>57473.768698086707</v>
      </c>
    </row>
    <row r="35" spans="1:20" x14ac:dyDescent="0.35">
      <c r="A35" s="201" t="s">
        <v>940</v>
      </c>
      <c r="B35" s="200">
        <v>28674.347584537591</v>
      </c>
      <c r="C35" s="200">
        <v>0</v>
      </c>
      <c r="D35" s="200">
        <v>57.418238299608717</v>
      </c>
      <c r="E35" s="200">
        <v>698.54154337567593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28674.347584537591</v>
      </c>
      <c r="Q35" s="200">
        <v>0</v>
      </c>
      <c r="R35" s="200">
        <v>1</v>
      </c>
      <c r="S35" s="200">
        <v>41033.791517587168</v>
      </c>
      <c r="T35" s="200">
        <v>12359.443933049581</v>
      </c>
    </row>
    <row r="36" spans="1:20" x14ac:dyDescent="0.35">
      <c r="A36" s="201" t="s">
        <v>939</v>
      </c>
      <c r="B36" s="200">
        <v>43923.34679118084</v>
      </c>
      <c r="C36" s="200">
        <v>0</v>
      </c>
      <c r="D36" s="200">
        <v>116.7910381487751</v>
      </c>
      <c r="E36" s="200">
        <v>703.54734108008051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43923.34679118084</v>
      </c>
      <c r="Q36" s="200">
        <v>0</v>
      </c>
      <c r="R36" s="200">
        <v>1</v>
      </c>
      <c r="S36" s="200">
        <v>69994.673944807029</v>
      </c>
      <c r="T36" s="200">
        <v>26071.327153626189</v>
      </c>
    </row>
    <row r="37" spans="1:20" x14ac:dyDescent="0.35">
      <c r="A37" s="201" t="s">
        <v>938</v>
      </c>
      <c r="B37" s="200">
        <v>28369.023079117749</v>
      </c>
      <c r="C37" s="200">
        <v>0</v>
      </c>
      <c r="D37" s="200">
        <v>87.253440883838891</v>
      </c>
      <c r="E37" s="200">
        <v>3003.7427199626131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28369.023079117749</v>
      </c>
      <c r="Q37" s="200">
        <v>0</v>
      </c>
      <c r="R37" s="200">
        <v>1</v>
      </c>
      <c r="S37" s="200">
        <v>32782.075933565793</v>
      </c>
      <c r="T37" s="200">
        <v>4413.0528544480321</v>
      </c>
    </row>
    <row r="38" spans="1:20" x14ac:dyDescent="0.35">
      <c r="A38" s="201" t="s">
        <v>937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936</v>
      </c>
      <c r="B39" s="200">
        <v>0</v>
      </c>
      <c r="C39" s="200">
        <v>2322.0562844993001</v>
      </c>
      <c r="D39" s="200">
        <v>69.135756064141589</v>
      </c>
      <c r="E39" s="200">
        <v>0</v>
      </c>
      <c r="F39" s="200">
        <v>545.75333470921282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2322.0562844993001</v>
      </c>
      <c r="R39" s="200">
        <v>1</v>
      </c>
      <c r="S39" s="200">
        <v>12384.123818463589</v>
      </c>
      <c r="T39" s="200">
        <v>14706.18010296289</v>
      </c>
    </row>
    <row r="40" spans="1:20" x14ac:dyDescent="0.35">
      <c r="A40" s="201" t="s">
        <v>935</v>
      </c>
      <c r="B40" s="200">
        <v>0</v>
      </c>
      <c r="C40" s="200">
        <v>1396.1349639460129</v>
      </c>
      <c r="D40" s="200">
        <v>107.85680977268601</v>
      </c>
      <c r="E40" s="200">
        <v>0</v>
      </c>
      <c r="F40" s="200">
        <v>43.965861552766903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1396.1349639460129</v>
      </c>
      <c r="R40" s="200">
        <v>1</v>
      </c>
      <c r="S40" s="200">
        <v>32457.645591765351</v>
      </c>
      <c r="T40" s="200">
        <v>33853.780555711368</v>
      </c>
    </row>
    <row r="41" spans="1:20" x14ac:dyDescent="0.35">
      <c r="A41" s="201" t="s">
        <v>934</v>
      </c>
      <c r="B41" s="200">
        <v>0</v>
      </c>
      <c r="C41" s="200">
        <v>712.69334601769162</v>
      </c>
      <c r="D41" s="200">
        <v>91.837728670923056</v>
      </c>
      <c r="E41" s="200">
        <v>0</v>
      </c>
      <c r="F41" s="200">
        <v>24.264071919928629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712.69334601769162</v>
      </c>
      <c r="R41" s="200">
        <v>1</v>
      </c>
      <c r="S41" s="200">
        <v>940.09018108528301</v>
      </c>
      <c r="T41" s="200">
        <v>1652.7835271029751</v>
      </c>
    </row>
    <row r="42" spans="1:20" x14ac:dyDescent="0.35">
      <c r="A42" s="201" t="s">
        <v>933</v>
      </c>
      <c r="B42" s="200">
        <v>10971.57773007084</v>
      </c>
      <c r="C42" s="200">
        <v>0</v>
      </c>
      <c r="D42" s="200">
        <v>109.98491931480891</v>
      </c>
      <c r="E42" s="200">
        <v>101.0640070537689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10971.57773007084</v>
      </c>
      <c r="Q42" s="200">
        <v>0</v>
      </c>
      <c r="R42" s="200">
        <v>1</v>
      </c>
      <c r="S42" s="200">
        <v>40067.56028839355</v>
      </c>
      <c r="T42" s="200">
        <v>29095.98255832271</v>
      </c>
    </row>
    <row r="43" spans="1:20" x14ac:dyDescent="0.35">
      <c r="A43" s="201" t="s">
        <v>932</v>
      </c>
      <c r="B43" s="200">
        <v>2032.265813619684</v>
      </c>
      <c r="C43" s="200">
        <v>0</v>
      </c>
      <c r="D43" s="200">
        <v>72.320499359377152</v>
      </c>
      <c r="E43" s="200">
        <v>118.78111143998019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2032.265813619684</v>
      </c>
      <c r="Q43" s="200">
        <v>0</v>
      </c>
      <c r="R43" s="200">
        <v>1</v>
      </c>
      <c r="S43" s="200">
        <v>11796.53804078149</v>
      </c>
      <c r="T43" s="200">
        <v>9764.2722271618095</v>
      </c>
    </row>
    <row r="44" spans="1:20" x14ac:dyDescent="0.35">
      <c r="A44" s="201" t="s">
        <v>931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930</v>
      </c>
      <c r="B45" s="200">
        <v>0</v>
      </c>
      <c r="C45" s="200">
        <v>2785.0214732365798</v>
      </c>
      <c r="D45" s="200">
        <v>85.737826196757823</v>
      </c>
      <c r="E45" s="200">
        <v>0</v>
      </c>
      <c r="F45" s="200">
        <v>576.75077606520199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2785.0214732365798</v>
      </c>
      <c r="R45" s="200">
        <v>1</v>
      </c>
      <c r="S45" s="200">
        <v>14521.77016751368</v>
      </c>
      <c r="T45" s="200">
        <v>17306.79164075026</v>
      </c>
    </row>
    <row r="46" spans="1:20" x14ac:dyDescent="0.35">
      <c r="A46" s="201" t="s">
        <v>929</v>
      </c>
      <c r="B46" s="200">
        <v>14992.999152023591</v>
      </c>
      <c r="C46" s="200">
        <v>0</v>
      </c>
      <c r="D46" s="200">
        <v>212.39879637571769</v>
      </c>
      <c r="E46" s="200">
        <v>155.0522738877892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14992.999152023591</v>
      </c>
      <c r="Q46" s="200">
        <v>0</v>
      </c>
      <c r="R46" s="200">
        <v>1</v>
      </c>
      <c r="S46" s="200">
        <v>25130.523482767661</v>
      </c>
      <c r="T46" s="200">
        <v>10137.524330744071</v>
      </c>
    </row>
    <row r="47" spans="1:20" x14ac:dyDescent="0.35">
      <c r="A47" s="201" t="s">
        <v>928</v>
      </c>
      <c r="B47" s="200">
        <v>10355.65582513387</v>
      </c>
      <c r="C47" s="200">
        <v>0</v>
      </c>
      <c r="D47" s="200">
        <v>127.83732914769131</v>
      </c>
      <c r="E47" s="200">
        <v>198.2237681155132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10355.65582513387</v>
      </c>
      <c r="Q47" s="200">
        <v>0</v>
      </c>
      <c r="R47" s="200">
        <v>1</v>
      </c>
      <c r="S47" s="200">
        <v>19726.018641843861</v>
      </c>
      <c r="T47" s="200">
        <v>9370.3628167099905</v>
      </c>
    </row>
    <row r="48" spans="1:20" x14ac:dyDescent="0.35">
      <c r="A48" s="201" t="s">
        <v>927</v>
      </c>
      <c r="B48" s="200">
        <v>5650.6790146238282</v>
      </c>
      <c r="C48" s="200">
        <v>0</v>
      </c>
      <c r="D48" s="200">
        <v>61.872389947687147</v>
      </c>
      <c r="E48" s="200">
        <v>94.304303453844611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5650.6790146238282</v>
      </c>
      <c r="Q48" s="200">
        <v>0</v>
      </c>
      <c r="R48" s="200">
        <v>1</v>
      </c>
      <c r="S48" s="200">
        <v>12922.358997593639</v>
      </c>
      <c r="T48" s="200">
        <v>7271.6799829698166</v>
      </c>
    </row>
    <row r="49" spans="1:20" x14ac:dyDescent="0.35">
      <c r="A49" s="201" t="s">
        <v>926</v>
      </c>
      <c r="B49" s="200">
        <v>9695.7223827582311</v>
      </c>
      <c r="C49" s="200">
        <v>0</v>
      </c>
      <c r="D49" s="200">
        <v>118.985347021436</v>
      </c>
      <c r="E49" s="200">
        <v>1050.2610182765959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9695.7223827582311</v>
      </c>
      <c r="Q49" s="200">
        <v>0</v>
      </c>
      <c r="R49" s="200">
        <v>1</v>
      </c>
      <c r="S49" s="200">
        <v>30678.532952456579</v>
      </c>
      <c r="T49" s="200">
        <v>20982.810569698351</v>
      </c>
    </row>
    <row r="50" spans="1:20" x14ac:dyDescent="0.35">
      <c r="A50" s="201" t="s">
        <v>925</v>
      </c>
      <c r="B50" s="200">
        <v>0</v>
      </c>
      <c r="C50" s="200">
        <v>3069.9150414942742</v>
      </c>
      <c r="D50" s="200">
        <v>111.7102615081138</v>
      </c>
      <c r="E50" s="200">
        <v>0</v>
      </c>
      <c r="F50" s="200">
        <v>417.96916481954958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3069.9150414942742</v>
      </c>
      <c r="R50" s="200">
        <v>1</v>
      </c>
      <c r="S50" s="200">
        <v>9289.2662541008558</v>
      </c>
      <c r="T50" s="200">
        <v>12359.18129559513</v>
      </c>
    </row>
    <row r="51" spans="1:20" x14ac:dyDescent="0.35">
      <c r="A51" s="201" t="s">
        <v>924</v>
      </c>
      <c r="B51" s="200">
        <v>0</v>
      </c>
      <c r="C51" s="200">
        <v>0.24976192978215289</v>
      </c>
      <c r="D51" s="200">
        <v>52.4788822334027</v>
      </c>
      <c r="E51" s="200">
        <v>0</v>
      </c>
      <c r="F51" s="200">
        <v>5.4099690082396408E-2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0.24976192978215289</v>
      </c>
      <c r="R51" s="200">
        <v>1</v>
      </c>
      <c r="S51" s="200">
        <v>1827.3811862490579</v>
      </c>
      <c r="T51" s="200">
        <v>1827.6309481788401</v>
      </c>
    </row>
    <row r="52" spans="1:20" x14ac:dyDescent="0.35">
      <c r="A52" s="201" t="s">
        <v>923</v>
      </c>
      <c r="B52" s="200">
        <v>3216.5262988960339</v>
      </c>
      <c r="C52" s="200">
        <v>0</v>
      </c>
      <c r="D52" s="200">
        <v>27.100770412347341</v>
      </c>
      <c r="E52" s="200">
        <v>48.290413529555217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3216.5262988960339</v>
      </c>
      <c r="Q52" s="200">
        <v>0</v>
      </c>
      <c r="R52" s="200">
        <v>1</v>
      </c>
      <c r="S52" s="200">
        <v>6085.3990214560681</v>
      </c>
      <c r="T52" s="200">
        <v>2868.8727225600342</v>
      </c>
    </row>
    <row r="53" spans="1:20" x14ac:dyDescent="0.35">
      <c r="A53" s="201" t="s">
        <v>922</v>
      </c>
      <c r="B53" s="200">
        <v>7876.8902147670724</v>
      </c>
      <c r="C53" s="200">
        <v>0</v>
      </c>
      <c r="D53" s="200">
        <v>84.461665316146068</v>
      </c>
      <c r="E53" s="200">
        <v>230.21583863118931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7876.8902147670724</v>
      </c>
      <c r="Q53" s="200">
        <v>0</v>
      </c>
      <c r="R53" s="200">
        <v>1</v>
      </c>
      <c r="S53" s="200">
        <v>9063.9648995872594</v>
      </c>
      <c r="T53" s="200">
        <v>1187.074684820187</v>
      </c>
    </row>
    <row r="54" spans="1:20" x14ac:dyDescent="0.35">
      <c r="A54" s="201" t="s">
        <v>921</v>
      </c>
      <c r="B54" s="200">
        <v>35075.644841690708</v>
      </c>
      <c r="C54" s="200">
        <v>0</v>
      </c>
      <c r="D54" s="200">
        <v>207.28870704295781</v>
      </c>
      <c r="E54" s="200">
        <v>495.04485188104701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35075.644841690708</v>
      </c>
      <c r="Q54" s="200">
        <v>0</v>
      </c>
      <c r="R54" s="200">
        <v>1</v>
      </c>
      <c r="S54" s="200">
        <v>45803.333058358628</v>
      </c>
      <c r="T54" s="200">
        <v>10727.688216667921</v>
      </c>
    </row>
    <row r="55" spans="1:20" x14ac:dyDescent="0.35">
      <c r="A55" s="201" t="s">
        <v>920</v>
      </c>
      <c r="B55" s="200">
        <v>0</v>
      </c>
      <c r="C55" s="200">
        <v>2516.0732436977692</v>
      </c>
      <c r="D55" s="200">
        <v>77.479198027966618</v>
      </c>
      <c r="E55" s="200">
        <v>0</v>
      </c>
      <c r="F55" s="200">
        <v>615.02830409575279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2516.0732436977692</v>
      </c>
      <c r="R55" s="200">
        <v>1</v>
      </c>
      <c r="S55" s="200">
        <v>4337.1141468525993</v>
      </c>
      <c r="T55" s="200">
        <v>6853.187390550368</v>
      </c>
    </row>
    <row r="56" spans="1:20" x14ac:dyDescent="0.35">
      <c r="A56" s="201" t="s">
        <v>919</v>
      </c>
      <c r="B56" s="200">
        <v>9346.6017691081215</v>
      </c>
      <c r="C56" s="200">
        <v>0</v>
      </c>
      <c r="D56" s="200">
        <v>73.918717513697871</v>
      </c>
      <c r="E56" s="200">
        <v>625.88003130074458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9346.6017691081215</v>
      </c>
      <c r="Q56" s="200">
        <v>0</v>
      </c>
      <c r="R56" s="200">
        <v>1</v>
      </c>
      <c r="S56" s="200">
        <v>10669.123107625701</v>
      </c>
      <c r="T56" s="200">
        <v>1322.5213385175809</v>
      </c>
    </row>
    <row r="57" spans="1:20" x14ac:dyDescent="0.35">
      <c r="A57" s="201" t="s">
        <v>918</v>
      </c>
      <c r="B57" s="200">
        <v>19672.911328507449</v>
      </c>
      <c r="C57" s="200">
        <v>0</v>
      </c>
      <c r="D57" s="200">
        <v>152.7767186362008</v>
      </c>
      <c r="E57" s="200">
        <v>1203.841015243913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19672.911328507449</v>
      </c>
      <c r="Q57" s="200">
        <v>0</v>
      </c>
      <c r="R57" s="200">
        <v>1</v>
      </c>
      <c r="S57" s="200">
        <v>26298.93733289645</v>
      </c>
      <c r="T57" s="200">
        <v>6626.0260043890057</v>
      </c>
    </row>
    <row r="58" spans="1:20" x14ac:dyDescent="0.35">
      <c r="A58" s="201" t="s">
        <v>917</v>
      </c>
      <c r="B58" s="200">
        <v>6600.7568512670641</v>
      </c>
      <c r="C58" s="200">
        <v>0</v>
      </c>
      <c r="D58" s="200">
        <v>158.42993437889041</v>
      </c>
      <c r="E58" s="200">
        <v>64.751972152041333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6600.7568512670641</v>
      </c>
      <c r="Q58" s="200">
        <v>0</v>
      </c>
      <c r="R58" s="200">
        <v>1</v>
      </c>
      <c r="S58" s="200">
        <v>11732.956446744651</v>
      </c>
      <c r="T58" s="200">
        <v>5132.1995954775866</v>
      </c>
    </row>
    <row r="59" spans="1:20" x14ac:dyDescent="0.35">
      <c r="A59" s="201" t="s">
        <v>916</v>
      </c>
      <c r="B59" s="200">
        <v>29336.36064712211</v>
      </c>
      <c r="C59" s="200">
        <v>0</v>
      </c>
      <c r="D59" s="200">
        <v>111.07292634253621</v>
      </c>
      <c r="E59" s="200">
        <v>794.5976304514121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29336.36064712211</v>
      </c>
      <c r="Q59" s="200">
        <v>0</v>
      </c>
      <c r="R59" s="200">
        <v>1</v>
      </c>
      <c r="S59" s="200">
        <v>29336.36064712211</v>
      </c>
      <c r="T59" s="200">
        <v>0</v>
      </c>
    </row>
    <row r="60" spans="1:20" x14ac:dyDescent="0.35">
      <c r="A60" s="201" t="s">
        <v>915</v>
      </c>
      <c r="B60" s="200">
        <v>4949.1964705869359</v>
      </c>
      <c r="C60" s="200">
        <v>0</v>
      </c>
      <c r="D60" s="200">
        <v>232.014184924684</v>
      </c>
      <c r="E60" s="200">
        <v>35.349523008471962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4949.1964705869359</v>
      </c>
      <c r="Q60" s="200">
        <v>0</v>
      </c>
      <c r="R60" s="200">
        <v>1</v>
      </c>
      <c r="S60" s="200">
        <v>13320.636334695881</v>
      </c>
      <c r="T60" s="200">
        <v>8371.4398641089483</v>
      </c>
    </row>
    <row r="61" spans="1:20" x14ac:dyDescent="0.35">
      <c r="A61" s="201" t="s">
        <v>914</v>
      </c>
      <c r="B61" s="200">
        <v>19385.599583745341</v>
      </c>
      <c r="C61" s="200">
        <v>0</v>
      </c>
      <c r="D61" s="200">
        <v>279.43704273678412</v>
      </c>
      <c r="E61" s="200">
        <v>631.72711390211509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19385.599583745341</v>
      </c>
      <c r="Q61" s="200">
        <v>0</v>
      </c>
      <c r="R61" s="200">
        <v>1</v>
      </c>
      <c r="S61" s="200">
        <v>32183.08465440313</v>
      </c>
      <c r="T61" s="200">
        <v>12797.4850706578</v>
      </c>
    </row>
    <row r="62" spans="1:20" x14ac:dyDescent="0.35">
      <c r="A62" s="201" t="s">
        <v>913</v>
      </c>
      <c r="B62" s="200">
        <v>7459.474475143259</v>
      </c>
      <c r="C62" s="200">
        <v>0</v>
      </c>
      <c r="D62" s="200">
        <v>285.19828111850131</v>
      </c>
      <c r="E62" s="200">
        <v>1249.5922450162341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7459.474475143259</v>
      </c>
      <c r="Q62" s="200">
        <v>0</v>
      </c>
      <c r="R62" s="200">
        <v>1</v>
      </c>
      <c r="S62" s="200">
        <v>17624.04665376031</v>
      </c>
      <c r="T62" s="200">
        <v>10164.572178617051</v>
      </c>
    </row>
    <row r="63" spans="1:20" x14ac:dyDescent="0.35">
      <c r="A63" s="201" t="s">
        <v>912</v>
      </c>
      <c r="B63" s="200">
        <v>0</v>
      </c>
      <c r="C63" s="200">
        <v>3053.5672899784022</v>
      </c>
      <c r="D63" s="200">
        <v>165.73071188590541</v>
      </c>
      <c r="E63" s="200">
        <v>0</v>
      </c>
      <c r="F63" s="200">
        <v>410.13572698332712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3053.5672899784022</v>
      </c>
      <c r="R63" s="200">
        <v>1</v>
      </c>
      <c r="S63" s="200">
        <v>4422.7412279353184</v>
      </c>
      <c r="T63" s="200">
        <v>7476.3085179137206</v>
      </c>
    </row>
    <row r="64" spans="1:20" x14ac:dyDescent="0.35">
      <c r="A64" s="201" t="s">
        <v>911</v>
      </c>
      <c r="B64" s="200">
        <v>0</v>
      </c>
      <c r="C64" s="200">
        <v>106.5710641773336</v>
      </c>
      <c r="D64" s="200">
        <v>149.43152072919051</v>
      </c>
      <c r="E64" s="200">
        <v>0</v>
      </c>
      <c r="F64" s="200">
        <v>10.10804058015901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106.5710641773336</v>
      </c>
      <c r="R64" s="200">
        <v>1</v>
      </c>
      <c r="S64" s="200">
        <v>258.36990458105998</v>
      </c>
      <c r="T64" s="200">
        <v>364.94096875839358</v>
      </c>
    </row>
    <row r="65" spans="1:20" x14ac:dyDescent="0.35">
      <c r="A65" s="201" t="s">
        <v>910</v>
      </c>
      <c r="B65" s="200">
        <v>18970.679083836501</v>
      </c>
      <c r="C65" s="200">
        <v>0</v>
      </c>
      <c r="D65" s="200">
        <v>346.28379663547111</v>
      </c>
      <c r="E65" s="200">
        <v>694.99611471814831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18970.679083836501</v>
      </c>
      <c r="Q65" s="200">
        <v>0</v>
      </c>
      <c r="R65" s="200">
        <v>1</v>
      </c>
      <c r="S65" s="200">
        <v>20914.674023457192</v>
      </c>
      <c r="T65" s="200">
        <v>1943.9949396206889</v>
      </c>
    </row>
    <row r="66" spans="1:20" x14ac:dyDescent="0.35">
      <c r="A66" s="201" t="s">
        <v>909</v>
      </c>
      <c r="B66" s="200">
        <v>9528.212461753008</v>
      </c>
      <c r="C66" s="200">
        <v>0</v>
      </c>
      <c r="D66" s="200">
        <v>185.5371929781312</v>
      </c>
      <c r="E66" s="200">
        <v>95.218597882873553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9528.212461753008</v>
      </c>
      <c r="Q66" s="200">
        <v>0</v>
      </c>
      <c r="R66" s="200">
        <v>1</v>
      </c>
      <c r="S66" s="200">
        <v>9590.0926674719685</v>
      </c>
      <c r="T66" s="200">
        <v>61.880205718961079</v>
      </c>
    </row>
    <row r="67" spans="1:20" x14ac:dyDescent="0.35">
      <c r="A67" s="201" t="s">
        <v>908</v>
      </c>
      <c r="B67" s="200">
        <v>0</v>
      </c>
      <c r="C67" s="200">
        <v>161.3228837944265</v>
      </c>
      <c r="D67" s="200">
        <v>5.2276544698706413</v>
      </c>
      <c r="E67" s="200">
        <v>0</v>
      </c>
      <c r="F67" s="200">
        <v>42.542360560266708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161.3228837944265</v>
      </c>
      <c r="R67" s="200">
        <v>1</v>
      </c>
      <c r="S67" s="200">
        <v>0</v>
      </c>
      <c r="T67" s="200">
        <v>161.3228837944265</v>
      </c>
    </row>
    <row r="68" spans="1:20" x14ac:dyDescent="0.35">
      <c r="A68" s="201" t="s">
        <v>907</v>
      </c>
      <c r="B68" s="200">
        <v>2465.8760171104418</v>
      </c>
      <c r="C68" s="200">
        <v>0</v>
      </c>
      <c r="D68" s="200">
        <v>126.38412233896381</v>
      </c>
      <c r="E68" s="200">
        <v>41.228655953345573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2465.8760171104418</v>
      </c>
      <c r="Q68" s="200">
        <v>0</v>
      </c>
      <c r="R68" s="200">
        <v>1</v>
      </c>
      <c r="S68" s="200">
        <v>3837.9441108147248</v>
      </c>
      <c r="T68" s="200">
        <v>1372.068093704283</v>
      </c>
    </row>
    <row r="69" spans="1:20" x14ac:dyDescent="0.35">
      <c r="A69" s="201" t="s">
        <v>906</v>
      </c>
      <c r="B69" s="200">
        <v>1037.323706305737</v>
      </c>
      <c r="C69" s="200">
        <v>0</v>
      </c>
      <c r="D69" s="200">
        <v>35.762777618562943</v>
      </c>
      <c r="E69" s="200">
        <v>213.13797595256071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1037.323706305737</v>
      </c>
      <c r="Q69" s="200">
        <v>0</v>
      </c>
      <c r="R69" s="200">
        <v>1</v>
      </c>
      <c r="S69" s="200">
        <v>1109.805785524105</v>
      </c>
      <c r="T69" s="200">
        <v>72.482079218368497</v>
      </c>
    </row>
    <row r="70" spans="1:20" x14ac:dyDescent="0.35">
      <c r="A70" s="201" t="s">
        <v>905</v>
      </c>
      <c r="B70" s="200">
        <v>0</v>
      </c>
      <c r="C70" s="200">
        <v>2404.0798188711528</v>
      </c>
      <c r="D70" s="200">
        <v>131.5656348955597</v>
      </c>
      <c r="E70" s="200">
        <v>0</v>
      </c>
      <c r="F70" s="200">
        <v>1116.6445524121659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2404.0798188711528</v>
      </c>
      <c r="R70" s="200">
        <v>1</v>
      </c>
      <c r="S70" s="200">
        <v>1268.456757797029</v>
      </c>
      <c r="T70" s="200">
        <v>3672.536576668183</v>
      </c>
    </row>
    <row r="71" spans="1:20" x14ac:dyDescent="0.35">
      <c r="A71" s="201" t="s">
        <v>904</v>
      </c>
      <c r="B71" s="200">
        <v>58.952773906590267</v>
      </c>
      <c r="C71" s="200">
        <v>0</v>
      </c>
      <c r="D71" s="200">
        <v>17.084102681520118</v>
      </c>
      <c r="E71" s="200">
        <v>1.5719254875957509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58.952773906590267</v>
      </c>
      <c r="Q71" s="200">
        <v>0</v>
      </c>
      <c r="R71" s="200">
        <v>1</v>
      </c>
      <c r="S71" s="200">
        <v>58.952773906590267</v>
      </c>
      <c r="T71" s="200">
        <v>0</v>
      </c>
    </row>
    <row r="72" spans="1:20" x14ac:dyDescent="0.35">
      <c r="A72" s="201" t="s">
        <v>903</v>
      </c>
      <c r="B72" s="200">
        <v>4481.4160231059432</v>
      </c>
      <c r="C72" s="200">
        <v>0</v>
      </c>
      <c r="D72" s="200">
        <v>51.932564413696348</v>
      </c>
      <c r="E72" s="200">
        <v>5130.4000616692156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4481.4160231059432</v>
      </c>
      <c r="Q72" s="200">
        <v>0</v>
      </c>
      <c r="R72" s="200">
        <v>1</v>
      </c>
      <c r="S72" s="200">
        <v>4642.2736752799747</v>
      </c>
      <c r="T72" s="200">
        <v>160.8576521740315</v>
      </c>
    </row>
    <row r="73" spans="1:20" x14ac:dyDescent="0.35">
      <c r="A73" s="201" t="s">
        <v>902</v>
      </c>
      <c r="B73" s="200">
        <v>556.95826944561486</v>
      </c>
      <c r="C73" s="200">
        <v>0</v>
      </c>
      <c r="D73" s="200">
        <v>32.721117081846018</v>
      </c>
      <c r="E73" s="200">
        <v>43.01047193690507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556.95826944561486</v>
      </c>
      <c r="Q73" s="200">
        <v>0</v>
      </c>
      <c r="R73" s="200">
        <v>1</v>
      </c>
      <c r="S73" s="200">
        <v>837.68532164690919</v>
      </c>
      <c r="T73" s="200">
        <v>280.72705220129433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1025.850115792859</v>
      </c>
      <c r="C75" s="200">
        <v>0</v>
      </c>
      <c r="D75" s="200">
        <v>105.9903334859862</v>
      </c>
      <c r="E75" s="200">
        <v>110.7766221324287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1025.850115792859</v>
      </c>
      <c r="Q75" s="200">
        <v>0</v>
      </c>
      <c r="R75" s="200">
        <v>1</v>
      </c>
      <c r="S75" s="200">
        <v>1713.603298296566</v>
      </c>
      <c r="T75" s="200">
        <v>687.7531825037064</v>
      </c>
    </row>
    <row r="76" spans="1:20" x14ac:dyDescent="0.35">
      <c r="A76" s="201" t="s">
        <v>899</v>
      </c>
      <c r="B76" s="200">
        <v>0</v>
      </c>
      <c r="C76" s="200">
        <v>264.42967748657929</v>
      </c>
      <c r="D76" s="200">
        <v>48.749418638989219</v>
      </c>
      <c r="E76" s="200">
        <v>0</v>
      </c>
      <c r="F76" s="200">
        <v>835.71552572848589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264.42967748657929</v>
      </c>
      <c r="R76" s="200">
        <v>1</v>
      </c>
      <c r="S76" s="200">
        <v>0</v>
      </c>
      <c r="T76" s="200">
        <v>264.42967748657929</v>
      </c>
    </row>
    <row r="77" spans="1:20" x14ac:dyDescent="0.35">
      <c r="A77" s="201" t="s">
        <v>898</v>
      </c>
      <c r="B77" s="200">
        <v>0</v>
      </c>
      <c r="C77" s="200">
        <v>1637.0907962570909</v>
      </c>
      <c r="D77" s="200">
        <v>71.969701580899894</v>
      </c>
      <c r="E77" s="200">
        <v>0</v>
      </c>
      <c r="F77" s="200">
        <v>697.63954662603999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1637.0907962570909</v>
      </c>
      <c r="R77" s="200">
        <v>1</v>
      </c>
      <c r="S77" s="200">
        <v>644.36686901363692</v>
      </c>
      <c r="T77" s="200">
        <v>2281.4576652707278</v>
      </c>
    </row>
    <row r="78" spans="1:20" x14ac:dyDescent="0.35">
      <c r="A78" s="201" t="s">
        <v>897</v>
      </c>
      <c r="B78" s="200">
        <v>24322.347071214052</v>
      </c>
      <c r="C78" s="200">
        <v>0</v>
      </c>
      <c r="D78" s="200">
        <v>62.108113745743552</v>
      </c>
      <c r="E78" s="200">
        <v>238985.80104755089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24322.347071214052</v>
      </c>
      <c r="Q78" s="200">
        <v>0</v>
      </c>
      <c r="R78" s="200">
        <v>1</v>
      </c>
      <c r="S78" s="200">
        <v>26982.485121181671</v>
      </c>
      <c r="T78" s="200">
        <v>2660.1380499676238</v>
      </c>
    </row>
    <row r="79" spans="1:20" x14ac:dyDescent="0.35">
      <c r="A79" s="201" t="s">
        <v>896</v>
      </c>
      <c r="B79" s="200">
        <v>2861.1822732966612</v>
      </c>
      <c r="C79" s="200">
        <v>0</v>
      </c>
      <c r="D79" s="200">
        <v>46.935398588371889</v>
      </c>
      <c r="E79" s="200">
        <v>1781.071923226599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2861.1822732966612</v>
      </c>
      <c r="Q79" s="200">
        <v>0</v>
      </c>
      <c r="R79" s="200">
        <v>1</v>
      </c>
      <c r="S79" s="200">
        <v>4507.2873582475431</v>
      </c>
      <c r="T79" s="200">
        <v>1646.105084950882</v>
      </c>
    </row>
    <row r="80" spans="1:20" x14ac:dyDescent="0.35">
      <c r="A80" s="201" t="s">
        <v>895</v>
      </c>
      <c r="B80" s="200">
        <v>10596.77309115531</v>
      </c>
      <c r="C80" s="200">
        <v>0</v>
      </c>
      <c r="D80" s="200">
        <v>68.58025320432219</v>
      </c>
      <c r="E80" s="200">
        <v>12797.40967732322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10596.77309115531</v>
      </c>
      <c r="Q80" s="200">
        <v>0</v>
      </c>
      <c r="R80" s="200">
        <v>1</v>
      </c>
      <c r="S80" s="200">
        <v>12338.82712086237</v>
      </c>
      <c r="T80" s="200">
        <v>1742.0540297070661</v>
      </c>
    </row>
    <row r="81" spans="1:20" x14ac:dyDescent="0.35">
      <c r="A81" s="201" t="s">
        <v>894</v>
      </c>
      <c r="B81" s="200">
        <v>58316.805575736682</v>
      </c>
      <c r="C81" s="200">
        <v>0</v>
      </c>
      <c r="D81" s="200">
        <v>70.542098673078343</v>
      </c>
      <c r="E81" s="200">
        <v>108199.7566268399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58316.805575736682</v>
      </c>
      <c r="Q81" s="200">
        <v>0</v>
      </c>
      <c r="R81" s="200">
        <v>1</v>
      </c>
      <c r="S81" s="200">
        <v>165768.57203004809</v>
      </c>
      <c r="T81" s="200">
        <v>107451.76645431139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FB38A9-6ECC-477F-81AB-EF5878E49B48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16467</v>
      </c>
    </row>
    <row r="8" spans="1:25" x14ac:dyDescent="0.35">
      <c r="A8" s="201" t="s">
        <v>871</v>
      </c>
      <c r="B8" s="200">
        <v>8430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936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47626.433175294151</v>
      </c>
      <c r="C16" s="200">
        <v>0</v>
      </c>
      <c r="D16" s="200">
        <v>0</v>
      </c>
      <c r="E16" s="200">
        <v>0</v>
      </c>
      <c r="F16" s="200">
        <v>0</v>
      </c>
      <c r="G16" s="200">
        <v>119925.39931168831</v>
      </c>
      <c r="H16" s="200">
        <v>1</v>
      </c>
      <c r="I16" s="200">
        <v>1</v>
      </c>
      <c r="J16" s="200">
        <v>1</v>
      </c>
      <c r="K16" s="200">
        <v>1</v>
      </c>
      <c r="L16" s="200">
        <v>34792.053660815698</v>
      </c>
      <c r="M16" s="200">
        <v>1049704.600627518</v>
      </c>
      <c r="N16" s="200">
        <v>1252048.4867753161</v>
      </c>
      <c r="O16" s="200">
        <v>202343.88614779801</v>
      </c>
      <c r="P16" s="200">
        <v>134993.9350517602</v>
      </c>
      <c r="Q16" s="200">
        <v>87367.501876466078</v>
      </c>
      <c r="R16" s="200">
        <v>1</v>
      </c>
      <c r="S16" s="200">
        <v>626586.29816859751</v>
      </c>
      <c r="T16" s="200">
        <v>578959.86499330332</v>
      </c>
      <c r="U16" s="199">
        <v>137530.3706670547</v>
      </c>
      <c r="V16" s="199">
        <v>325216.26123315818</v>
      </c>
      <c r="W16" s="199">
        <v>445141.66054484638</v>
      </c>
      <c r="X16" s="199">
        <v>7998.1037340018611</v>
      </c>
      <c r="Y16" s="199">
        <v>42790.157394817557</v>
      </c>
    </row>
    <row r="17" spans="1:20" x14ac:dyDescent="0.35">
      <c r="A17" s="201" t="s">
        <v>958</v>
      </c>
      <c r="B17" s="200">
        <v>0</v>
      </c>
      <c r="C17" s="200">
        <v>6529.5813245791342</v>
      </c>
      <c r="D17" s="200">
        <v>71.877582458990091</v>
      </c>
      <c r="E17" s="200">
        <v>0</v>
      </c>
      <c r="F17" s="200">
        <v>16.69235972601242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6529.5813245791342</v>
      </c>
      <c r="R17" s="200">
        <v>1</v>
      </c>
      <c r="S17" s="200">
        <v>3240.4729817356192</v>
      </c>
      <c r="T17" s="200">
        <v>9770.0543063147525</v>
      </c>
    </row>
    <row r="18" spans="1:20" x14ac:dyDescent="0.35">
      <c r="A18" s="201" t="s">
        <v>957</v>
      </c>
      <c r="B18" s="200">
        <v>0</v>
      </c>
      <c r="C18" s="200">
        <v>5655.6399977789306</v>
      </c>
      <c r="D18" s="200">
        <v>110.1734067374816</v>
      </c>
      <c r="E18" s="200">
        <v>0</v>
      </c>
      <c r="F18" s="200">
        <v>878.49241950435464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5655.6399977789306</v>
      </c>
      <c r="R18" s="200">
        <v>1</v>
      </c>
      <c r="S18" s="200">
        <v>5678.2157408134181</v>
      </c>
      <c r="T18" s="200">
        <v>11333.85573859235</v>
      </c>
    </row>
    <row r="19" spans="1:20" x14ac:dyDescent="0.35">
      <c r="A19" s="201" t="s">
        <v>956</v>
      </c>
      <c r="B19" s="200">
        <v>0</v>
      </c>
      <c r="C19" s="200">
        <v>426.79766583150422</v>
      </c>
      <c r="D19" s="200">
        <v>17.61277247079957</v>
      </c>
      <c r="E19" s="200">
        <v>0</v>
      </c>
      <c r="F19" s="200">
        <v>19.45366228407973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426.79766583150422</v>
      </c>
      <c r="R19" s="200">
        <v>1</v>
      </c>
      <c r="S19" s="200">
        <v>673.81120860324268</v>
      </c>
      <c r="T19" s="200">
        <v>1100.6088744347469</v>
      </c>
    </row>
    <row r="20" spans="1:20" x14ac:dyDescent="0.35">
      <c r="A20" s="201" t="s">
        <v>955</v>
      </c>
      <c r="B20" s="200">
        <v>0</v>
      </c>
      <c r="C20" s="200">
        <v>10651.381068027929</v>
      </c>
      <c r="D20" s="200">
        <v>431.19618421285452</v>
      </c>
      <c r="E20" s="200">
        <v>0</v>
      </c>
      <c r="F20" s="200">
        <v>859.85369204084975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10651.381068027929</v>
      </c>
      <c r="R20" s="200">
        <v>1</v>
      </c>
      <c r="S20" s="200">
        <v>3106.2750640546401</v>
      </c>
      <c r="T20" s="200">
        <v>13757.656132082569</v>
      </c>
    </row>
    <row r="21" spans="1:20" x14ac:dyDescent="0.35">
      <c r="A21" s="201" t="s">
        <v>954</v>
      </c>
      <c r="B21" s="200">
        <v>339.84417967990782</v>
      </c>
      <c r="C21" s="200">
        <v>0</v>
      </c>
      <c r="D21" s="200">
        <v>261.89302868702129</v>
      </c>
      <c r="E21" s="200">
        <v>0.78064914669239982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339.84417967990782</v>
      </c>
      <c r="Q21" s="200">
        <v>0</v>
      </c>
      <c r="R21" s="200">
        <v>1</v>
      </c>
      <c r="S21" s="200">
        <v>339.84417967990782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1024.464687616887</v>
      </c>
      <c r="D22" s="200">
        <v>65.270681311371533</v>
      </c>
      <c r="E22" s="200">
        <v>0</v>
      </c>
      <c r="F22" s="200">
        <v>31.19099297283471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1024.464687616887</v>
      </c>
      <c r="R22" s="200">
        <v>1</v>
      </c>
      <c r="S22" s="200">
        <v>84.53321989784996</v>
      </c>
      <c r="T22" s="200">
        <v>1108.9979075147371</v>
      </c>
    </row>
    <row r="23" spans="1:20" x14ac:dyDescent="0.35">
      <c r="A23" s="201" t="s">
        <v>952</v>
      </c>
      <c r="B23" s="200">
        <v>0</v>
      </c>
      <c r="C23" s="200">
        <v>612.55679793755644</v>
      </c>
      <c r="D23" s="200">
        <v>89.366173118794663</v>
      </c>
      <c r="E23" s="200">
        <v>0</v>
      </c>
      <c r="F23" s="200">
        <v>7.2241639500015706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612.55679793755644</v>
      </c>
      <c r="R23" s="200">
        <v>1</v>
      </c>
      <c r="S23" s="200">
        <v>0</v>
      </c>
      <c r="T23" s="200">
        <v>612.55679793755644</v>
      </c>
    </row>
    <row r="24" spans="1:20" x14ac:dyDescent="0.35">
      <c r="A24" s="201" t="s">
        <v>951</v>
      </c>
      <c r="B24" s="200">
        <v>6002.487887707307</v>
      </c>
      <c r="C24" s="200">
        <v>0</v>
      </c>
      <c r="D24" s="200">
        <v>434.5816076439732</v>
      </c>
      <c r="E24" s="200">
        <v>100.3388827658037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6002.487887707307</v>
      </c>
      <c r="Q24" s="200">
        <v>0</v>
      </c>
      <c r="R24" s="200">
        <v>1</v>
      </c>
      <c r="S24" s="200">
        <v>13701.99920162124</v>
      </c>
      <c r="T24" s="200">
        <v>7699.5113139139312</v>
      </c>
    </row>
    <row r="25" spans="1:20" x14ac:dyDescent="0.35">
      <c r="A25" s="201" t="s">
        <v>950</v>
      </c>
      <c r="B25" s="200">
        <v>0</v>
      </c>
      <c r="C25" s="200">
        <v>11955.453505189529</v>
      </c>
      <c r="D25" s="200">
        <v>157.16557109498399</v>
      </c>
      <c r="E25" s="200">
        <v>0</v>
      </c>
      <c r="F25" s="200">
        <v>354.15002945655328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11955.453505189529</v>
      </c>
      <c r="R25" s="200">
        <v>1</v>
      </c>
      <c r="S25" s="200">
        <v>1938.135420165941</v>
      </c>
      <c r="T25" s="200">
        <v>13893.58892535548</v>
      </c>
    </row>
    <row r="26" spans="1:20" x14ac:dyDescent="0.35">
      <c r="A26" s="201" t="s">
        <v>949</v>
      </c>
      <c r="B26" s="200">
        <v>838.81889732219179</v>
      </c>
      <c r="C26" s="200">
        <v>0</v>
      </c>
      <c r="D26" s="200">
        <v>128.95622587834211</v>
      </c>
      <c r="E26" s="200">
        <v>27.16721368567482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838.81889732219179</v>
      </c>
      <c r="Q26" s="200">
        <v>0</v>
      </c>
      <c r="R26" s="200">
        <v>1</v>
      </c>
      <c r="S26" s="200">
        <v>838.81889732219179</v>
      </c>
      <c r="T26" s="200">
        <v>0</v>
      </c>
    </row>
    <row r="27" spans="1:20" x14ac:dyDescent="0.35">
      <c r="A27" s="201" t="s">
        <v>948</v>
      </c>
      <c r="B27" s="200">
        <v>2644.0521614066979</v>
      </c>
      <c r="C27" s="200">
        <v>0</v>
      </c>
      <c r="D27" s="200">
        <v>69.378837141675973</v>
      </c>
      <c r="E27" s="200">
        <v>5.0671866525742946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2644.0521614066979</v>
      </c>
      <c r="Q27" s="200">
        <v>0</v>
      </c>
      <c r="R27" s="200">
        <v>1</v>
      </c>
      <c r="S27" s="200">
        <v>4121.1115497977671</v>
      </c>
      <c r="T27" s="200">
        <v>1477.059388391069</v>
      </c>
    </row>
    <row r="28" spans="1:20" x14ac:dyDescent="0.35">
      <c r="A28" s="201" t="s">
        <v>947</v>
      </c>
      <c r="B28" s="200">
        <v>0</v>
      </c>
      <c r="C28" s="200">
        <v>1346.591288295717</v>
      </c>
      <c r="D28" s="200">
        <v>75.561315654089924</v>
      </c>
      <c r="E28" s="200">
        <v>0</v>
      </c>
      <c r="F28" s="200">
        <v>115.9039860524197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1346.591288295717</v>
      </c>
      <c r="R28" s="200">
        <v>1</v>
      </c>
      <c r="S28" s="200">
        <v>65.349158776214665</v>
      </c>
      <c r="T28" s="200">
        <v>1411.9404470719321</v>
      </c>
    </row>
    <row r="29" spans="1:20" x14ac:dyDescent="0.35">
      <c r="A29" s="201" t="s">
        <v>946</v>
      </c>
      <c r="B29" s="200">
        <v>0</v>
      </c>
      <c r="C29" s="200">
        <v>362.31397691208417</v>
      </c>
      <c r="D29" s="200">
        <v>301.86715016458368</v>
      </c>
      <c r="E29" s="200">
        <v>0</v>
      </c>
      <c r="F29" s="200">
        <v>6.22305795973553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362.31397691208417</v>
      </c>
      <c r="R29" s="200">
        <v>1</v>
      </c>
      <c r="S29" s="200">
        <v>1827.730112259334</v>
      </c>
      <c r="T29" s="200">
        <v>2190.0440891714179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33937.358612036798</v>
      </c>
      <c r="C31" s="200">
        <v>0</v>
      </c>
      <c r="D31" s="200">
        <v>139.85396517967561</v>
      </c>
      <c r="E31" s="200">
        <v>486.83090188791903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33937.358612036798</v>
      </c>
      <c r="Q31" s="200">
        <v>0</v>
      </c>
      <c r="R31" s="200">
        <v>1</v>
      </c>
      <c r="S31" s="200">
        <v>188666.91160422069</v>
      </c>
      <c r="T31" s="200">
        <v>154729.55299218389</v>
      </c>
    </row>
    <row r="32" spans="1:20" x14ac:dyDescent="0.35">
      <c r="A32" s="201" t="s">
        <v>943</v>
      </c>
      <c r="B32" s="200">
        <v>12666.24531807713</v>
      </c>
      <c r="C32" s="200">
        <v>0</v>
      </c>
      <c r="D32" s="200">
        <v>106.910695111634</v>
      </c>
      <c r="E32" s="200">
        <v>745.13544259493574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12666.24531807713</v>
      </c>
      <c r="Q32" s="200">
        <v>0</v>
      </c>
      <c r="R32" s="200">
        <v>1</v>
      </c>
      <c r="S32" s="200">
        <v>109646.94894305219</v>
      </c>
      <c r="T32" s="200">
        <v>96980.703624975111</v>
      </c>
    </row>
    <row r="33" spans="1:20" x14ac:dyDescent="0.35">
      <c r="A33" s="201" t="s">
        <v>942</v>
      </c>
      <c r="B33" s="200">
        <v>0</v>
      </c>
      <c r="C33" s="200">
        <v>7817.3449743908186</v>
      </c>
      <c r="D33" s="200">
        <v>96.836895016267448</v>
      </c>
      <c r="E33" s="200">
        <v>0</v>
      </c>
      <c r="F33" s="200">
        <v>549.60921012582503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7817.3449743908186</v>
      </c>
      <c r="R33" s="200">
        <v>1</v>
      </c>
      <c r="S33" s="200">
        <v>10809.055553918521</v>
      </c>
      <c r="T33" s="200">
        <v>18626.400528309339</v>
      </c>
    </row>
    <row r="34" spans="1:20" x14ac:dyDescent="0.35">
      <c r="A34" s="201" t="s">
        <v>941</v>
      </c>
      <c r="B34" s="200">
        <v>0</v>
      </c>
      <c r="C34" s="200">
        <v>21594.736618393948</v>
      </c>
      <c r="D34" s="200">
        <v>105.62461496518419</v>
      </c>
      <c r="E34" s="200">
        <v>0</v>
      </c>
      <c r="F34" s="200">
        <v>692.30381406512117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21594.736618393948</v>
      </c>
      <c r="R34" s="200">
        <v>1</v>
      </c>
      <c r="S34" s="200">
        <v>21839.811234966241</v>
      </c>
      <c r="T34" s="200">
        <v>43434.547853360193</v>
      </c>
    </row>
    <row r="35" spans="1:20" x14ac:dyDescent="0.35">
      <c r="A35" s="201" t="s">
        <v>940</v>
      </c>
      <c r="B35" s="200">
        <v>10098.91591290701</v>
      </c>
      <c r="C35" s="200">
        <v>0</v>
      </c>
      <c r="D35" s="200">
        <v>153.16656562192469</v>
      </c>
      <c r="E35" s="200">
        <v>836.62039992709015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10098.91591290701</v>
      </c>
      <c r="Q35" s="200">
        <v>0</v>
      </c>
      <c r="R35" s="200">
        <v>1</v>
      </c>
      <c r="S35" s="200">
        <v>38815.121292107207</v>
      </c>
      <c r="T35" s="200">
        <v>28716.205379200201</v>
      </c>
    </row>
    <row r="36" spans="1:20" x14ac:dyDescent="0.35">
      <c r="A36" s="201" t="s">
        <v>939</v>
      </c>
      <c r="B36" s="200">
        <v>4420.9569949368852</v>
      </c>
      <c r="C36" s="200">
        <v>0</v>
      </c>
      <c r="D36" s="200">
        <v>20.317388220761469</v>
      </c>
      <c r="E36" s="200">
        <v>240.8070469964434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4420.9569949368852</v>
      </c>
      <c r="Q36" s="200">
        <v>0</v>
      </c>
      <c r="R36" s="200">
        <v>1</v>
      </c>
      <c r="S36" s="200">
        <v>6086.2146988166896</v>
      </c>
      <c r="T36" s="200">
        <v>1665.2577038798049</v>
      </c>
    </row>
    <row r="37" spans="1:20" x14ac:dyDescent="0.35">
      <c r="A37" s="201" t="s">
        <v>938</v>
      </c>
      <c r="B37" s="200">
        <v>758.77396692441698</v>
      </c>
      <c r="C37" s="200">
        <v>0</v>
      </c>
      <c r="D37" s="200">
        <v>42.335594767423267</v>
      </c>
      <c r="E37" s="200">
        <v>273.20319418753172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758.77396692441698</v>
      </c>
      <c r="Q37" s="200">
        <v>0</v>
      </c>
      <c r="R37" s="200">
        <v>1</v>
      </c>
      <c r="S37" s="200">
        <v>4178.5857158142162</v>
      </c>
      <c r="T37" s="200">
        <v>3419.8117488897992</v>
      </c>
    </row>
    <row r="38" spans="1:20" x14ac:dyDescent="0.35">
      <c r="A38" s="201" t="s">
        <v>937</v>
      </c>
      <c r="B38" s="200">
        <v>2322.0562844993001</v>
      </c>
      <c r="C38" s="200">
        <v>0</v>
      </c>
      <c r="D38" s="200">
        <v>69.135756064141589</v>
      </c>
      <c r="E38" s="200">
        <v>989.86294926930509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2322.0562844993001</v>
      </c>
      <c r="Q38" s="200">
        <v>0</v>
      </c>
      <c r="R38" s="200">
        <v>1</v>
      </c>
      <c r="S38" s="200">
        <v>14706.18010296289</v>
      </c>
      <c r="T38" s="200">
        <v>12384.123818463589</v>
      </c>
    </row>
    <row r="39" spans="1:20" x14ac:dyDescent="0.35">
      <c r="A39" s="201" t="s">
        <v>936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935</v>
      </c>
      <c r="B40" s="200">
        <v>0</v>
      </c>
      <c r="C40" s="200">
        <v>2185.397325421859</v>
      </c>
      <c r="D40" s="200">
        <v>43.534442534118497</v>
      </c>
      <c r="E40" s="200">
        <v>0</v>
      </c>
      <c r="F40" s="200">
        <v>86.548899114510604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2185.397325421859</v>
      </c>
      <c r="R40" s="200">
        <v>1</v>
      </c>
      <c r="S40" s="200">
        <v>5373.0551937544906</v>
      </c>
      <c r="T40" s="200">
        <v>7558.4525191763514</v>
      </c>
    </row>
    <row r="41" spans="1:20" x14ac:dyDescent="0.35">
      <c r="A41" s="201" t="s">
        <v>934</v>
      </c>
      <c r="B41" s="200">
        <v>0</v>
      </c>
      <c r="C41" s="200">
        <v>938.20791347866771</v>
      </c>
      <c r="D41" s="200">
        <v>82.381643487723508</v>
      </c>
      <c r="E41" s="200">
        <v>0</v>
      </c>
      <c r="F41" s="200">
        <v>40.170110701890543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938.20791347866771</v>
      </c>
      <c r="R41" s="200">
        <v>1</v>
      </c>
      <c r="S41" s="200">
        <v>85.251293095335029</v>
      </c>
      <c r="T41" s="200">
        <v>1023.459206574003</v>
      </c>
    </row>
    <row r="42" spans="1:20" x14ac:dyDescent="0.35">
      <c r="A42" s="201" t="s">
        <v>933</v>
      </c>
      <c r="B42" s="200">
        <v>0</v>
      </c>
      <c r="C42" s="200">
        <v>2715.5384843356451</v>
      </c>
      <c r="D42" s="200">
        <v>45.744190983823728</v>
      </c>
      <c r="E42" s="200">
        <v>0</v>
      </c>
      <c r="F42" s="200">
        <v>157.3941446243926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2715.5384843356451</v>
      </c>
      <c r="R42" s="200">
        <v>1</v>
      </c>
      <c r="S42" s="200">
        <v>5595.4766397330868</v>
      </c>
      <c r="T42" s="200">
        <v>8311.0151240687319</v>
      </c>
    </row>
    <row r="43" spans="1:20" x14ac:dyDescent="0.35">
      <c r="A43" s="201" t="s">
        <v>932</v>
      </c>
      <c r="B43" s="200">
        <v>8580.1514340237736</v>
      </c>
      <c r="C43" s="200">
        <v>0</v>
      </c>
      <c r="D43" s="200">
        <v>172.01898513704069</v>
      </c>
      <c r="E43" s="200">
        <v>1705.362959722956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8580.1514340237736</v>
      </c>
      <c r="Q43" s="200">
        <v>0</v>
      </c>
      <c r="R43" s="200">
        <v>1</v>
      </c>
      <c r="S43" s="200">
        <v>16323.159493246019</v>
      </c>
      <c r="T43" s="200">
        <v>7743.0080592222503</v>
      </c>
    </row>
    <row r="44" spans="1:20" x14ac:dyDescent="0.35">
      <c r="A44" s="201" t="s">
        <v>931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930</v>
      </c>
      <c r="B45" s="200">
        <v>200.8282908174788</v>
      </c>
      <c r="C45" s="200">
        <v>0</v>
      </c>
      <c r="D45" s="200">
        <v>92.098674498347151</v>
      </c>
      <c r="E45" s="200">
        <v>19.119145993984439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200.8282908174788</v>
      </c>
      <c r="Q45" s="200">
        <v>0</v>
      </c>
      <c r="R45" s="200">
        <v>1</v>
      </c>
      <c r="S45" s="200">
        <v>8260.1884910936933</v>
      </c>
      <c r="T45" s="200">
        <v>8059.3602002762154</v>
      </c>
    </row>
    <row r="46" spans="1:20" x14ac:dyDescent="0.35">
      <c r="A46" s="201" t="s">
        <v>929</v>
      </c>
      <c r="B46" s="200">
        <v>1566.040843379398</v>
      </c>
      <c r="C46" s="200">
        <v>0</v>
      </c>
      <c r="D46" s="200">
        <v>115.0832602546091</v>
      </c>
      <c r="E46" s="200">
        <v>55.074137907920232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1566.040843379398</v>
      </c>
      <c r="Q46" s="200">
        <v>0</v>
      </c>
      <c r="R46" s="200">
        <v>1</v>
      </c>
      <c r="S46" s="200">
        <v>5310.4307783087506</v>
      </c>
      <c r="T46" s="200">
        <v>3744.3899349293529</v>
      </c>
    </row>
    <row r="47" spans="1:20" x14ac:dyDescent="0.35">
      <c r="A47" s="201" t="s">
        <v>928</v>
      </c>
      <c r="B47" s="200">
        <v>0</v>
      </c>
      <c r="C47" s="200">
        <v>1400.7718080674761</v>
      </c>
      <c r="D47" s="200">
        <v>58.537432279045142</v>
      </c>
      <c r="E47" s="200">
        <v>0</v>
      </c>
      <c r="F47" s="200">
        <v>165.56319968755241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1400.7718080674761</v>
      </c>
      <c r="R47" s="200">
        <v>1</v>
      </c>
      <c r="S47" s="200">
        <v>2457.0292777637869</v>
      </c>
      <c r="T47" s="200">
        <v>3857.8010858312641</v>
      </c>
    </row>
    <row r="48" spans="1:20" x14ac:dyDescent="0.35">
      <c r="A48" s="201" t="s">
        <v>927</v>
      </c>
      <c r="B48" s="200">
        <v>0</v>
      </c>
      <c r="C48" s="200">
        <v>1477.2935499532789</v>
      </c>
      <c r="D48" s="200">
        <v>47.112577088760773</v>
      </c>
      <c r="E48" s="200">
        <v>0</v>
      </c>
      <c r="F48" s="200">
        <v>101.1418204867352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1477.2935499532789</v>
      </c>
      <c r="R48" s="200">
        <v>1</v>
      </c>
      <c r="S48" s="200">
        <v>2867.2390847969941</v>
      </c>
      <c r="T48" s="200">
        <v>4344.5326347502732</v>
      </c>
    </row>
    <row r="49" spans="1:20" x14ac:dyDescent="0.35">
      <c r="A49" s="201" t="s">
        <v>926</v>
      </c>
      <c r="B49" s="200">
        <v>0</v>
      </c>
      <c r="C49" s="200">
        <v>1996.270713974656</v>
      </c>
      <c r="D49" s="200">
        <v>31.116952241533451</v>
      </c>
      <c r="E49" s="200">
        <v>0</v>
      </c>
      <c r="F49" s="200">
        <v>651.20072671059245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1996.270713974656</v>
      </c>
      <c r="R49" s="200">
        <v>1</v>
      </c>
      <c r="S49" s="200">
        <v>2369.18449570435</v>
      </c>
      <c r="T49" s="200">
        <v>4365.4552096790057</v>
      </c>
    </row>
    <row r="50" spans="1:20" x14ac:dyDescent="0.35">
      <c r="A50" s="201" t="s">
        <v>925</v>
      </c>
      <c r="B50" s="200">
        <v>0</v>
      </c>
      <c r="C50" s="200">
        <v>489.97613440142231</v>
      </c>
      <c r="D50" s="200">
        <v>188.8856556507458</v>
      </c>
      <c r="E50" s="200">
        <v>0</v>
      </c>
      <c r="F50" s="200">
        <v>83.894940434927392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489.97613440142231</v>
      </c>
      <c r="R50" s="200">
        <v>1</v>
      </c>
      <c r="S50" s="200">
        <v>8767.0621135448946</v>
      </c>
      <c r="T50" s="200">
        <v>9257.0382479463169</v>
      </c>
    </row>
    <row r="51" spans="1:20" x14ac:dyDescent="0.35">
      <c r="A51" s="201" t="s">
        <v>924</v>
      </c>
      <c r="B51" s="200">
        <v>968.04223053752685</v>
      </c>
      <c r="C51" s="200">
        <v>0</v>
      </c>
      <c r="D51" s="200">
        <v>365.82220818678093</v>
      </c>
      <c r="E51" s="200">
        <v>47.433845706616552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968.04223053752685</v>
      </c>
      <c r="Q51" s="200">
        <v>0</v>
      </c>
      <c r="R51" s="200">
        <v>1</v>
      </c>
      <c r="S51" s="200">
        <v>6645.6798580043751</v>
      </c>
      <c r="T51" s="200">
        <v>5677.6376274668482</v>
      </c>
    </row>
    <row r="52" spans="1:20" x14ac:dyDescent="0.35">
      <c r="A52" s="201" t="s">
        <v>923</v>
      </c>
      <c r="B52" s="200">
        <v>0</v>
      </c>
      <c r="C52" s="200">
        <v>2772.141372208042</v>
      </c>
      <c r="D52" s="200">
        <v>25.50361534409711</v>
      </c>
      <c r="E52" s="200">
        <v>0</v>
      </c>
      <c r="F52" s="200">
        <v>349.69170961681289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2772.141372208042</v>
      </c>
      <c r="R52" s="200">
        <v>1</v>
      </c>
      <c r="S52" s="200">
        <v>698.89479821287796</v>
      </c>
      <c r="T52" s="200">
        <v>3471.036170420919</v>
      </c>
    </row>
    <row r="53" spans="1:20" x14ac:dyDescent="0.35">
      <c r="A53" s="201" t="s">
        <v>922</v>
      </c>
      <c r="B53" s="200">
        <v>0</v>
      </c>
      <c r="C53" s="200">
        <v>1929.068230688297</v>
      </c>
      <c r="D53" s="200">
        <v>65.797732841626882</v>
      </c>
      <c r="E53" s="200">
        <v>0</v>
      </c>
      <c r="F53" s="200">
        <v>344.94881561557207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1929.068230688297</v>
      </c>
      <c r="R53" s="200">
        <v>1</v>
      </c>
      <c r="S53" s="200">
        <v>971.97927289991196</v>
      </c>
      <c r="T53" s="200">
        <v>2901.0475035882091</v>
      </c>
    </row>
    <row r="54" spans="1:20" x14ac:dyDescent="0.35">
      <c r="A54" s="201" t="s">
        <v>921</v>
      </c>
      <c r="B54" s="200">
        <v>0</v>
      </c>
      <c r="C54" s="200">
        <v>69.329279663419129</v>
      </c>
      <c r="D54" s="200">
        <v>20.820986369080991</v>
      </c>
      <c r="E54" s="200">
        <v>0</v>
      </c>
      <c r="F54" s="200">
        <v>2.6717664781512491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69.329279663419129</v>
      </c>
      <c r="R54" s="200">
        <v>1</v>
      </c>
      <c r="S54" s="200">
        <v>1284.7399614532981</v>
      </c>
      <c r="T54" s="200">
        <v>1354.069241116717</v>
      </c>
    </row>
    <row r="55" spans="1:20" x14ac:dyDescent="0.35">
      <c r="A55" s="201" t="s">
        <v>920</v>
      </c>
      <c r="B55" s="200">
        <v>1107.5418363185961</v>
      </c>
      <c r="C55" s="200">
        <v>0</v>
      </c>
      <c r="D55" s="200">
        <v>44.198981515568732</v>
      </c>
      <c r="E55" s="200">
        <v>600.7611844411673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1107.5418363185961</v>
      </c>
      <c r="Q55" s="200">
        <v>0</v>
      </c>
      <c r="R55" s="200">
        <v>1</v>
      </c>
      <c r="S55" s="200">
        <v>2082.3470244587702</v>
      </c>
      <c r="T55" s="200">
        <v>974.80518814017398</v>
      </c>
    </row>
    <row r="56" spans="1:20" x14ac:dyDescent="0.35">
      <c r="A56" s="201" t="s">
        <v>919</v>
      </c>
      <c r="B56" s="200">
        <v>0</v>
      </c>
      <c r="C56" s="200">
        <v>287.61731774032279</v>
      </c>
      <c r="D56" s="200">
        <v>26.669293020421659</v>
      </c>
      <c r="E56" s="200">
        <v>0</v>
      </c>
      <c r="F56" s="200">
        <v>133.39945976139049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287.61731774032279</v>
      </c>
      <c r="R56" s="200">
        <v>1</v>
      </c>
      <c r="S56" s="200">
        <v>932.32599632251129</v>
      </c>
      <c r="T56" s="200">
        <v>1219.9433140628339</v>
      </c>
    </row>
    <row r="57" spans="1:20" x14ac:dyDescent="0.35">
      <c r="A57" s="201" t="s">
        <v>918</v>
      </c>
      <c r="B57" s="200">
        <v>6161.9198067092138</v>
      </c>
      <c r="C57" s="200">
        <v>0</v>
      </c>
      <c r="D57" s="200">
        <v>91.932418360748002</v>
      </c>
      <c r="E57" s="200">
        <v>1282.246561769465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6161.9198067092138</v>
      </c>
      <c r="Q57" s="200">
        <v>0</v>
      </c>
      <c r="R57" s="200">
        <v>1</v>
      </c>
      <c r="S57" s="200">
        <v>7259.7797037616074</v>
      </c>
      <c r="T57" s="200">
        <v>1097.859897052394</v>
      </c>
    </row>
    <row r="58" spans="1:20" x14ac:dyDescent="0.35">
      <c r="A58" s="201" t="s">
        <v>917</v>
      </c>
      <c r="B58" s="200">
        <v>1651.7526389916691</v>
      </c>
      <c r="C58" s="200">
        <v>0</v>
      </c>
      <c r="D58" s="200">
        <v>70.828417834983171</v>
      </c>
      <c r="E58" s="200">
        <v>55.10097382261079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1651.7526389916691</v>
      </c>
      <c r="Q58" s="200">
        <v>0</v>
      </c>
      <c r="R58" s="200">
        <v>1</v>
      </c>
      <c r="S58" s="200">
        <v>2526.258390180667</v>
      </c>
      <c r="T58" s="200">
        <v>874.50575118899803</v>
      </c>
    </row>
    <row r="59" spans="1:20" x14ac:dyDescent="0.35">
      <c r="A59" s="201" t="s">
        <v>916</v>
      </c>
      <c r="B59" s="200">
        <v>0</v>
      </c>
      <c r="C59" s="200">
        <v>936.69941054233084</v>
      </c>
      <c r="D59" s="200">
        <v>8.9848362324064723</v>
      </c>
      <c r="E59" s="200">
        <v>0</v>
      </c>
      <c r="F59" s="200">
        <v>646.23863499625168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936.69941054233084</v>
      </c>
      <c r="R59" s="200">
        <v>1</v>
      </c>
      <c r="S59" s="200">
        <v>112.6657967197126</v>
      </c>
      <c r="T59" s="200">
        <v>1049.365207262043</v>
      </c>
    </row>
    <row r="60" spans="1:20" x14ac:dyDescent="0.35">
      <c r="A60" s="201" t="s">
        <v>915</v>
      </c>
      <c r="B60" s="200">
        <v>0</v>
      </c>
      <c r="C60" s="200">
        <v>721.82938722879044</v>
      </c>
      <c r="D60" s="200">
        <v>175.0624539834979</v>
      </c>
      <c r="E60" s="200">
        <v>0</v>
      </c>
      <c r="F60" s="200">
        <v>76.424803884114397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721.82938722879044</v>
      </c>
      <c r="R60" s="200">
        <v>1</v>
      </c>
      <c r="S60" s="200">
        <v>3607.431150050661</v>
      </c>
      <c r="T60" s="200">
        <v>4329.2605372794505</v>
      </c>
    </row>
    <row r="61" spans="1:20" x14ac:dyDescent="0.35">
      <c r="A61" s="201" t="s">
        <v>914</v>
      </c>
      <c r="B61" s="200">
        <v>6330.7901146931181</v>
      </c>
      <c r="C61" s="200">
        <v>0</v>
      </c>
      <c r="D61" s="200">
        <v>279.99027285881931</v>
      </c>
      <c r="E61" s="200">
        <v>701.55737563021853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6330.7901146931181</v>
      </c>
      <c r="Q61" s="200">
        <v>0</v>
      </c>
      <c r="R61" s="200">
        <v>1</v>
      </c>
      <c r="S61" s="200">
        <v>14253.606576940811</v>
      </c>
      <c r="T61" s="200">
        <v>7922.8164622476888</v>
      </c>
    </row>
    <row r="62" spans="1:20" x14ac:dyDescent="0.35">
      <c r="A62" s="201" t="s">
        <v>913</v>
      </c>
      <c r="B62" s="200">
        <v>0</v>
      </c>
      <c r="C62" s="200">
        <v>243.54458497362131</v>
      </c>
      <c r="D62" s="200">
        <v>47.598305204888248</v>
      </c>
      <c r="E62" s="200">
        <v>0</v>
      </c>
      <c r="F62" s="200">
        <v>168.21070648310251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243.54458497362131</v>
      </c>
      <c r="R62" s="200">
        <v>1</v>
      </c>
      <c r="S62" s="200">
        <v>1035.6115059074691</v>
      </c>
      <c r="T62" s="200">
        <v>1279.15609088109</v>
      </c>
    </row>
    <row r="63" spans="1:20" x14ac:dyDescent="0.35">
      <c r="A63" s="201" t="s">
        <v>912</v>
      </c>
      <c r="B63" s="200">
        <v>402.1371290800239</v>
      </c>
      <c r="C63" s="200">
        <v>0</v>
      </c>
      <c r="D63" s="200">
        <v>18.078345701327819</v>
      </c>
      <c r="E63" s="200">
        <v>66.756056231975862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402.1371290800239</v>
      </c>
      <c r="Q63" s="200">
        <v>0</v>
      </c>
      <c r="R63" s="200">
        <v>1</v>
      </c>
      <c r="S63" s="200">
        <v>488.09621212128678</v>
      </c>
      <c r="T63" s="200">
        <v>85.959083041262929</v>
      </c>
    </row>
    <row r="64" spans="1:20" x14ac:dyDescent="0.35">
      <c r="A64" s="201" t="s">
        <v>911</v>
      </c>
      <c r="B64" s="200">
        <v>0</v>
      </c>
      <c r="C64" s="200">
        <v>703.42054173024098</v>
      </c>
      <c r="D64" s="200">
        <v>312.46909529490267</v>
      </c>
      <c r="E64" s="200">
        <v>0</v>
      </c>
      <c r="F64" s="200">
        <v>83.904581838935087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703.42054173024098</v>
      </c>
      <c r="R64" s="200">
        <v>1</v>
      </c>
      <c r="S64" s="200">
        <v>0</v>
      </c>
      <c r="T64" s="200">
        <v>703.42054173024098</v>
      </c>
    </row>
    <row r="65" spans="1:20" x14ac:dyDescent="0.35">
      <c r="A65" s="201" t="s">
        <v>910</v>
      </c>
      <c r="B65" s="200">
        <v>1312.3370666533581</v>
      </c>
      <c r="C65" s="200">
        <v>0</v>
      </c>
      <c r="D65" s="200">
        <v>267.30411600325903</v>
      </c>
      <c r="E65" s="200">
        <v>163.4932755178159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1312.3370666533581</v>
      </c>
      <c r="Q65" s="200">
        <v>0</v>
      </c>
      <c r="R65" s="200">
        <v>1</v>
      </c>
      <c r="S65" s="200">
        <v>4856.2985512608657</v>
      </c>
      <c r="T65" s="200">
        <v>3543.9614846075078</v>
      </c>
    </row>
    <row r="66" spans="1:20" x14ac:dyDescent="0.35">
      <c r="A66" s="201" t="s">
        <v>909</v>
      </c>
      <c r="B66" s="200">
        <v>3399.378168835618</v>
      </c>
      <c r="C66" s="200">
        <v>0</v>
      </c>
      <c r="D66" s="200">
        <v>168.1829328753694</v>
      </c>
      <c r="E66" s="200">
        <v>115.5220349406621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3399.378168835618</v>
      </c>
      <c r="Q66" s="200">
        <v>0</v>
      </c>
      <c r="R66" s="200">
        <v>1</v>
      </c>
      <c r="S66" s="200">
        <v>3417.4436489225</v>
      </c>
      <c r="T66" s="200">
        <v>18.065480086881529</v>
      </c>
    </row>
    <row r="67" spans="1:20" x14ac:dyDescent="0.35">
      <c r="A67" s="201" t="s">
        <v>908</v>
      </c>
      <c r="B67" s="200">
        <v>0</v>
      </c>
      <c r="C67" s="200">
        <v>127.4705737934179</v>
      </c>
      <c r="D67" s="200">
        <v>8.9981228788497365</v>
      </c>
      <c r="E67" s="200">
        <v>0</v>
      </c>
      <c r="F67" s="200">
        <v>42.274502393967893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127.4705737934179</v>
      </c>
      <c r="R67" s="200">
        <v>1</v>
      </c>
      <c r="S67" s="200">
        <v>15.307455774277029</v>
      </c>
      <c r="T67" s="200">
        <v>142.77802956769489</v>
      </c>
    </row>
    <row r="68" spans="1:20" x14ac:dyDescent="0.35">
      <c r="A68" s="201" t="s">
        <v>907</v>
      </c>
      <c r="B68" s="200">
        <v>38.071941979226558</v>
      </c>
      <c r="C68" s="200">
        <v>0</v>
      </c>
      <c r="D68" s="200">
        <v>7.4996210176966382</v>
      </c>
      <c r="E68" s="200">
        <v>2.1646514180890319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38.071941979226558</v>
      </c>
      <c r="Q68" s="200">
        <v>0</v>
      </c>
      <c r="R68" s="200">
        <v>1</v>
      </c>
      <c r="S68" s="200">
        <v>87.142648208615327</v>
      </c>
      <c r="T68" s="200">
        <v>49.070706229388769</v>
      </c>
    </row>
    <row r="69" spans="1:20" x14ac:dyDescent="0.35">
      <c r="A69" s="201" t="s">
        <v>906</v>
      </c>
      <c r="B69" s="200">
        <v>1394.032049362432</v>
      </c>
      <c r="C69" s="200">
        <v>0</v>
      </c>
      <c r="D69" s="200">
        <v>93.162441488970657</v>
      </c>
      <c r="E69" s="200">
        <v>974.03439418051448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1394.032049362432</v>
      </c>
      <c r="Q69" s="200">
        <v>0</v>
      </c>
      <c r="R69" s="200">
        <v>1</v>
      </c>
      <c r="S69" s="200">
        <v>1406.5779821382609</v>
      </c>
      <c r="T69" s="200">
        <v>12.54593277582952</v>
      </c>
    </row>
    <row r="70" spans="1:20" x14ac:dyDescent="0.35">
      <c r="A70" s="201" t="s">
        <v>905</v>
      </c>
      <c r="B70" s="200">
        <v>0</v>
      </c>
      <c r="C70" s="200">
        <v>111.61068147660249</v>
      </c>
      <c r="D70" s="200">
        <v>6.9265123683465966</v>
      </c>
      <c r="E70" s="200">
        <v>0</v>
      </c>
      <c r="F70" s="200">
        <v>65.195074353782516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111.61068147660249</v>
      </c>
      <c r="R70" s="200">
        <v>1</v>
      </c>
      <c r="S70" s="200">
        <v>7.3307850547657516</v>
      </c>
      <c r="T70" s="200">
        <v>118.94146653136821</v>
      </c>
    </row>
    <row r="71" spans="1:20" x14ac:dyDescent="0.35">
      <c r="A71" s="201" t="s">
        <v>904</v>
      </c>
      <c r="B71" s="200">
        <v>0</v>
      </c>
      <c r="C71" s="200">
        <v>120.8173948650234</v>
      </c>
      <c r="D71" s="200">
        <v>102.0495907343611</v>
      </c>
      <c r="E71" s="200">
        <v>0</v>
      </c>
      <c r="F71" s="200">
        <v>20.411316575842431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120.8173948650234</v>
      </c>
      <c r="R71" s="200">
        <v>1</v>
      </c>
      <c r="S71" s="200">
        <v>24.959222465594181</v>
      </c>
      <c r="T71" s="200">
        <v>145.7766173306176</v>
      </c>
    </row>
    <row r="72" spans="1:20" x14ac:dyDescent="0.35">
      <c r="A72" s="201" t="s">
        <v>903</v>
      </c>
      <c r="B72" s="200">
        <v>2203.4424890111941</v>
      </c>
      <c r="C72" s="200">
        <v>0</v>
      </c>
      <c r="D72" s="200">
        <v>98.695939960311591</v>
      </c>
      <c r="E72" s="200">
        <v>8578.1312939268209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2203.4424890111941</v>
      </c>
      <c r="Q72" s="200">
        <v>0</v>
      </c>
      <c r="R72" s="200">
        <v>1</v>
      </c>
      <c r="S72" s="200">
        <v>2941.2745164330331</v>
      </c>
      <c r="T72" s="200">
        <v>737.83202742183948</v>
      </c>
    </row>
    <row r="73" spans="1:20" x14ac:dyDescent="0.35">
      <c r="A73" s="201" t="s">
        <v>902</v>
      </c>
      <c r="B73" s="200">
        <v>0</v>
      </c>
      <c r="C73" s="200">
        <v>54.365298964896851</v>
      </c>
      <c r="D73" s="200">
        <v>112.9345294829032</v>
      </c>
      <c r="E73" s="200">
        <v>0</v>
      </c>
      <c r="F73" s="200">
        <v>43.650710204244312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54.365298964896851</v>
      </c>
      <c r="R73" s="200">
        <v>1</v>
      </c>
      <c r="S73" s="200">
        <v>833.47820046759352</v>
      </c>
      <c r="T73" s="200">
        <v>887.84349943249038</v>
      </c>
    </row>
    <row r="74" spans="1:20" x14ac:dyDescent="0.35">
      <c r="A74" s="201" t="s">
        <v>901</v>
      </c>
      <c r="B74" s="200">
        <v>21.610759073006001</v>
      </c>
      <c r="C74" s="200">
        <v>0</v>
      </c>
      <c r="D74" s="200">
        <v>0.47550491626178643</v>
      </c>
      <c r="E74" s="200">
        <v>6.1585476892760713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21.610759073006001</v>
      </c>
      <c r="Q74" s="200">
        <v>0</v>
      </c>
      <c r="R74" s="200">
        <v>1</v>
      </c>
      <c r="S74" s="200">
        <v>21.610759073006001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109.2699680040264</v>
      </c>
      <c r="D75" s="200">
        <v>13.870537522351089</v>
      </c>
      <c r="E75" s="200">
        <v>0</v>
      </c>
      <c r="F75" s="200">
        <v>36.266384443858612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109.2699680040264</v>
      </c>
      <c r="R75" s="200">
        <v>1</v>
      </c>
      <c r="S75" s="200">
        <v>18.431545941815049</v>
      </c>
      <c r="T75" s="200">
        <v>127.7015139458414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368.57408239354612</v>
      </c>
      <c r="C77" s="200">
        <v>0</v>
      </c>
      <c r="D77" s="200">
        <v>87.27310316399695</v>
      </c>
      <c r="E77" s="200">
        <v>139.12697362425391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368.57408239354612</v>
      </c>
      <c r="Q77" s="200">
        <v>0</v>
      </c>
      <c r="R77" s="200">
        <v>1</v>
      </c>
      <c r="S77" s="200">
        <v>1046.8043976078679</v>
      </c>
      <c r="T77" s="200">
        <v>678.23031521432188</v>
      </c>
    </row>
    <row r="78" spans="1:20" x14ac:dyDescent="0.35">
      <c r="A78" s="201" t="s">
        <v>897</v>
      </c>
      <c r="B78" s="200">
        <v>3571.0565797063882</v>
      </c>
      <c r="C78" s="200">
        <v>0</v>
      </c>
      <c r="D78" s="200">
        <v>29.26380021299698</v>
      </c>
      <c r="E78" s="200">
        <v>119321.40225955749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3571.0565797063882</v>
      </c>
      <c r="Q78" s="200">
        <v>0</v>
      </c>
      <c r="R78" s="200">
        <v>1</v>
      </c>
      <c r="S78" s="200">
        <v>5136.666475906155</v>
      </c>
      <c r="T78" s="200">
        <v>1565.609896199767</v>
      </c>
    </row>
    <row r="79" spans="1:20" x14ac:dyDescent="0.35">
      <c r="A79" s="201" t="s">
        <v>896</v>
      </c>
      <c r="B79" s="200">
        <v>1181.9207876157111</v>
      </c>
      <c r="C79" s="200">
        <v>0</v>
      </c>
      <c r="D79" s="200">
        <v>66.970274908578503</v>
      </c>
      <c r="E79" s="200">
        <v>2501.9538973479821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1181.9207876157111</v>
      </c>
      <c r="Q79" s="200">
        <v>0</v>
      </c>
      <c r="R79" s="200">
        <v>1</v>
      </c>
      <c r="S79" s="200">
        <v>2693.2008786969059</v>
      </c>
      <c r="T79" s="200">
        <v>1511.280091081195</v>
      </c>
    </row>
    <row r="80" spans="1:20" x14ac:dyDescent="0.35">
      <c r="A80" s="201" t="s">
        <v>895</v>
      </c>
      <c r="B80" s="200">
        <v>610.45974174453681</v>
      </c>
      <c r="C80" s="200">
        <v>0</v>
      </c>
      <c r="D80" s="200">
        <v>34.935079792517492</v>
      </c>
      <c r="E80" s="200">
        <v>2507.0354019765768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610.45974174453681</v>
      </c>
      <c r="Q80" s="200">
        <v>0</v>
      </c>
      <c r="R80" s="200">
        <v>1</v>
      </c>
      <c r="S80" s="200">
        <v>1912.3745758742739</v>
      </c>
      <c r="T80" s="200">
        <v>1301.914834129738</v>
      </c>
    </row>
    <row r="81" spans="1:20" x14ac:dyDescent="0.35">
      <c r="A81" s="201" t="s">
        <v>894</v>
      </c>
      <c r="B81" s="200">
        <v>19894.336845336769</v>
      </c>
      <c r="C81" s="200">
        <v>0</v>
      </c>
      <c r="D81" s="200">
        <v>67.437406170798965</v>
      </c>
      <c r="E81" s="200">
        <v>125521.1831709087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19894.336845336769</v>
      </c>
      <c r="Q81" s="200">
        <v>0</v>
      </c>
      <c r="R81" s="200">
        <v>1</v>
      </c>
      <c r="S81" s="200">
        <v>72494.777536110429</v>
      </c>
      <c r="T81" s="200">
        <v>52600.440690773663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7AA347-BC4D-4B7B-8D57-5267E72DCB56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16467</v>
      </c>
    </row>
    <row r="8" spans="1:25" x14ac:dyDescent="0.35">
      <c r="A8" s="201" t="s">
        <v>871</v>
      </c>
      <c r="B8" s="200">
        <v>8430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935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51382.085702867829</v>
      </c>
      <c r="C16" s="200">
        <v>0</v>
      </c>
      <c r="D16" s="200">
        <v>0</v>
      </c>
      <c r="E16" s="200">
        <v>0</v>
      </c>
      <c r="F16" s="200">
        <v>0</v>
      </c>
      <c r="G16" s="200">
        <v>-49662.564121991862</v>
      </c>
      <c r="H16" s="200">
        <v>1</v>
      </c>
      <c r="I16" s="200">
        <v>1</v>
      </c>
      <c r="J16" s="200">
        <v>1</v>
      </c>
      <c r="K16" s="200">
        <v>1</v>
      </c>
      <c r="L16" s="200">
        <v>13556.453067406221</v>
      </c>
      <c r="M16" s="200">
        <v>1794412.6522351981</v>
      </c>
      <c r="N16" s="200">
        <v>1809688.62688348</v>
      </c>
      <c r="O16" s="200">
        <v>15275.974648282159</v>
      </c>
      <c r="P16" s="200">
        <v>153826.2072093423</v>
      </c>
      <c r="Q16" s="200">
        <v>102444.1215064745</v>
      </c>
      <c r="R16" s="200">
        <v>1</v>
      </c>
      <c r="S16" s="200">
        <v>963807.16210148495</v>
      </c>
      <c r="T16" s="200">
        <v>912425.07639861701</v>
      </c>
      <c r="U16" s="199">
        <v>244758.06708802879</v>
      </c>
      <c r="V16" s="199">
        <v>630487.23454731563</v>
      </c>
      <c r="W16" s="199">
        <v>580824.67042532377</v>
      </c>
      <c r="X16" s="199">
        <v>6742.2742012368653</v>
      </c>
      <c r="Y16" s="199">
        <v>20298.727268643092</v>
      </c>
    </row>
    <row r="17" spans="1:20" x14ac:dyDescent="0.35">
      <c r="A17" s="201" t="s">
        <v>958</v>
      </c>
      <c r="B17" s="200">
        <v>6352.473973457375</v>
      </c>
      <c r="C17" s="200">
        <v>0</v>
      </c>
      <c r="D17" s="200">
        <v>66.221268408689753</v>
      </c>
      <c r="E17" s="200">
        <v>13.507842177304591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6352.473973457375</v>
      </c>
      <c r="Q17" s="200">
        <v>0</v>
      </c>
      <c r="R17" s="200">
        <v>1</v>
      </c>
      <c r="S17" s="200">
        <v>12584.13279473828</v>
      </c>
      <c r="T17" s="200">
        <v>6231.6588212809011</v>
      </c>
    </row>
    <row r="18" spans="1:20" x14ac:dyDescent="0.35">
      <c r="A18" s="201" t="s">
        <v>957</v>
      </c>
      <c r="B18" s="200">
        <v>0</v>
      </c>
      <c r="C18" s="200">
        <v>9846.1312519623352</v>
      </c>
      <c r="D18" s="200">
        <v>48.807300077072391</v>
      </c>
      <c r="E18" s="200">
        <v>0</v>
      </c>
      <c r="F18" s="200">
        <v>349.45178710698212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9846.1312519623352</v>
      </c>
      <c r="R18" s="200">
        <v>1</v>
      </c>
      <c r="S18" s="200">
        <v>995.97644732972628</v>
      </c>
      <c r="T18" s="200">
        <v>10842.107699292061</v>
      </c>
    </row>
    <row r="19" spans="1:20" x14ac:dyDescent="0.35">
      <c r="A19" s="201" t="s">
        <v>956</v>
      </c>
      <c r="B19" s="200">
        <v>1102.938551597812</v>
      </c>
      <c r="C19" s="200">
        <v>0</v>
      </c>
      <c r="D19" s="200">
        <v>23.46544924117666</v>
      </c>
      <c r="E19" s="200">
        <v>51.659962289743468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1102.938551597812</v>
      </c>
      <c r="Q19" s="200">
        <v>0</v>
      </c>
      <c r="R19" s="200">
        <v>1</v>
      </c>
      <c r="S19" s="200">
        <v>2393.940293237099</v>
      </c>
      <c r="T19" s="200">
        <v>1291.0017416392859</v>
      </c>
    </row>
    <row r="20" spans="1:20" x14ac:dyDescent="0.35">
      <c r="A20" s="201" t="s">
        <v>955</v>
      </c>
      <c r="B20" s="200">
        <v>107.9251225992453</v>
      </c>
      <c r="C20" s="200">
        <v>0</v>
      </c>
      <c r="D20" s="200">
        <v>6.0320485997724953</v>
      </c>
      <c r="E20" s="200">
        <v>10.18961094982685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107.9251225992453</v>
      </c>
      <c r="Q20" s="200">
        <v>0</v>
      </c>
      <c r="R20" s="200">
        <v>1</v>
      </c>
      <c r="S20" s="200">
        <v>239.06947722677921</v>
      </c>
      <c r="T20" s="200">
        <v>131.14435462753389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145.82491752345661</v>
      </c>
      <c r="C22" s="200">
        <v>0</v>
      </c>
      <c r="D22" s="200">
        <v>35.045919671051941</v>
      </c>
      <c r="E22" s="200">
        <v>3.4345127145872549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145.82491752345661</v>
      </c>
      <c r="Q22" s="200">
        <v>0</v>
      </c>
      <c r="R22" s="200">
        <v>1</v>
      </c>
      <c r="S22" s="200">
        <v>571.30651949295088</v>
      </c>
      <c r="T22" s="200">
        <v>425.48160196949419</v>
      </c>
    </row>
    <row r="23" spans="1:20" x14ac:dyDescent="0.35">
      <c r="A23" s="201" t="s">
        <v>952</v>
      </c>
      <c r="B23" s="200">
        <v>97.461484016067331</v>
      </c>
      <c r="C23" s="200">
        <v>0</v>
      </c>
      <c r="D23" s="200">
        <v>18.536992502984361</v>
      </c>
      <c r="E23" s="200">
        <v>1.09332449805395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97.461484016067331</v>
      </c>
      <c r="Q23" s="200">
        <v>0</v>
      </c>
      <c r="R23" s="200">
        <v>1</v>
      </c>
      <c r="S23" s="200">
        <v>147.74503231355331</v>
      </c>
      <c r="T23" s="200">
        <v>50.283548297486007</v>
      </c>
    </row>
    <row r="24" spans="1:20" x14ac:dyDescent="0.35">
      <c r="A24" s="201" t="s">
        <v>951</v>
      </c>
      <c r="B24" s="200">
        <v>1072.521637324676</v>
      </c>
      <c r="C24" s="200">
        <v>0</v>
      </c>
      <c r="D24" s="200">
        <v>21.8590244671142</v>
      </c>
      <c r="E24" s="200">
        <v>22.059272274814369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1072.521637324676</v>
      </c>
      <c r="Q24" s="200">
        <v>0</v>
      </c>
      <c r="R24" s="200">
        <v>1</v>
      </c>
      <c r="S24" s="200">
        <v>1376.90970086841</v>
      </c>
      <c r="T24" s="200">
        <v>304.38806354373401</v>
      </c>
    </row>
    <row r="25" spans="1:20" x14ac:dyDescent="0.35">
      <c r="A25" s="201" t="s">
        <v>950</v>
      </c>
      <c r="B25" s="200">
        <v>0</v>
      </c>
      <c r="C25" s="200">
        <v>272.58097155737369</v>
      </c>
      <c r="D25" s="200">
        <v>18.82675421823923</v>
      </c>
      <c r="E25" s="200">
        <v>0</v>
      </c>
      <c r="F25" s="200">
        <v>1.844939573838702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272.58097155737369</v>
      </c>
      <c r="R25" s="200">
        <v>1</v>
      </c>
      <c r="S25" s="200">
        <v>1351.4433162363821</v>
      </c>
      <c r="T25" s="200">
        <v>1624.024287793756</v>
      </c>
    </row>
    <row r="26" spans="1:20" x14ac:dyDescent="0.35">
      <c r="A26" s="201" t="s">
        <v>949</v>
      </c>
      <c r="B26" s="200">
        <v>3326.2936328479909</v>
      </c>
      <c r="C26" s="200">
        <v>0</v>
      </c>
      <c r="D26" s="200">
        <v>366.47621690177658</v>
      </c>
      <c r="E26" s="200">
        <v>132.55149407969429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3326.2936328479909</v>
      </c>
      <c r="Q26" s="200">
        <v>0</v>
      </c>
      <c r="R26" s="200">
        <v>1</v>
      </c>
      <c r="S26" s="200">
        <v>3525.2303666323228</v>
      </c>
      <c r="T26" s="200">
        <v>198.93673378433229</v>
      </c>
    </row>
    <row r="27" spans="1:20" x14ac:dyDescent="0.35">
      <c r="A27" s="201" t="s">
        <v>948</v>
      </c>
      <c r="B27" s="200">
        <v>3821.5759985155241</v>
      </c>
      <c r="C27" s="200">
        <v>0</v>
      </c>
      <c r="D27" s="200">
        <v>32.393633559110476</v>
      </c>
      <c r="E27" s="200">
        <v>9.0112810333685296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3821.5759985155241</v>
      </c>
      <c r="Q27" s="200">
        <v>0</v>
      </c>
      <c r="R27" s="200">
        <v>1</v>
      </c>
      <c r="S27" s="200">
        <v>3938.3545334853989</v>
      </c>
      <c r="T27" s="200">
        <v>116.7785349698746</v>
      </c>
    </row>
    <row r="28" spans="1:20" x14ac:dyDescent="0.35">
      <c r="A28" s="201" t="s">
        <v>947</v>
      </c>
      <c r="B28" s="200">
        <v>0</v>
      </c>
      <c r="C28" s="200">
        <v>767.78306732971055</v>
      </c>
      <c r="D28" s="200">
        <v>24.97005206239438</v>
      </c>
      <c r="E28" s="200">
        <v>0</v>
      </c>
      <c r="F28" s="200">
        <v>15.099636256827781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767.78306732971055</v>
      </c>
      <c r="R28" s="200">
        <v>1</v>
      </c>
      <c r="S28" s="200">
        <v>0</v>
      </c>
      <c r="T28" s="200">
        <v>767.78306732971055</v>
      </c>
    </row>
    <row r="29" spans="1:20" x14ac:dyDescent="0.35">
      <c r="A29" s="201" t="s">
        <v>946</v>
      </c>
      <c r="B29" s="200">
        <v>279.22871961505581</v>
      </c>
      <c r="C29" s="200">
        <v>0</v>
      </c>
      <c r="D29" s="200">
        <v>106.6500951208974</v>
      </c>
      <c r="E29" s="200">
        <v>3.5396235177591899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279.22871961505581</v>
      </c>
      <c r="Q29" s="200">
        <v>0</v>
      </c>
      <c r="R29" s="200">
        <v>1</v>
      </c>
      <c r="S29" s="200">
        <v>1251.7045138089709</v>
      </c>
      <c r="T29" s="200">
        <v>972.47579419391514</v>
      </c>
    </row>
    <row r="30" spans="1:20" x14ac:dyDescent="0.35">
      <c r="A30" s="201" t="s">
        <v>945</v>
      </c>
      <c r="B30" s="200">
        <v>24.060326049264422</v>
      </c>
      <c r="C30" s="200">
        <v>0</v>
      </c>
      <c r="D30" s="200">
        <v>53.403694366187871</v>
      </c>
      <c r="E30" s="200">
        <v>0.37385951918277271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24.060326049264422</v>
      </c>
      <c r="Q30" s="200">
        <v>0</v>
      </c>
      <c r="R30" s="200">
        <v>1</v>
      </c>
      <c r="S30" s="200">
        <v>24.060326049264422</v>
      </c>
      <c r="T30" s="200">
        <v>0</v>
      </c>
    </row>
    <row r="31" spans="1:20" x14ac:dyDescent="0.35">
      <c r="A31" s="201" t="s">
        <v>944</v>
      </c>
      <c r="B31" s="200">
        <v>41358.854886606343</v>
      </c>
      <c r="C31" s="200">
        <v>0</v>
      </c>
      <c r="D31" s="200">
        <v>126.2529820330513</v>
      </c>
      <c r="E31" s="200">
        <v>729.98805849546181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41358.854886606343</v>
      </c>
      <c r="Q31" s="200">
        <v>0</v>
      </c>
      <c r="R31" s="200">
        <v>1</v>
      </c>
      <c r="S31" s="200">
        <v>262966.62107758748</v>
      </c>
      <c r="T31" s="200">
        <v>221607.76619098111</v>
      </c>
    </row>
    <row r="32" spans="1:20" x14ac:dyDescent="0.35">
      <c r="A32" s="201" t="s">
        <v>943</v>
      </c>
      <c r="B32" s="200">
        <v>19813.144834406059</v>
      </c>
      <c r="C32" s="200">
        <v>0</v>
      </c>
      <c r="D32" s="200">
        <v>133.6554735611895</v>
      </c>
      <c r="E32" s="200">
        <v>1434.1279184049069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19813.144834406059</v>
      </c>
      <c r="Q32" s="200">
        <v>0</v>
      </c>
      <c r="R32" s="200">
        <v>1</v>
      </c>
      <c r="S32" s="200">
        <v>211633.32767145699</v>
      </c>
      <c r="T32" s="200">
        <v>191820.1828370509</v>
      </c>
    </row>
    <row r="33" spans="1:20" x14ac:dyDescent="0.35">
      <c r="A33" s="201" t="s">
        <v>942</v>
      </c>
      <c r="B33" s="200">
        <v>0</v>
      </c>
      <c r="C33" s="200">
        <v>17036.933816816399</v>
      </c>
      <c r="D33" s="200">
        <v>97.39345316963329</v>
      </c>
      <c r="E33" s="200">
        <v>0</v>
      </c>
      <c r="F33" s="200">
        <v>273.6853460598731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17036.933816816399</v>
      </c>
      <c r="R33" s="200">
        <v>1</v>
      </c>
      <c r="S33" s="200">
        <v>14596.78197985722</v>
      </c>
      <c r="T33" s="200">
        <v>31633.715796673609</v>
      </c>
    </row>
    <row r="34" spans="1:20" x14ac:dyDescent="0.35">
      <c r="A34" s="201" t="s">
        <v>941</v>
      </c>
      <c r="B34" s="200">
        <v>0</v>
      </c>
      <c r="C34" s="200">
        <v>10471.51921873342</v>
      </c>
      <c r="D34" s="200">
        <v>107.98112230183889</v>
      </c>
      <c r="E34" s="200">
        <v>0</v>
      </c>
      <c r="F34" s="200">
        <v>76.705038249231393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10471.51921873342</v>
      </c>
      <c r="R34" s="200">
        <v>1</v>
      </c>
      <c r="S34" s="200">
        <v>47011.689010704577</v>
      </c>
      <c r="T34" s="200">
        <v>57483.208229437987</v>
      </c>
    </row>
    <row r="35" spans="1:20" x14ac:dyDescent="0.35">
      <c r="A35" s="201" t="s">
        <v>940</v>
      </c>
      <c r="B35" s="200">
        <v>0</v>
      </c>
      <c r="C35" s="200">
        <v>3150.7027419178698</v>
      </c>
      <c r="D35" s="200">
        <v>92.463401631560785</v>
      </c>
      <c r="E35" s="200">
        <v>0</v>
      </c>
      <c r="F35" s="200">
        <v>83.377322747926641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3150.7027419178698</v>
      </c>
      <c r="R35" s="200">
        <v>1</v>
      </c>
      <c r="S35" s="200">
        <v>30270.34394090615</v>
      </c>
      <c r="T35" s="200">
        <v>33421.046682824017</v>
      </c>
    </row>
    <row r="36" spans="1:20" x14ac:dyDescent="0.35">
      <c r="A36" s="201" t="s">
        <v>939</v>
      </c>
      <c r="B36" s="200">
        <v>4650.7935053085776</v>
      </c>
      <c r="C36" s="200">
        <v>0</v>
      </c>
      <c r="D36" s="200">
        <v>46.935167595252757</v>
      </c>
      <c r="E36" s="200">
        <v>311.69304307332987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4650.7935053085776</v>
      </c>
      <c r="Q36" s="200">
        <v>0</v>
      </c>
      <c r="R36" s="200">
        <v>1</v>
      </c>
      <c r="S36" s="200">
        <v>16299.091773342639</v>
      </c>
      <c r="T36" s="200">
        <v>11648.298268034059</v>
      </c>
    </row>
    <row r="37" spans="1:20" x14ac:dyDescent="0.35">
      <c r="A37" s="201" t="s">
        <v>938</v>
      </c>
      <c r="B37" s="200">
        <v>0</v>
      </c>
      <c r="C37" s="200">
        <v>1051.615900380041</v>
      </c>
      <c r="D37" s="200">
        <v>27.058463874832249</v>
      </c>
      <c r="E37" s="200">
        <v>0</v>
      </c>
      <c r="F37" s="200">
        <v>103.04093681154011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1051.615900380041</v>
      </c>
      <c r="R37" s="200">
        <v>1</v>
      </c>
      <c r="S37" s="200">
        <v>3245.8631436923552</v>
      </c>
      <c r="T37" s="200">
        <v>4297.4790440723946</v>
      </c>
    </row>
    <row r="38" spans="1:20" x14ac:dyDescent="0.35">
      <c r="A38" s="201" t="s">
        <v>937</v>
      </c>
      <c r="B38" s="200">
        <v>1396.1349639460129</v>
      </c>
      <c r="C38" s="200">
        <v>0</v>
      </c>
      <c r="D38" s="200">
        <v>107.85680977268601</v>
      </c>
      <c r="E38" s="200">
        <v>732.279505951499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1396.1349639460129</v>
      </c>
      <c r="Q38" s="200">
        <v>0</v>
      </c>
      <c r="R38" s="200">
        <v>1</v>
      </c>
      <c r="S38" s="200">
        <v>33853.780555711368</v>
      </c>
      <c r="T38" s="200">
        <v>32457.645591765351</v>
      </c>
    </row>
    <row r="39" spans="1:20" x14ac:dyDescent="0.35">
      <c r="A39" s="201" t="s">
        <v>936</v>
      </c>
      <c r="B39" s="200">
        <v>2185.397325421859</v>
      </c>
      <c r="C39" s="200">
        <v>0</v>
      </c>
      <c r="D39" s="200">
        <v>43.534442534118497</v>
      </c>
      <c r="E39" s="200">
        <v>466.57801703105861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2185.397325421859</v>
      </c>
      <c r="Q39" s="200">
        <v>0</v>
      </c>
      <c r="R39" s="200">
        <v>1</v>
      </c>
      <c r="S39" s="200">
        <v>7558.4525191763514</v>
      </c>
      <c r="T39" s="200">
        <v>5373.0551937544906</v>
      </c>
    </row>
    <row r="40" spans="1:20" x14ac:dyDescent="0.35">
      <c r="A40" s="201" t="s">
        <v>935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934</v>
      </c>
      <c r="B41" s="200">
        <v>0</v>
      </c>
      <c r="C41" s="200">
        <v>267.17110135440407</v>
      </c>
      <c r="D41" s="200">
        <v>24.066086360887532</v>
      </c>
      <c r="E41" s="200">
        <v>0</v>
      </c>
      <c r="F41" s="200">
        <v>2.6137184379620888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267.17110135440407</v>
      </c>
      <c r="R41" s="200">
        <v>1</v>
      </c>
      <c r="S41" s="200">
        <v>119.50520556308921</v>
      </c>
      <c r="T41" s="200">
        <v>386.67630691749332</v>
      </c>
    </row>
    <row r="42" spans="1:20" x14ac:dyDescent="0.35">
      <c r="A42" s="201" t="s">
        <v>933</v>
      </c>
      <c r="B42" s="200">
        <v>0</v>
      </c>
      <c r="C42" s="200">
        <v>1562.0350436446499</v>
      </c>
      <c r="D42" s="200">
        <v>125.9919073094333</v>
      </c>
      <c r="E42" s="200">
        <v>0</v>
      </c>
      <c r="F42" s="200">
        <v>20.686583312458829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1562.0350436446499</v>
      </c>
      <c r="R42" s="200">
        <v>1</v>
      </c>
      <c r="S42" s="200">
        <v>29166.64459722965</v>
      </c>
      <c r="T42" s="200">
        <v>30728.679640874299</v>
      </c>
    </row>
    <row r="43" spans="1:20" x14ac:dyDescent="0.35">
      <c r="A43" s="201" t="s">
        <v>932</v>
      </c>
      <c r="B43" s="200">
        <v>4660.0556012227553</v>
      </c>
      <c r="C43" s="200">
        <v>0</v>
      </c>
      <c r="D43" s="200">
        <v>32.46482660093551</v>
      </c>
      <c r="E43" s="200">
        <v>1139.620155125883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4660.0556012227553</v>
      </c>
      <c r="Q43" s="200">
        <v>0</v>
      </c>
      <c r="R43" s="200">
        <v>1</v>
      </c>
      <c r="S43" s="200">
        <v>5876.5240777321706</v>
      </c>
      <c r="T43" s="200">
        <v>1216.468476509415</v>
      </c>
    </row>
    <row r="44" spans="1:20" x14ac:dyDescent="0.35">
      <c r="A44" s="201" t="s">
        <v>931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930</v>
      </c>
      <c r="B45" s="200">
        <v>14727.149600284511</v>
      </c>
      <c r="C45" s="200">
        <v>0</v>
      </c>
      <c r="D45" s="200">
        <v>112.6502160954809</v>
      </c>
      <c r="E45" s="200">
        <v>1725.080817009358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14727.149600284511</v>
      </c>
      <c r="Q45" s="200">
        <v>0</v>
      </c>
      <c r="R45" s="200">
        <v>1</v>
      </c>
      <c r="S45" s="200">
        <v>22962.079448645469</v>
      </c>
      <c r="T45" s="200">
        <v>8234.92984836096</v>
      </c>
    </row>
    <row r="46" spans="1:20" x14ac:dyDescent="0.35">
      <c r="A46" s="201" t="s">
        <v>929</v>
      </c>
      <c r="B46" s="200">
        <v>0</v>
      </c>
      <c r="C46" s="200">
        <v>2320.5966789636741</v>
      </c>
      <c r="D46" s="200">
        <v>132.03502221159661</v>
      </c>
      <c r="E46" s="200">
        <v>0</v>
      </c>
      <c r="F46" s="200">
        <v>26.80808022000377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2320.5966789636741</v>
      </c>
      <c r="R46" s="200">
        <v>1</v>
      </c>
      <c r="S46" s="200">
        <v>6955.1870781049611</v>
      </c>
      <c r="T46" s="200">
        <v>9275.7837570686352</v>
      </c>
    </row>
    <row r="47" spans="1:20" x14ac:dyDescent="0.35">
      <c r="A47" s="201" t="s">
        <v>928</v>
      </c>
      <c r="B47" s="200">
        <v>0</v>
      </c>
      <c r="C47" s="200">
        <v>3185.580734890988</v>
      </c>
      <c r="D47" s="200">
        <v>72.88331994361819</v>
      </c>
      <c r="E47" s="200">
        <v>0</v>
      </c>
      <c r="F47" s="200">
        <v>86.030098209760538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3185.580734890988</v>
      </c>
      <c r="R47" s="200">
        <v>1</v>
      </c>
      <c r="S47" s="200">
        <v>4549.3028977518707</v>
      </c>
      <c r="T47" s="200">
        <v>7734.8836326428591</v>
      </c>
    </row>
    <row r="48" spans="1:20" x14ac:dyDescent="0.35">
      <c r="A48" s="201" t="s">
        <v>927</v>
      </c>
      <c r="B48" s="200">
        <v>0</v>
      </c>
      <c r="C48" s="200">
        <v>5930.178356371036</v>
      </c>
      <c r="D48" s="200">
        <v>121.8015307714</v>
      </c>
      <c r="E48" s="200">
        <v>0</v>
      </c>
      <c r="F48" s="200">
        <v>92.7677672651444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5930.178356371036</v>
      </c>
      <c r="R48" s="200">
        <v>1</v>
      </c>
      <c r="S48" s="200">
        <v>11592.88611475686</v>
      </c>
      <c r="T48" s="200">
        <v>17523.064471127891</v>
      </c>
    </row>
    <row r="49" spans="1:20" x14ac:dyDescent="0.35">
      <c r="A49" s="201" t="s">
        <v>926</v>
      </c>
      <c r="B49" s="200">
        <v>129.033409114465</v>
      </c>
      <c r="C49" s="200">
        <v>0</v>
      </c>
      <c r="D49" s="200">
        <v>77.74133387936125</v>
      </c>
      <c r="E49" s="200">
        <v>58.481889538760399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129.033409114465</v>
      </c>
      <c r="Q49" s="200">
        <v>0</v>
      </c>
      <c r="R49" s="200">
        <v>1</v>
      </c>
      <c r="S49" s="200">
        <v>13238.334317151261</v>
      </c>
      <c r="T49" s="200">
        <v>13109.300908036799</v>
      </c>
    </row>
    <row r="50" spans="1:20" x14ac:dyDescent="0.35">
      <c r="A50" s="201" t="s">
        <v>925</v>
      </c>
      <c r="B50" s="200">
        <v>1598.85718661549</v>
      </c>
      <c r="C50" s="200">
        <v>0</v>
      </c>
      <c r="D50" s="200">
        <v>40.634153966897188</v>
      </c>
      <c r="E50" s="200">
        <v>167.38527857779761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1598.85718661549</v>
      </c>
      <c r="Q50" s="200">
        <v>0</v>
      </c>
      <c r="R50" s="200">
        <v>1</v>
      </c>
      <c r="S50" s="200">
        <v>3833.753315043366</v>
      </c>
      <c r="T50" s="200">
        <v>2234.8961284278762</v>
      </c>
    </row>
    <row r="51" spans="1:20" x14ac:dyDescent="0.35">
      <c r="A51" s="201" t="s">
        <v>924</v>
      </c>
      <c r="B51" s="200">
        <v>0</v>
      </c>
      <c r="C51" s="200">
        <v>116.9862638345228</v>
      </c>
      <c r="D51" s="200">
        <v>17.929940992737802</v>
      </c>
      <c r="E51" s="200">
        <v>0</v>
      </c>
      <c r="F51" s="200">
        <v>7.2813473202833698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116.9862638345228</v>
      </c>
      <c r="R51" s="200">
        <v>1</v>
      </c>
      <c r="S51" s="200">
        <v>413.79581182084769</v>
      </c>
      <c r="T51" s="200">
        <v>530.78207565537059</v>
      </c>
    </row>
    <row r="52" spans="1:20" x14ac:dyDescent="0.35">
      <c r="A52" s="201" t="s">
        <v>923</v>
      </c>
      <c r="B52" s="200">
        <v>0</v>
      </c>
      <c r="C52" s="200">
        <v>4186.0540019007858</v>
      </c>
      <c r="D52" s="200">
        <v>39.501609370643777</v>
      </c>
      <c r="E52" s="200">
        <v>0</v>
      </c>
      <c r="F52" s="200">
        <v>120.6535688229407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4186.0540019007858</v>
      </c>
      <c r="R52" s="200">
        <v>1</v>
      </c>
      <c r="S52" s="200">
        <v>2962.2911822411638</v>
      </c>
      <c r="T52" s="200">
        <v>7148.3451841419501</v>
      </c>
    </row>
    <row r="53" spans="1:20" x14ac:dyDescent="0.35">
      <c r="A53" s="201" t="s">
        <v>922</v>
      </c>
      <c r="B53" s="200">
        <v>3684.009396789475</v>
      </c>
      <c r="C53" s="200">
        <v>0</v>
      </c>
      <c r="D53" s="200">
        <v>90.732290482854808</v>
      </c>
      <c r="E53" s="200">
        <v>450.50880771797563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3684.009396789475</v>
      </c>
      <c r="Q53" s="200">
        <v>0</v>
      </c>
      <c r="R53" s="200">
        <v>1</v>
      </c>
      <c r="S53" s="200">
        <v>6018.6170703638554</v>
      </c>
      <c r="T53" s="200">
        <v>2334.6076735743791</v>
      </c>
    </row>
    <row r="54" spans="1:20" x14ac:dyDescent="0.35">
      <c r="A54" s="201" t="s">
        <v>921</v>
      </c>
      <c r="B54" s="200">
        <v>1988.22975357831</v>
      </c>
      <c r="C54" s="200">
        <v>0</v>
      </c>
      <c r="D54" s="200">
        <v>47.3041136448483</v>
      </c>
      <c r="E54" s="200">
        <v>117.4106799469498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1988.22975357831</v>
      </c>
      <c r="Q54" s="200">
        <v>0</v>
      </c>
      <c r="R54" s="200">
        <v>1</v>
      </c>
      <c r="S54" s="200">
        <v>5673.2220366162665</v>
      </c>
      <c r="T54" s="200">
        <v>3684.992283037956</v>
      </c>
    </row>
    <row r="55" spans="1:20" x14ac:dyDescent="0.35">
      <c r="A55" s="201" t="s">
        <v>920</v>
      </c>
      <c r="B55" s="200">
        <v>825.34624525786558</v>
      </c>
      <c r="C55" s="200">
        <v>0</v>
      </c>
      <c r="D55" s="200">
        <v>80.876937268807183</v>
      </c>
      <c r="E55" s="200">
        <v>550.83947349457117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825.34624525786558</v>
      </c>
      <c r="Q55" s="200">
        <v>0</v>
      </c>
      <c r="R55" s="200">
        <v>1</v>
      </c>
      <c r="S55" s="200">
        <v>4784.8829027480506</v>
      </c>
      <c r="T55" s="200">
        <v>3959.5366574901859</v>
      </c>
    </row>
    <row r="56" spans="1:20" x14ac:dyDescent="0.35">
      <c r="A56" s="201" t="s">
        <v>919</v>
      </c>
      <c r="B56" s="200">
        <v>0</v>
      </c>
      <c r="C56" s="200">
        <v>487.2818797853738</v>
      </c>
      <c r="D56" s="200">
        <v>56.834074165530701</v>
      </c>
      <c r="E56" s="200">
        <v>0</v>
      </c>
      <c r="F56" s="200">
        <v>51.639815839637812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487.2818797853738</v>
      </c>
      <c r="R56" s="200">
        <v>1</v>
      </c>
      <c r="S56" s="200">
        <v>3347.302537275601</v>
      </c>
      <c r="T56" s="200">
        <v>3834.5844170609748</v>
      </c>
    </row>
    <row r="57" spans="1:20" x14ac:dyDescent="0.35">
      <c r="A57" s="201" t="s">
        <v>918</v>
      </c>
      <c r="B57" s="200">
        <v>3547.3815012184291</v>
      </c>
      <c r="C57" s="200">
        <v>0</v>
      </c>
      <c r="D57" s="200">
        <v>34.635880399404122</v>
      </c>
      <c r="E57" s="200">
        <v>908.26075297137413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3547.3815012184291</v>
      </c>
      <c r="Q57" s="200">
        <v>0</v>
      </c>
      <c r="R57" s="200">
        <v>1</v>
      </c>
      <c r="S57" s="200">
        <v>4219.3977712814467</v>
      </c>
      <c r="T57" s="200">
        <v>672.01627006301828</v>
      </c>
    </row>
    <row r="58" spans="1:20" x14ac:dyDescent="0.35">
      <c r="A58" s="201" t="s">
        <v>917</v>
      </c>
      <c r="B58" s="200">
        <v>1308.830836069299</v>
      </c>
      <c r="C58" s="200">
        <v>0</v>
      </c>
      <c r="D58" s="200">
        <v>50.863260359683217</v>
      </c>
      <c r="E58" s="200">
        <v>53.721104542614157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1308.830836069299</v>
      </c>
      <c r="Q58" s="200">
        <v>0</v>
      </c>
      <c r="R58" s="200">
        <v>1</v>
      </c>
      <c r="S58" s="200">
        <v>2557.7357042752269</v>
      </c>
      <c r="T58" s="200">
        <v>1248.9048682059281</v>
      </c>
    </row>
    <row r="59" spans="1:20" x14ac:dyDescent="0.35">
      <c r="A59" s="201" t="s">
        <v>916</v>
      </c>
      <c r="B59" s="200">
        <v>1320.070777415526</v>
      </c>
      <c r="C59" s="200">
        <v>0</v>
      </c>
      <c r="D59" s="200">
        <v>18.623362404558339</v>
      </c>
      <c r="E59" s="200">
        <v>149.60303242963619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1320.070777415526</v>
      </c>
      <c r="Q59" s="200">
        <v>0</v>
      </c>
      <c r="R59" s="200">
        <v>1</v>
      </c>
      <c r="S59" s="200">
        <v>2544.4263017673979</v>
      </c>
      <c r="T59" s="200">
        <v>1224.3555243518731</v>
      </c>
    </row>
    <row r="60" spans="1:20" x14ac:dyDescent="0.35">
      <c r="A60" s="201" t="s">
        <v>915</v>
      </c>
      <c r="B60" s="200">
        <v>253.02686213490739</v>
      </c>
      <c r="C60" s="200">
        <v>0</v>
      </c>
      <c r="D60" s="200">
        <v>3.5683669086092902</v>
      </c>
      <c r="E60" s="200">
        <v>7.5616686550726619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253.02686213490739</v>
      </c>
      <c r="Q60" s="200">
        <v>0</v>
      </c>
      <c r="R60" s="200">
        <v>1</v>
      </c>
      <c r="S60" s="200">
        <v>253.02686213490739</v>
      </c>
      <c r="T60" s="200">
        <v>0</v>
      </c>
    </row>
    <row r="61" spans="1:20" x14ac:dyDescent="0.35">
      <c r="A61" s="201" t="s">
        <v>914</v>
      </c>
      <c r="B61" s="200">
        <v>2692.3784078354638</v>
      </c>
      <c r="C61" s="200">
        <v>0</v>
      </c>
      <c r="D61" s="200">
        <v>24.335366430386781</v>
      </c>
      <c r="E61" s="200">
        <v>367.10350264089311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2692.3784078354638</v>
      </c>
      <c r="Q61" s="200">
        <v>0</v>
      </c>
      <c r="R61" s="200">
        <v>1</v>
      </c>
      <c r="S61" s="200">
        <v>2854.4971828293751</v>
      </c>
      <c r="T61" s="200">
        <v>162.11877499391099</v>
      </c>
    </row>
    <row r="62" spans="1:20" x14ac:dyDescent="0.35">
      <c r="A62" s="201" t="s">
        <v>913</v>
      </c>
      <c r="B62" s="200">
        <v>488.2480779941302</v>
      </c>
      <c r="C62" s="200">
        <v>0</v>
      </c>
      <c r="D62" s="200">
        <v>44.238363084472333</v>
      </c>
      <c r="E62" s="200">
        <v>342.21794682906841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488.2480779941302</v>
      </c>
      <c r="Q62" s="200">
        <v>0</v>
      </c>
      <c r="R62" s="200">
        <v>1</v>
      </c>
      <c r="S62" s="200">
        <v>1928.7194068910551</v>
      </c>
      <c r="T62" s="200">
        <v>1440.471328896924</v>
      </c>
    </row>
    <row r="63" spans="1:20" x14ac:dyDescent="0.35">
      <c r="A63" s="201" t="s">
        <v>912</v>
      </c>
      <c r="B63" s="200">
        <v>1536.563525094776</v>
      </c>
      <c r="C63" s="200">
        <v>0</v>
      </c>
      <c r="D63" s="200">
        <v>57.372040749190511</v>
      </c>
      <c r="E63" s="200">
        <v>313.8442443338111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1536.563525094776</v>
      </c>
      <c r="Q63" s="200">
        <v>0</v>
      </c>
      <c r="R63" s="200">
        <v>1</v>
      </c>
      <c r="S63" s="200">
        <v>2186.7305120916071</v>
      </c>
      <c r="T63" s="200">
        <v>650.16698699683047</v>
      </c>
    </row>
    <row r="64" spans="1:20" x14ac:dyDescent="0.35">
      <c r="A64" s="201" t="s">
        <v>911</v>
      </c>
      <c r="B64" s="200">
        <v>0</v>
      </c>
      <c r="C64" s="200">
        <v>927.05040818069256</v>
      </c>
      <c r="D64" s="200">
        <v>301.79460120215259</v>
      </c>
      <c r="E64" s="200">
        <v>0</v>
      </c>
      <c r="F64" s="200">
        <v>25.266167098289721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927.05040818069256</v>
      </c>
      <c r="R64" s="200">
        <v>1</v>
      </c>
      <c r="S64" s="200">
        <v>70.226384795592395</v>
      </c>
      <c r="T64" s="200">
        <v>997.27679297628492</v>
      </c>
    </row>
    <row r="65" spans="1:20" x14ac:dyDescent="0.35">
      <c r="A65" s="201" t="s">
        <v>910</v>
      </c>
      <c r="B65" s="200">
        <v>3044.7084907755589</v>
      </c>
      <c r="C65" s="200">
        <v>0</v>
      </c>
      <c r="D65" s="200">
        <v>156.70566604366419</v>
      </c>
      <c r="E65" s="200">
        <v>466.71028069476421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3044.7084907755589</v>
      </c>
      <c r="Q65" s="200">
        <v>0</v>
      </c>
      <c r="R65" s="200">
        <v>1</v>
      </c>
      <c r="S65" s="200">
        <v>5370.287489684818</v>
      </c>
      <c r="T65" s="200">
        <v>2325.5789989092591</v>
      </c>
    </row>
    <row r="66" spans="1:20" x14ac:dyDescent="0.35">
      <c r="A66" s="201" t="s">
        <v>909</v>
      </c>
      <c r="B66" s="200">
        <v>4848.8542748888194</v>
      </c>
      <c r="C66" s="200">
        <v>0</v>
      </c>
      <c r="D66" s="200">
        <v>228.51459133070901</v>
      </c>
      <c r="E66" s="200">
        <v>202.74569048153549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4848.8542748888194</v>
      </c>
      <c r="Q66" s="200">
        <v>0</v>
      </c>
      <c r="R66" s="200">
        <v>1</v>
      </c>
      <c r="S66" s="200">
        <v>6035.9788781960669</v>
      </c>
      <c r="T66" s="200">
        <v>1187.1246033072471</v>
      </c>
    </row>
    <row r="67" spans="1:20" x14ac:dyDescent="0.35">
      <c r="A67" s="201" t="s">
        <v>908</v>
      </c>
      <c r="B67" s="200">
        <v>0</v>
      </c>
      <c r="C67" s="200">
        <v>446.14654912523463</v>
      </c>
      <c r="D67" s="200">
        <v>23.51011010315565</v>
      </c>
      <c r="E67" s="200">
        <v>0</v>
      </c>
      <c r="F67" s="200">
        <v>33.807377701879311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446.14654912523463</v>
      </c>
      <c r="R67" s="200">
        <v>1</v>
      </c>
      <c r="S67" s="200">
        <v>102.1109929763103</v>
      </c>
      <c r="T67" s="200">
        <v>548.25754210154491</v>
      </c>
    </row>
    <row r="68" spans="1:20" x14ac:dyDescent="0.35">
      <c r="A68" s="201" t="s">
        <v>907</v>
      </c>
      <c r="B68" s="200">
        <v>0</v>
      </c>
      <c r="C68" s="200">
        <v>146.98902216640221</v>
      </c>
      <c r="D68" s="200">
        <v>29.313662456820289</v>
      </c>
      <c r="E68" s="200">
        <v>0</v>
      </c>
      <c r="F68" s="200">
        <v>3.2176879720468281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146.98902216640221</v>
      </c>
      <c r="R68" s="200">
        <v>1</v>
      </c>
      <c r="S68" s="200">
        <v>340.96976923532537</v>
      </c>
      <c r="T68" s="200">
        <v>487.95879140172758</v>
      </c>
    </row>
    <row r="69" spans="1:20" x14ac:dyDescent="0.35">
      <c r="A69" s="201" t="s">
        <v>906</v>
      </c>
      <c r="B69" s="200">
        <v>0</v>
      </c>
      <c r="C69" s="200">
        <v>955.74599293219671</v>
      </c>
      <c r="D69" s="200">
        <v>109.1762874725689</v>
      </c>
      <c r="E69" s="200">
        <v>0</v>
      </c>
      <c r="F69" s="200">
        <v>297.15123719563047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955.74599293219671</v>
      </c>
      <c r="R69" s="200">
        <v>1</v>
      </c>
      <c r="S69" s="200">
        <v>819.59822338227536</v>
      </c>
      <c r="T69" s="200">
        <v>1775.3442163144721</v>
      </c>
    </row>
    <row r="70" spans="1:20" x14ac:dyDescent="0.35">
      <c r="A70" s="201" t="s">
        <v>905</v>
      </c>
      <c r="B70" s="200">
        <v>0</v>
      </c>
      <c r="C70" s="200">
        <v>1135.6556192354869</v>
      </c>
      <c r="D70" s="200">
        <v>40.108474500813351</v>
      </c>
      <c r="E70" s="200">
        <v>0</v>
      </c>
      <c r="F70" s="200">
        <v>151.5727266379001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1135.6556192354869</v>
      </c>
      <c r="R70" s="200">
        <v>1</v>
      </c>
      <c r="S70" s="200">
        <v>4.0105864319371376</v>
      </c>
      <c r="T70" s="200">
        <v>1139.666205667424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1096.98591019276</v>
      </c>
      <c r="D72" s="200">
        <v>51.279279218151508</v>
      </c>
      <c r="E72" s="200">
        <v>0</v>
      </c>
      <c r="F72" s="200">
        <v>2142.237613929241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1096.98591019276</v>
      </c>
      <c r="R72" s="200">
        <v>1</v>
      </c>
      <c r="S72" s="200">
        <v>932.61884928026291</v>
      </c>
      <c r="T72" s="200">
        <v>2029.604759473023</v>
      </c>
    </row>
    <row r="73" spans="1:20" x14ac:dyDescent="0.35">
      <c r="A73" s="201" t="s">
        <v>902</v>
      </c>
      <c r="B73" s="200">
        <v>0</v>
      </c>
      <c r="C73" s="200">
        <v>853.09854910061949</v>
      </c>
      <c r="D73" s="200">
        <v>40.88310126602974</v>
      </c>
      <c r="E73" s="200">
        <v>0</v>
      </c>
      <c r="F73" s="200">
        <v>156.50712758425999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853.09854910061949</v>
      </c>
      <c r="R73" s="200">
        <v>1</v>
      </c>
      <c r="S73" s="200">
        <v>58.824726582707207</v>
      </c>
      <c r="T73" s="200">
        <v>911.92327568332666</v>
      </c>
    </row>
    <row r="74" spans="1:20" x14ac:dyDescent="0.35">
      <c r="A74" s="201" t="s">
        <v>901</v>
      </c>
      <c r="B74" s="200">
        <v>449.48389626828828</v>
      </c>
      <c r="C74" s="200">
        <v>0</v>
      </c>
      <c r="D74" s="200">
        <v>6.4737917443617867</v>
      </c>
      <c r="E74" s="200">
        <v>157.6048485380725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449.48389626828828</v>
      </c>
      <c r="Q74" s="200">
        <v>0</v>
      </c>
      <c r="R74" s="200">
        <v>1</v>
      </c>
      <c r="S74" s="200">
        <v>453.96378441139518</v>
      </c>
      <c r="T74" s="200">
        <v>4.4798881431068862</v>
      </c>
    </row>
    <row r="75" spans="1:20" x14ac:dyDescent="0.35">
      <c r="A75" s="201" t="s">
        <v>900</v>
      </c>
      <c r="B75" s="200">
        <v>0</v>
      </c>
      <c r="C75" s="200">
        <v>162.38116816738139</v>
      </c>
      <c r="D75" s="200">
        <v>9.9122317786258982</v>
      </c>
      <c r="E75" s="200">
        <v>0</v>
      </c>
      <c r="F75" s="200">
        <v>12.3141514451193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162.38116816738139</v>
      </c>
      <c r="R75" s="200">
        <v>1</v>
      </c>
      <c r="S75" s="200">
        <v>0.31857270592643988</v>
      </c>
      <c r="T75" s="200">
        <v>162.69974087330789</v>
      </c>
    </row>
    <row r="76" spans="1:20" x14ac:dyDescent="0.35">
      <c r="A76" s="201" t="s">
        <v>899</v>
      </c>
      <c r="B76" s="200">
        <v>1892.6859287609241</v>
      </c>
      <c r="C76" s="200">
        <v>0</v>
      </c>
      <c r="D76" s="200">
        <v>476.59364283330649</v>
      </c>
      <c r="E76" s="200">
        <v>12381.976997453599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1892.6859287609241</v>
      </c>
      <c r="Q76" s="200">
        <v>0</v>
      </c>
      <c r="R76" s="200">
        <v>1</v>
      </c>
      <c r="S76" s="200">
        <v>1892.6859287609241</v>
      </c>
      <c r="T76" s="200">
        <v>0</v>
      </c>
    </row>
    <row r="77" spans="1:20" x14ac:dyDescent="0.35">
      <c r="A77" s="201" t="s">
        <v>898</v>
      </c>
      <c r="B77" s="200">
        <v>555.50603114336195</v>
      </c>
      <c r="C77" s="200">
        <v>0</v>
      </c>
      <c r="D77" s="200">
        <v>111.9647487977077</v>
      </c>
      <c r="E77" s="200">
        <v>258.00164420584878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555.50603114336195</v>
      </c>
      <c r="Q77" s="200">
        <v>0</v>
      </c>
      <c r="R77" s="200">
        <v>1</v>
      </c>
      <c r="S77" s="200">
        <v>2008.66121020488</v>
      </c>
      <c r="T77" s="200">
        <v>1453.1551790615181</v>
      </c>
    </row>
    <row r="78" spans="1:20" x14ac:dyDescent="0.35">
      <c r="A78" s="201" t="s">
        <v>897</v>
      </c>
      <c r="B78" s="200">
        <v>1231.5253268234419</v>
      </c>
      <c r="C78" s="200">
        <v>0</v>
      </c>
      <c r="D78" s="200">
        <v>47.158439076949961</v>
      </c>
      <c r="E78" s="200">
        <v>50630.488200228843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1231.5253268234419</v>
      </c>
      <c r="Q78" s="200">
        <v>0</v>
      </c>
      <c r="R78" s="200">
        <v>1</v>
      </c>
      <c r="S78" s="200">
        <v>9057.8372315852466</v>
      </c>
      <c r="T78" s="200">
        <v>7826.3119047618047</v>
      </c>
    </row>
    <row r="79" spans="1:20" x14ac:dyDescent="0.35">
      <c r="A79" s="201" t="s">
        <v>896</v>
      </c>
      <c r="B79" s="200">
        <v>3959.4228846640281</v>
      </c>
      <c r="C79" s="200">
        <v>0</v>
      </c>
      <c r="D79" s="200">
        <v>112.0690357825622</v>
      </c>
      <c r="E79" s="200">
        <v>10312.6426892818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3959.4228846640281</v>
      </c>
      <c r="Q79" s="200">
        <v>0</v>
      </c>
      <c r="R79" s="200">
        <v>1</v>
      </c>
      <c r="S79" s="200">
        <v>7478.7467978529567</v>
      </c>
      <c r="T79" s="200">
        <v>3519.3239131889291</v>
      </c>
    </row>
    <row r="80" spans="1:20" x14ac:dyDescent="0.35">
      <c r="A80" s="201" t="s">
        <v>895</v>
      </c>
      <c r="B80" s="200">
        <v>13350.209316157179</v>
      </c>
      <c r="C80" s="200">
        <v>0</v>
      </c>
      <c r="D80" s="200">
        <v>122.33748169147771</v>
      </c>
      <c r="E80" s="200">
        <v>67458.808026435378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13350.209316157179</v>
      </c>
      <c r="Q80" s="200">
        <v>0</v>
      </c>
      <c r="R80" s="200">
        <v>1</v>
      </c>
      <c r="S80" s="200">
        <v>15444.698923938549</v>
      </c>
      <c r="T80" s="200">
        <v>2094.4896077813678</v>
      </c>
    </row>
    <row r="81" spans="1:20" x14ac:dyDescent="0.35">
      <c r="A81" s="201" t="s">
        <v>894</v>
      </c>
      <c r="B81" s="200">
        <v>0</v>
      </c>
      <c r="C81" s="200">
        <v>36066.917257931127</v>
      </c>
      <c r="D81" s="200">
        <v>95.144628021886916</v>
      </c>
      <c r="E81" s="200">
        <v>0</v>
      </c>
      <c r="F81" s="200">
        <v>894337.68429823208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36066.917257931127</v>
      </c>
      <c r="R81" s="200">
        <v>1</v>
      </c>
      <c r="S81" s="200">
        <v>119860.9364232899</v>
      </c>
      <c r="T81" s="200">
        <v>155927.85368122099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5FAD5A-CD41-4652-BEA7-00416A9EF54A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16467</v>
      </c>
    </row>
    <row r="8" spans="1:25" x14ac:dyDescent="0.35">
      <c r="A8" s="201" t="s">
        <v>871</v>
      </c>
      <c r="B8" s="200">
        <v>8430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934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2015.5983891419669</v>
      </c>
      <c r="D16" s="200">
        <v>0</v>
      </c>
      <c r="E16" s="200">
        <v>0</v>
      </c>
      <c r="F16" s="200">
        <v>0</v>
      </c>
      <c r="G16" s="200">
        <v>29722.907311452789</v>
      </c>
      <c r="H16" s="200">
        <v>1</v>
      </c>
      <c r="I16" s="200">
        <v>1</v>
      </c>
      <c r="J16" s="200">
        <v>1</v>
      </c>
      <c r="K16" s="200">
        <v>1</v>
      </c>
      <c r="L16" s="200">
        <v>309.75824549432559</v>
      </c>
      <c r="M16" s="200">
        <v>72011.44379475122</v>
      </c>
      <c r="N16" s="200">
        <v>100028.51096255639</v>
      </c>
      <c r="O16" s="200">
        <v>28017.067167805159</v>
      </c>
      <c r="P16" s="200">
        <v>15148.738833171599</v>
      </c>
      <c r="Q16" s="200">
        <v>17164.337222313559</v>
      </c>
      <c r="R16" s="200">
        <v>1</v>
      </c>
      <c r="S16" s="200">
        <v>41909.380336013674</v>
      </c>
      <c r="T16" s="200">
        <v>43924.978725155641</v>
      </c>
      <c r="U16" s="199">
        <v>15177.40180164228</v>
      </c>
      <c r="V16" s="199">
        <v>12554.096102363021</v>
      </c>
      <c r="W16" s="199">
        <v>42277.003413815808</v>
      </c>
      <c r="X16" s="199">
        <v>354.96716559028158</v>
      </c>
      <c r="Y16" s="199">
        <v>664.72541108460723</v>
      </c>
    </row>
    <row r="17" spans="1:20" x14ac:dyDescent="0.35">
      <c r="A17" s="201" t="s">
        <v>958</v>
      </c>
      <c r="B17" s="200">
        <v>0</v>
      </c>
      <c r="C17" s="200">
        <v>197.6321836104689</v>
      </c>
      <c r="D17" s="200">
        <v>30.67114670905578</v>
      </c>
      <c r="E17" s="200">
        <v>0</v>
      </c>
      <c r="F17" s="200">
        <v>2.704817102021992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197.6321836104689</v>
      </c>
      <c r="R17" s="200">
        <v>1</v>
      </c>
      <c r="S17" s="200">
        <v>101.59863503112339</v>
      </c>
      <c r="T17" s="200">
        <v>299.23081864159229</v>
      </c>
    </row>
    <row r="18" spans="1:20" x14ac:dyDescent="0.35">
      <c r="A18" s="201" t="s">
        <v>957</v>
      </c>
      <c r="B18" s="200">
        <v>0</v>
      </c>
      <c r="C18" s="200">
        <v>359.53402119296732</v>
      </c>
      <c r="D18" s="200">
        <v>55.881586958856019</v>
      </c>
      <c r="E18" s="200">
        <v>0</v>
      </c>
      <c r="F18" s="200">
        <v>298.98134258702481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359.53402119296732</v>
      </c>
      <c r="R18" s="200">
        <v>1</v>
      </c>
      <c r="S18" s="200">
        <v>132.7786157835711</v>
      </c>
      <c r="T18" s="200">
        <v>492.31263697653839</v>
      </c>
    </row>
    <row r="19" spans="1:20" x14ac:dyDescent="0.35">
      <c r="A19" s="201" t="s">
        <v>956</v>
      </c>
      <c r="B19" s="200">
        <v>0</v>
      </c>
      <c r="C19" s="200">
        <v>124.1854160605162</v>
      </c>
      <c r="D19" s="200">
        <v>28.700550478515549</v>
      </c>
      <c r="E19" s="200">
        <v>0</v>
      </c>
      <c r="F19" s="200">
        <v>30.303847226788641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124.1854160605162</v>
      </c>
      <c r="R19" s="200">
        <v>1</v>
      </c>
      <c r="S19" s="200">
        <v>38.574140551110148</v>
      </c>
      <c r="T19" s="200">
        <v>162.75955661162629</v>
      </c>
    </row>
    <row r="20" spans="1:20" x14ac:dyDescent="0.35">
      <c r="A20" s="201" t="s">
        <v>955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954</v>
      </c>
      <c r="B21" s="200">
        <v>0</v>
      </c>
      <c r="C21" s="200">
        <v>319.33738139903539</v>
      </c>
      <c r="D21" s="200">
        <v>3552.5489768904358</v>
      </c>
      <c r="E21" s="200">
        <v>0</v>
      </c>
      <c r="F21" s="200">
        <v>6.7280973940876647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319.33738139903539</v>
      </c>
      <c r="R21" s="200">
        <v>1</v>
      </c>
      <c r="S21" s="200">
        <v>0</v>
      </c>
      <c r="T21" s="200">
        <v>319.33738139903539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455.14576918424308</v>
      </c>
      <c r="D24" s="200">
        <v>131.36912721165999</v>
      </c>
      <c r="E24" s="200">
        <v>0</v>
      </c>
      <c r="F24" s="200">
        <v>42.147724192541908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455.14576918424308</v>
      </c>
      <c r="R24" s="200">
        <v>1</v>
      </c>
      <c r="S24" s="200">
        <v>0</v>
      </c>
      <c r="T24" s="200">
        <v>455.14576918424308</v>
      </c>
    </row>
    <row r="25" spans="1:20" x14ac:dyDescent="0.35">
      <c r="A25" s="201" t="s">
        <v>950</v>
      </c>
      <c r="B25" s="200">
        <v>627.03369801523877</v>
      </c>
      <c r="C25" s="200">
        <v>0</v>
      </c>
      <c r="D25" s="200">
        <v>175.55688274781781</v>
      </c>
      <c r="E25" s="200">
        <v>63.291907829910478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627.03369801523877</v>
      </c>
      <c r="Q25" s="200">
        <v>0</v>
      </c>
      <c r="R25" s="200">
        <v>1</v>
      </c>
      <c r="S25" s="200">
        <v>950.25452541063078</v>
      </c>
      <c r="T25" s="200">
        <v>323.22082739539201</v>
      </c>
    </row>
    <row r="26" spans="1:20" x14ac:dyDescent="0.35">
      <c r="A26" s="201" t="s">
        <v>949</v>
      </c>
      <c r="B26" s="200">
        <v>9.1260335787796727</v>
      </c>
      <c r="C26" s="200">
        <v>0</v>
      </c>
      <c r="D26" s="200">
        <v>90.435418119478967</v>
      </c>
      <c r="E26" s="200">
        <v>1.969475216314972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9.1260335787796727</v>
      </c>
      <c r="Q26" s="200">
        <v>0</v>
      </c>
      <c r="R26" s="200">
        <v>1</v>
      </c>
      <c r="S26" s="200">
        <v>25.28348734509391</v>
      </c>
      <c r="T26" s="200">
        <v>16.157453766314241</v>
      </c>
    </row>
    <row r="27" spans="1:20" x14ac:dyDescent="0.35">
      <c r="A27" s="201" t="s">
        <v>948</v>
      </c>
      <c r="B27" s="200">
        <v>32.418214095542041</v>
      </c>
      <c r="C27" s="200">
        <v>0</v>
      </c>
      <c r="D27" s="200">
        <v>5.9154985086709004</v>
      </c>
      <c r="E27" s="200">
        <v>0.41397825958168022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32.418214095542041</v>
      </c>
      <c r="Q27" s="200">
        <v>0</v>
      </c>
      <c r="R27" s="200">
        <v>1</v>
      </c>
      <c r="S27" s="200">
        <v>32.418214095542041</v>
      </c>
      <c r="T27" s="200">
        <v>0</v>
      </c>
    </row>
    <row r="28" spans="1:20" x14ac:dyDescent="0.35">
      <c r="A28" s="201" t="s">
        <v>947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946</v>
      </c>
      <c r="B29" s="200">
        <v>0</v>
      </c>
      <c r="C29" s="200">
        <v>2497.0955642442709</v>
      </c>
      <c r="D29" s="200">
        <v>2684.1771417479899</v>
      </c>
      <c r="E29" s="200">
        <v>0</v>
      </c>
      <c r="F29" s="200">
        <v>229.61579300768199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2497.0955642442709</v>
      </c>
      <c r="R29" s="200">
        <v>1</v>
      </c>
      <c r="S29" s="200">
        <v>29.086609811463848</v>
      </c>
      <c r="T29" s="200">
        <v>2526.1821740557348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8548.6101180903497</v>
      </c>
      <c r="D31" s="200">
        <v>192.7389277088848</v>
      </c>
      <c r="E31" s="200">
        <v>0</v>
      </c>
      <c r="F31" s="200">
        <v>949.28119069708612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8548.6101180903497</v>
      </c>
      <c r="R31" s="200">
        <v>1</v>
      </c>
      <c r="S31" s="200">
        <v>12493.25197425061</v>
      </c>
      <c r="T31" s="200">
        <v>21041.862092340962</v>
      </c>
    </row>
    <row r="32" spans="1:20" x14ac:dyDescent="0.35">
      <c r="A32" s="201" t="s">
        <v>943</v>
      </c>
      <c r="B32" s="200">
        <v>901.29926277662071</v>
      </c>
      <c r="C32" s="200">
        <v>0</v>
      </c>
      <c r="D32" s="200">
        <v>31.446816674841148</v>
      </c>
      <c r="E32" s="200">
        <v>353.30347312632131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901.29926277662071</v>
      </c>
      <c r="Q32" s="200">
        <v>0</v>
      </c>
      <c r="R32" s="200">
        <v>1</v>
      </c>
      <c r="S32" s="200">
        <v>2593.5113729757209</v>
      </c>
      <c r="T32" s="200">
        <v>1692.2121101991011</v>
      </c>
    </row>
    <row r="33" spans="1:20" x14ac:dyDescent="0.35">
      <c r="A33" s="201" t="s">
        <v>942</v>
      </c>
      <c r="B33" s="200">
        <v>1362.721147323927</v>
      </c>
      <c r="C33" s="200">
        <v>0</v>
      </c>
      <c r="D33" s="200">
        <v>92.454841263378512</v>
      </c>
      <c r="E33" s="200">
        <v>301.41832527069067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1362.721147323927</v>
      </c>
      <c r="Q33" s="200">
        <v>0</v>
      </c>
      <c r="R33" s="200">
        <v>1</v>
      </c>
      <c r="S33" s="200">
        <v>1669.4058735444489</v>
      </c>
      <c r="T33" s="200">
        <v>306.68472622052241</v>
      </c>
    </row>
    <row r="34" spans="1:20" x14ac:dyDescent="0.35">
      <c r="A34" s="201" t="s">
        <v>941</v>
      </c>
      <c r="B34" s="200">
        <v>0</v>
      </c>
      <c r="C34" s="200">
        <v>86.438379118232717</v>
      </c>
      <c r="D34" s="200">
        <v>15.62632102818224</v>
      </c>
      <c r="E34" s="200">
        <v>0</v>
      </c>
      <c r="F34" s="200">
        <v>14.83553668237886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86.438379118232717</v>
      </c>
      <c r="R34" s="200">
        <v>1</v>
      </c>
      <c r="S34" s="200">
        <v>301.28983406264149</v>
      </c>
      <c r="T34" s="200">
        <v>387.72821318087421</v>
      </c>
    </row>
    <row r="35" spans="1:20" x14ac:dyDescent="0.35">
      <c r="A35" s="201" t="s">
        <v>940</v>
      </c>
      <c r="B35" s="200">
        <v>0</v>
      </c>
      <c r="C35" s="200">
        <v>1354.5301868144161</v>
      </c>
      <c r="D35" s="200">
        <v>103.9077924745602</v>
      </c>
      <c r="E35" s="200">
        <v>0</v>
      </c>
      <c r="F35" s="200">
        <v>839.86919733900129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1354.5301868144161</v>
      </c>
      <c r="R35" s="200">
        <v>1</v>
      </c>
      <c r="S35" s="200">
        <v>937.53772762623794</v>
      </c>
      <c r="T35" s="200">
        <v>2292.067914440654</v>
      </c>
    </row>
    <row r="36" spans="1:20" x14ac:dyDescent="0.35">
      <c r="A36" s="201" t="s">
        <v>939</v>
      </c>
      <c r="B36" s="200">
        <v>388.56211390121553</v>
      </c>
      <c r="C36" s="200">
        <v>0</v>
      </c>
      <c r="D36" s="200">
        <v>35.427293474244863</v>
      </c>
      <c r="E36" s="200">
        <v>141.02786124675009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388.56211390121553</v>
      </c>
      <c r="Q36" s="200">
        <v>0</v>
      </c>
      <c r="R36" s="200">
        <v>1</v>
      </c>
      <c r="S36" s="200">
        <v>668.14512878904554</v>
      </c>
      <c r="T36" s="200">
        <v>279.58301488783007</v>
      </c>
    </row>
    <row r="37" spans="1:20" x14ac:dyDescent="0.35">
      <c r="A37" s="201" t="s">
        <v>938</v>
      </c>
      <c r="B37" s="200">
        <v>43.203781662002982</v>
      </c>
      <c r="C37" s="200">
        <v>0</v>
      </c>
      <c r="D37" s="200">
        <v>3.52153302517931</v>
      </c>
      <c r="E37" s="200">
        <v>103.6541460318354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43.203781662002982</v>
      </c>
      <c r="Q37" s="200">
        <v>0</v>
      </c>
      <c r="R37" s="200">
        <v>1</v>
      </c>
      <c r="S37" s="200">
        <v>43.203781662002982</v>
      </c>
      <c r="T37" s="200">
        <v>0</v>
      </c>
    </row>
    <row r="38" spans="1:20" x14ac:dyDescent="0.35">
      <c r="A38" s="201" t="s">
        <v>937</v>
      </c>
      <c r="B38" s="200">
        <v>712.69334601769162</v>
      </c>
      <c r="C38" s="200">
        <v>0</v>
      </c>
      <c r="D38" s="200">
        <v>91.83772867092307</v>
      </c>
      <c r="E38" s="200">
        <v>2024.4012430380881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712.69334601769162</v>
      </c>
      <c r="Q38" s="200">
        <v>0</v>
      </c>
      <c r="R38" s="200">
        <v>1</v>
      </c>
      <c r="S38" s="200">
        <v>1652.7835271029751</v>
      </c>
      <c r="T38" s="200">
        <v>940.09018108528301</v>
      </c>
    </row>
    <row r="39" spans="1:20" x14ac:dyDescent="0.35">
      <c r="A39" s="201" t="s">
        <v>936</v>
      </c>
      <c r="B39" s="200">
        <v>938.20791347866771</v>
      </c>
      <c r="C39" s="200">
        <v>0</v>
      </c>
      <c r="D39" s="200">
        <v>82.381643487723508</v>
      </c>
      <c r="E39" s="200">
        <v>1084.769266526946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938.20791347866771</v>
      </c>
      <c r="Q39" s="200">
        <v>0</v>
      </c>
      <c r="R39" s="200">
        <v>1</v>
      </c>
      <c r="S39" s="200">
        <v>1023.459206574003</v>
      </c>
      <c r="T39" s="200">
        <v>85.251293095335029</v>
      </c>
    </row>
    <row r="40" spans="1:20" x14ac:dyDescent="0.35">
      <c r="A40" s="201" t="s">
        <v>935</v>
      </c>
      <c r="B40" s="200">
        <v>267.17110135440407</v>
      </c>
      <c r="C40" s="200">
        <v>0</v>
      </c>
      <c r="D40" s="200">
        <v>24.066086360887532</v>
      </c>
      <c r="E40" s="200">
        <v>36.621793940368477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267.17110135440407</v>
      </c>
      <c r="Q40" s="200">
        <v>0</v>
      </c>
      <c r="R40" s="200">
        <v>1</v>
      </c>
      <c r="S40" s="200">
        <v>386.67630691749332</v>
      </c>
      <c r="T40" s="200">
        <v>119.50520556308921</v>
      </c>
    </row>
    <row r="41" spans="1:20" x14ac:dyDescent="0.35">
      <c r="A41" s="201" t="s">
        <v>934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933</v>
      </c>
      <c r="B42" s="200">
        <v>362.93407099078848</v>
      </c>
      <c r="C42" s="200">
        <v>0</v>
      </c>
      <c r="D42" s="200">
        <v>34.029757371520269</v>
      </c>
      <c r="E42" s="200">
        <v>75.753330969139299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362.93407099078848</v>
      </c>
      <c r="Q42" s="200">
        <v>0</v>
      </c>
      <c r="R42" s="200">
        <v>1</v>
      </c>
      <c r="S42" s="200">
        <v>547.78421323297187</v>
      </c>
      <c r="T42" s="200">
        <v>184.85014224218341</v>
      </c>
    </row>
    <row r="43" spans="1:20" x14ac:dyDescent="0.35">
      <c r="A43" s="201" t="s">
        <v>932</v>
      </c>
      <c r="B43" s="200">
        <v>66.844965377100465</v>
      </c>
      <c r="C43" s="200">
        <v>0</v>
      </c>
      <c r="D43" s="200">
        <v>30.280230319332819</v>
      </c>
      <c r="E43" s="200">
        <v>88.528303242179234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66.844965377100465</v>
      </c>
      <c r="Q43" s="200">
        <v>0</v>
      </c>
      <c r="R43" s="200">
        <v>1</v>
      </c>
      <c r="S43" s="200">
        <v>182.36121871456771</v>
      </c>
      <c r="T43" s="200">
        <v>115.5162533374673</v>
      </c>
    </row>
    <row r="44" spans="1:20" x14ac:dyDescent="0.35">
      <c r="A44" s="201" t="s">
        <v>931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930</v>
      </c>
      <c r="B45" s="200">
        <v>0</v>
      </c>
      <c r="C45" s="200">
        <v>329.49474976427018</v>
      </c>
      <c r="D45" s="200">
        <v>63.410828913688214</v>
      </c>
      <c r="E45" s="200">
        <v>0</v>
      </c>
      <c r="F45" s="200">
        <v>459.40839736077697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329.49474976427018</v>
      </c>
      <c r="R45" s="200">
        <v>1</v>
      </c>
      <c r="S45" s="200">
        <v>231.91094112267541</v>
      </c>
      <c r="T45" s="200">
        <v>561.40569088694565</v>
      </c>
    </row>
    <row r="46" spans="1:20" x14ac:dyDescent="0.35">
      <c r="A46" s="201" t="s">
        <v>929</v>
      </c>
      <c r="B46" s="200">
        <v>97.691807608792374</v>
      </c>
      <c r="C46" s="200">
        <v>0</v>
      </c>
      <c r="D46" s="200">
        <v>112.7614803811523</v>
      </c>
      <c r="E46" s="200">
        <v>22.892558543989072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97.691807608792374</v>
      </c>
      <c r="Q46" s="200">
        <v>0</v>
      </c>
      <c r="R46" s="200">
        <v>1</v>
      </c>
      <c r="S46" s="200">
        <v>361.49581819998468</v>
      </c>
      <c r="T46" s="200">
        <v>263.80401059119231</v>
      </c>
    </row>
    <row r="47" spans="1:20" x14ac:dyDescent="0.35">
      <c r="A47" s="201" t="s">
        <v>928</v>
      </c>
      <c r="B47" s="200">
        <v>0</v>
      </c>
      <c r="C47" s="200">
        <v>176.14758765800849</v>
      </c>
      <c r="D47" s="200">
        <v>60.874748209383299</v>
      </c>
      <c r="E47" s="200">
        <v>0</v>
      </c>
      <c r="F47" s="200">
        <v>111.4604912717238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176.14758765800849</v>
      </c>
      <c r="R47" s="200">
        <v>1</v>
      </c>
      <c r="S47" s="200">
        <v>143.3585227749015</v>
      </c>
      <c r="T47" s="200">
        <v>319.50611043291002</v>
      </c>
    </row>
    <row r="48" spans="1:20" x14ac:dyDescent="0.35">
      <c r="A48" s="201" t="s">
        <v>927</v>
      </c>
      <c r="B48" s="200">
        <v>1952.3963010364109</v>
      </c>
      <c r="C48" s="200">
        <v>0</v>
      </c>
      <c r="D48" s="200">
        <v>345.92260365064737</v>
      </c>
      <c r="E48" s="200">
        <v>738.32132873376588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1952.3963010364109</v>
      </c>
      <c r="Q48" s="200">
        <v>0</v>
      </c>
      <c r="R48" s="200">
        <v>1</v>
      </c>
      <c r="S48" s="200">
        <v>2837.6120008541911</v>
      </c>
      <c r="T48" s="200">
        <v>885.21569981777998</v>
      </c>
    </row>
    <row r="49" spans="1:20" x14ac:dyDescent="0.35">
      <c r="A49" s="201" t="s">
        <v>926</v>
      </c>
      <c r="B49" s="200">
        <v>0</v>
      </c>
      <c r="C49" s="200">
        <v>1624.529734998747</v>
      </c>
      <c r="D49" s="200">
        <v>420.87191722710901</v>
      </c>
      <c r="E49" s="200">
        <v>0</v>
      </c>
      <c r="F49" s="200">
        <v>2837.0758080347082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1624.529734998747</v>
      </c>
      <c r="R49" s="200">
        <v>1</v>
      </c>
      <c r="S49" s="200">
        <v>2435.883076775468</v>
      </c>
      <c r="T49" s="200">
        <v>4060.4128117742162</v>
      </c>
    </row>
    <row r="50" spans="1:20" x14ac:dyDescent="0.35">
      <c r="A50" s="201" t="s">
        <v>925</v>
      </c>
      <c r="B50" s="200">
        <v>204.20414762785029</v>
      </c>
      <c r="C50" s="200">
        <v>0</v>
      </c>
      <c r="D50" s="200">
        <v>168.34525763088649</v>
      </c>
      <c r="E50" s="200">
        <v>115.7754718744596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204.20414762785029</v>
      </c>
      <c r="Q50" s="200">
        <v>0</v>
      </c>
      <c r="R50" s="200">
        <v>1</v>
      </c>
      <c r="S50" s="200">
        <v>673.31948223434358</v>
      </c>
      <c r="T50" s="200">
        <v>469.11533460649332</v>
      </c>
    </row>
    <row r="51" spans="1:20" x14ac:dyDescent="0.35">
      <c r="A51" s="201" t="s">
        <v>924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923</v>
      </c>
      <c r="B52" s="200">
        <v>287.35836668359298</v>
      </c>
      <c r="C52" s="200">
        <v>0</v>
      </c>
      <c r="D52" s="200">
        <v>37.264737825166073</v>
      </c>
      <c r="E52" s="200">
        <v>97.756181506852414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287.35836668359298</v>
      </c>
      <c r="Q52" s="200">
        <v>0</v>
      </c>
      <c r="R52" s="200">
        <v>1</v>
      </c>
      <c r="S52" s="200">
        <v>360.58474213597623</v>
      </c>
      <c r="T52" s="200">
        <v>73.226375452383166</v>
      </c>
    </row>
    <row r="53" spans="1:20" x14ac:dyDescent="0.35">
      <c r="A53" s="201" t="s">
        <v>922</v>
      </c>
      <c r="B53" s="200">
        <v>736.23027541261729</v>
      </c>
      <c r="C53" s="200">
        <v>0</v>
      </c>
      <c r="D53" s="200">
        <v>196.41330570094161</v>
      </c>
      <c r="E53" s="200">
        <v>487.57411850946511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736.23027541261729</v>
      </c>
      <c r="Q53" s="200">
        <v>0</v>
      </c>
      <c r="R53" s="200">
        <v>1</v>
      </c>
      <c r="S53" s="200">
        <v>777.78001945512938</v>
      </c>
      <c r="T53" s="200">
        <v>41.54974404251206</v>
      </c>
    </row>
    <row r="54" spans="1:20" x14ac:dyDescent="0.35">
      <c r="A54" s="201" t="s">
        <v>921</v>
      </c>
      <c r="B54" s="200">
        <v>90.067335976696199</v>
      </c>
      <c r="C54" s="200">
        <v>0</v>
      </c>
      <c r="D54" s="200">
        <v>66.65320988559202</v>
      </c>
      <c r="E54" s="200">
        <v>28.803997635179019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90.067335976696199</v>
      </c>
      <c r="Q54" s="200">
        <v>0</v>
      </c>
      <c r="R54" s="200">
        <v>1</v>
      </c>
      <c r="S54" s="200">
        <v>341.31826064524341</v>
      </c>
      <c r="T54" s="200">
        <v>251.25092466854721</v>
      </c>
    </row>
    <row r="55" spans="1:20" x14ac:dyDescent="0.35">
      <c r="A55" s="201" t="s">
        <v>920</v>
      </c>
      <c r="B55" s="200">
        <v>0</v>
      </c>
      <c r="C55" s="200">
        <v>89.021217864030504</v>
      </c>
      <c r="D55" s="200">
        <v>44.089026642150529</v>
      </c>
      <c r="E55" s="200">
        <v>0</v>
      </c>
      <c r="F55" s="200">
        <v>146.50624779261631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89.021217864030504</v>
      </c>
      <c r="R55" s="200">
        <v>1</v>
      </c>
      <c r="S55" s="200">
        <v>63.226303064730317</v>
      </c>
      <c r="T55" s="200">
        <v>152.24752092876079</v>
      </c>
    </row>
    <row r="56" spans="1:20" x14ac:dyDescent="0.35">
      <c r="A56" s="201" t="s">
        <v>919</v>
      </c>
      <c r="B56" s="200">
        <v>631.93662704592623</v>
      </c>
      <c r="C56" s="200">
        <v>0</v>
      </c>
      <c r="D56" s="200">
        <v>127.754495197623</v>
      </c>
      <c r="E56" s="200">
        <v>958.86496146479874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631.93662704592623</v>
      </c>
      <c r="Q56" s="200">
        <v>0</v>
      </c>
      <c r="R56" s="200">
        <v>1</v>
      </c>
      <c r="S56" s="200">
        <v>683.43388124930027</v>
      </c>
      <c r="T56" s="200">
        <v>51.497254203374091</v>
      </c>
    </row>
    <row r="57" spans="1:20" x14ac:dyDescent="0.35">
      <c r="A57" s="201" t="s">
        <v>918</v>
      </c>
      <c r="B57" s="200">
        <v>38.716915845374423</v>
      </c>
      <c r="C57" s="200">
        <v>0</v>
      </c>
      <c r="D57" s="200">
        <v>6.2271035903136829</v>
      </c>
      <c r="E57" s="200">
        <v>53.684365013316068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38.716915845374423</v>
      </c>
      <c r="Q57" s="200">
        <v>0</v>
      </c>
      <c r="R57" s="200">
        <v>1</v>
      </c>
      <c r="S57" s="200">
        <v>38.716915845374423</v>
      </c>
      <c r="T57" s="200">
        <v>0</v>
      </c>
    </row>
    <row r="58" spans="1:20" x14ac:dyDescent="0.35">
      <c r="A58" s="201" t="s">
        <v>917</v>
      </c>
      <c r="B58" s="200">
        <v>1061.366409972607</v>
      </c>
      <c r="C58" s="200">
        <v>0</v>
      </c>
      <c r="D58" s="200">
        <v>325.34772406171169</v>
      </c>
      <c r="E58" s="200">
        <v>235.92348172806621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1061.366409972607</v>
      </c>
      <c r="Q58" s="200">
        <v>0</v>
      </c>
      <c r="R58" s="200">
        <v>1</v>
      </c>
      <c r="S58" s="200">
        <v>1074.4778363105379</v>
      </c>
      <c r="T58" s="200">
        <v>13.11142633793037</v>
      </c>
    </row>
    <row r="59" spans="1:20" x14ac:dyDescent="0.35">
      <c r="A59" s="201" t="s">
        <v>916</v>
      </c>
      <c r="B59" s="200">
        <v>24.19175931977767</v>
      </c>
      <c r="C59" s="200">
        <v>0</v>
      </c>
      <c r="D59" s="200">
        <v>12.93467324093665</v>
      </c>
      <c r="E59" s="200">
        <v>14.84755858188274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24.19175931977767</v>
      </c>
      <c r="Q59" s="200">
        <v>0</v>
      </c>
      <c r="R59" s="200">
        <v>1</v>
      </c>
      <c r="S59" s="200">
        <v>71.505658583105415</v>
      </c>
      <c r="T59" s="200">
        <v>47.313899263327748</v>
      </c>
    </row>
    <row r="60" spans="1:20" x14ac:dyDescent="0.35">
      <c r="A60" s="201" t="s">
        <v>915</v>
      </c>
      <c r="B60" s="200">
        <v>0</v>
      </c>
      <c r="C60" s="200">
        <v>74.179436457819534</v>
      </c>
      <c r="D60" s="200">
        <v>23.089088897072749</v>
      </c>
      <c r="E60" s="200">
        <v>0</v>
      </c>
      <c r="F60" s="200">
        <v>42.046624656126568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74.179436457819534</v>
      </c>
      <c r="R60" s="200">
        <v>1</v>
      </c>
      <c r="S60" s="200">
        <v>0</v>
      </c>
      <c r="T60" s="200">
        <v>74.179436457819534</v>
      </c>
    </row>
    <row r="61" spans="1:20" x14ac:dyDescent="0.35">
      <c r="A61" s="201" t="s">
        <v>914</v>
      </c>
      <c r="B61" s="200">
        <v>19.50390021219048</v>
      </c>
      <c r="C61" s="200">
        <v>0</v>
      </c>
      <c r="D61" s="200">
        <v>3.463143017575351</v>
      </c>
      <c r="E61" s="200">
        <v>14.401850898571739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19.50390021219048</v>
      </c>
      <c r="Q61" s="200">
        <v>0</v>
      </c>
      <c r="R61" s="200">
        <v>1</v>
      </c>
      <c r="S61" s="200">
        <v>19.50390021219048</v>
      </c>
      <c r="T61" s="200">
        <v>0</v>
      </c>
    </row>
    <row r="62" spans="1:20" x14ac:dyDescent="0.35">
      <c r="A62" s="201" t="s">
        <v>913</v>
      </c>
      <c r="B62" s="200">
        <v>68.286192552114969</v>
      </c>
      <c r="C62" s="200">
        <v>0</v>
      </c>
      <c r="D62" s="200">
        <v>79.794122468226007</v>
      </c>
      <c r="E62" s="200">
        <v>259.20271855956571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68.286192552114969</v>
      </c>
      <c r="Q62" s="200">
        <v>0</v>
      </c>
      <c r="R62" s="200">
        <v>1</v>
      </c>
      <c r="S62" s="200">
        <v>172.55168448518799</v>
      </c>
      <c r="T62" s="200">
        <v>104.26549193307309</v>
      </c>
    </row>
    <row r="63" spans="1:20" x14ac:dyDescent="0.35">
      <c r="A63" s="201" t="s">
        <v>912</v>
      </c>
      <c r="B63" s="200">
        <v>3.4140043782786931</v>
      </c>
      <c r="C63" s="200">
        <v>0</v>
      </c>
      <c r="D63" s="200">
        <v>1.552134070356036</v>
      </c>
      <c r="E63" s="200">
        <v>3.7763491170457839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3.4140043782786931</v>
      </c>
      <c r="Q63" s="200">
        <v>0</v>
      </c>
      <c r="R63" s="200">
        <v>1</v>
      </c>
      <c r="S63" s="200">
        <v>3.4140043782786931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912.30859762778312</v>
      </c>
      <c r="D64" s="200">
        <v>5586.4301012772457</v>
      </c>
      <c r="E64" s="200">
        <v>0</v>
      </c>
      <c r="F64" s="200">
        <v>582.58625336176351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912.30859762778312</v>
      </c>
      <c r="R64" s="200">
        <v>1</v>
      </c>
      <c r="S64" s="200">
        <v>0</v>
      </c>
      <c r="T64" s="200">
        <v>912.30859762778312</v>
      </c>
    </row>
    <row r="65" spans="1:20" x14ac:dyDescent="0.35">
      <c r="A65" s="201" t="s">
        <v>910</v>
      </c>
      <c r="B65" s="200">
        <v>0</v>
      </c>
      <c r="C65" s="200">
        <v>14.41943592514599</v>
      </c>
      <c r="D65" s="200">
        <v>6.503089762100406</v>
      </c>
      <c r="E65" s="200">
        <v>0</v>
      </c>
      <c r="F65" s="200">
        <v>16.970149328861101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14.41943592514599</v>
      </c>
      <c r="R65" s="200">
        <v>1</v>
      </c>
      <c r="S65" s="200">
        <v>0</v>
      </c>
      <c r="T65" s="200">
        <v>14.41943592514599</v>
      </c>
    </row>
    <row r="66" spans="1:20" x14ac:dyDescent="0.35">
      <c r="A66" s="201" t="s">
        <v>909</v>
      </c>
      <c r="B66" s="200">
        <v>54.25659068721901</v>
      </c>
      <c r="C66" s="200">
        <v>0</v>
      </c>
      <c r="D66" s="200">
        <v>93.409021794220109</v>
      </c>
      <c r="E66" s="200">
        <v>12.285968991466669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54.25659068721901</v>
      </c>
      <c r="Q66" s="200">
        <v>0</v>
      </c>
      <c r="R66" s="200">
        <v>1</v>
      </c>
      <c r="S66" s="200">
        <v>91.027311392526826</v>
      </c>
      <c r="T66" s="200">
        <v>36.770720705307824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256.78904698379949</v>
      </c>
      <c r="C68" s="200">
        <v>0</v>
      </c>
      <c r="D68" s="200">
        <v>228.27516334472989</v>
      </c>
      <c r="E68" s="200">
        <v>97.286146340917881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256.78904698379949</v>
      </c>
      <c r="Q68" s="200">
        <v>0</v>
      </c>
      <c r="R68" s="200">
        <v>1</v>
      </c>
      <c r="S68" s="200">
        <v>271.84896384986303</v>
      </c>
      <c r="T68" s="200">
        <v>15.059916866063491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2749.3304094260211</v>
      </c>
      <c r="C73" s="200">
        <v>0</v>
      </c>
      <c r="D73" s="200">
        <v>4117.4759715159926</v>
      </c>
      <c r="E73" s="200">
        <v>4810.8858444508078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2749.3304094260211</v>
      </c>
      <c r="Q73" s="200">
        <v>0</v>
      </c>
      <c r="R73" s="200">
        <v>1</v>
      </c>
      <c r="S73" s="200">
        <v>3552.9085392218758</v>
      </c>
      <c r="T73" s="200">
        <v>803.57812979585492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189.76939000259469</v>
      </c>
      <c r="C77" s="200">
        <v>0</v>
      </c>
      <c r="D77" s="200">
        <v>136.19201817515301</v>
      </c>
      <c r="E77" s="200">
        <v>477.31410865268367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189.76939000259469</v>
      </c>
      <c r="Q77" s="200">
        <v>0</v>
      </c>
      <c r="R77" s="200">
        <v>1</v>
      </c>
      <c r="S77" s="200">
        <v>190.32612105904411</v>
      </c>
      <c r="T77" s="200">
        <v>0.5567310564492981</v>
      </c>
    </row>
    <row r="78" spans="1:20" x14ac:dyDescent="0.35">
      <c r="A78" s="201" t="s">
        <v>897</v>
      </c>
      <c r="B78" s="200">
        <v>289.23770131957292</v>
      </c>
      <c r="C78" s="200">
        <v>0</v>
      </c>
      <c r="D78" s="200">
        <v>19.719424062435291</v>
      </c>
      <c r="E78" s="200">
        <v>64397.362951472918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289.23770131957292</v>
      </c>
      <c r="Q78" s="200">
        <v>0</v>
      </c>
      <c r="R78" s="200">
        <v>1</v>
      </c>
      <c r="S78" s="200">
        <v>304.25760743191603</v>
      </c>
      <c r="T78" s="200">
        <v>15.019906112343049</v>
      </c>
    </row>
    <row r="79" spans="1:20" x14ac:dyDescent="0.35">
      <c r="A79" s="201" t="s">
        <v>896</v>
      </c>
      <c r="B79" s="200">
        <v>0</v>
      </c>
      <c r="C79" s="200">
        <v>1.7274423032599691</v>
      </c>
      <c r="D79" s="200">
        <v>0.38942357858206589</v>
      </c>
      <c r="E79" s="200">
        <v>0</v>
      </c>
      <c r="F79" s="200">
        <v>47.137207532824718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1.7274423032599691</v>
      </c>
      <c r="R79" s="200">
        <v>1</v>
      </c>
      <c r="S79" s="200">
        <v>0</v>
      </c>
      <c r="T79" s="200">
        <v>1.7274423032599691</v>
      </c>
    </row>
    <row r="80" spans="1:20" x14ac:dyDescent="0.35">
      <c r="A80" s="201" t="s">
        <v>895</v>
      </c>
      <c r="B80" s="200">
        <v>0</v>
      </c>
      <c r="C80" s="200">
        <v>0</v>
      </c>
      <c r="D80" s="200">
        <v>0</v>
      </c>
      <c r="E80" s="200">
        <v>0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0</v>
      </c>
      <c r="R80" s="200">
        <v>1</v>
      </c>
      <c r="S80" s="200">
        <v>0</v>
      </c>
      <c r="T80" s="200">
        <v>0</v>
      </c>
    </row>
    <row r="81" spans="1:20" x14ac:dyDescent="0.35">
      <c r="A81" s="201" t="s">
        <v>894</v>
      </c>
      <c r="B81" s="200">
        <v>681.77600250818114</v>
      </c>
      <c r="C81" s="200">
        <v>0</v>
      </c>
      <c r="D81" s="200">
        <v>46.652285935150488</v>
      </c>
      <c r="E81" s="200">
        <v>28662.946478342761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681.77600250818114</v>
      </c>
      <c r="Q81" s="200">
        <v>0</v>
      </c>
      <c r="R81" s="200">
        <v>1</v>
      </c>
      <c r="S81" s="200">
        <v>3399.5143512505779</v>
      </c>
      <c r="T81" s="200">
        <v>2717.7383487423972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6791CC-ED3D-436C-8C04-E5C1030A109A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16467</v>
      </c>
    </row>
    <row r="8" spans="1:25" x14ac:dyDescent="0.35">
      <c r="A8" s="201" t="s">
        <v>871</v>
      </c>
      <c r="B8" s="200">
        <v>8430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933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56967.997623087838</v>
      </c>
      <c r="C16" s="200">
        <v>0</v>
      </c>
      <c r="D16" s="200">
        <v>0</v>
      </c>
      <c r="E16" s="200">
        <v>0</v>
      </c>
      <c r="F16" s="200">
        <v>0</v>
      </c>
      <c r="G16" s="200">
        <v>628036.71121210977</v>
      </c>
      <c r="H16" s="200">
        <v>1</v>
      </c>
      <c r="I16" s="200">
        <v>1</v>
      </c>
      <c r="J16" s="200">
        <v>1</v>
      </c>
      <c r="K16" s="200">
        <v>1</v>
      </c>
      <c r="L16" s="200">
        <v>4570.2631250457334</v>
      </c>
      <c r="M16" s="200">
        <v>1894907.27728989</v>
      </c>
      <c r="N16" s="200">
        <v>2584482.249250134</v>
      </c>
      <c r="O16" s="200">
        <v>689574.9719602433</v>
      </c>
      <c r="P16" s="200">
        <v>150865.4061229045</v>
      </c>
      <c r="Q16" s="200">
        <v>93897.408499816665</v>
      </c>
      <c r="R16" s="200">
        <v>1</v>
      </c>
      <c r="S16" s="200">
        <v>988405.10851078772</v>
      </c>
      <c r="T16" s="200">
        <v>931437.11088769976</v>
      </c>
      <c r="U16" s="199">
        <v>498168.3980762852</v>
      </c>
      <c r="V16" s="199">
        <v>453599.87429256091</v>
      </c>
      <c r="W16" s="199">
        <v>1081636.5855046711</v>
      </c>
      <c r="X16" s="199">
        <v>11701.89403334445</v>
      </c>
      <c r="Y16" s="199">
        <v>16272.15715839018</v>
      </c>
    </row>
    <row r="17" spans="1:20" x14ac:dyDescent="0.35">
      <c r="A17" s="201" t="s">
        <v>958</v>
      </c>
      <c r="B17" s="200">
        <v>1845.8560566505321</v>
      </c>
      <c r="C17" s="200">
        <v>0</v>
      </c>
      <c r="D17" s="200">
        <v>41.346081414201223</v>
      </c>
      <c r="E17" s="200">
        <v>3.5162574942836771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1845.8560566505321</v>
      </c>
      <c r="Q17" s="200">
        <v>0</v>
      </c>
      <c r="R17" s="200">
        <v>1</v>
      </c>
      <c r="S17" s="200">
        <v>6930.5248193178813</v>
      </c>
      <c r="T17" s="200">
        <v>5084.6687626673493</v>
      </c>
    </row>
    <row r="18" spans="1:20" x14ac:dyDescent="0.35">
      <c r="A18" s="201" t="s">
        <v>957</v>
      </c>
      <c r="B18" s="200">
        <v>0</v>
      </c>
      <c r="C18" s="200">
        <v>2329.99129903837</v>
      </c>
      <c r="D18" s="200">
        <v>23.771965481493719</v>
      </c>
      <c r="E18" s="200">
        <v>0</v>
      </c>
      <c r="F18" s="200">
        <v>139.73895479568191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2329.99129903837</v>
      </c>
      <c r="R18" s="200">
        <v>1</v>
      </c>
      <c r="S18" s="200">
        <v>1783.155467967767</v>
      </c>
      <c r="T18" s="200">
        <v>4113.1467670061375</v>
      </c>
    </row>
    <row r="19" spans="1:20" x14ac:dyDescent="0.35">
      <c r="A19" s="201" t="s">
        <v>956</v>
      </c>
      <c r="B19" s="200">
        <v>0</v>
      </c>
      <c r="C19" s="200">
        <v>2806.4136303341011</v>
      </c>
      <c r="D19" s="200">
        <v>20.71083934158619</v>
      </c>
      <c r="E19" s="200">
        <v>0</v>
      </c>
      <c r="F19" s="200">
        <v>49.389877371426152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2806.4136303341011</v>
      </c>
      <c r="R19" s="200">
        <v>1</v>
      </c>
      <c r="S19" s="200">
        <v>262.14855284426551</v>
      </c>
      <c r="T19" s="200">
        <v>3068.562183178366</v>
      </c>
    </row>
    <row r="20" spans="1:20" x14ac:dyDescent="0.35">
      <c r="A20" s="201" t="s">
        <v>955</v>
      </c>
      <c r="B20" s="200">
        <v>0</v>
      </c>
      <c r="C20" s="200">
        <v>4900.7551615546035</v>
      </c>
      <c r="D20" s="200">
        <v>96.196438249037854</v>
      </c>
      <c r="E20" s="200">
        <v>0</v>
      </c>
      <c r="F20" s="200">
        <v>152.75258699849229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4900.7551615546035</v>
      </c>
      <c r="R20" s="200">
        <v>1</v>
      </c>
      <c r="S20" s="200">
        <v>568.96810008362058</v>
      </c>
      <c r="T20" s="200">
        <v>5469.7232616382253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286.25625360174342</v>
      </c>
      <c r="D22" s="200">
        <v>10.020974833370349</v>
      </c>
      <c r="E22" s="200">
        <v>0</v>
      </c>
      <c r="F22" s="200">
        <v>3.3650701403204182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286.25625360174342</v>
      </c>
      <c r="R22" s="200">
        <v>1</v>
      </c>
      <c r="S22" s="200">
        <v>2.8728893330429401</v>
      </c>
      <c r="T22" s="200">
        <v>289.12914293478627</v>
      </c>
    </row>
    <row r="23" spans="1:20" x14ac:dyDescent="0.35">
      <c r="A23" s="201" t="s">
        <v>952</v>
      </c>
      <c r="B23" s="200">
        <v>164.24877559026169</v>
      </c>
      <c r="C23" s="200">
        <v>0</v>
      </c>
      <c r="D23" s="200">
        <v>24.399692857954481</v>
      </c>
      <c r="E23" s="200">
        <v>1.6506612520868369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164.24877559026169</v>
      </c>
      <c r="Q23" s="200">
        <v>0</v>
      </c>
      <c r="R23" s="200">
        <v>1</v>
      </c>
      <c r="S23" s="200">
        <v>215.5972015492525</v>
      </c>
      <c r="T23" s="200">
        <v>51.348425958990788</v>
      </c>
    </row>
    <row r="24" spans="1:20" x14ac:dyDescent="0.35">
      <c r="A24" s="201" t="s">
        <v>951</v>
      </c>
      <c r="B24" s="200">
        <v>0</v>
      </c>
      <c r="C24" s="200">
        <v>292.04483709278082</v>
      </c>
      <c r="D24" s="200">
        <v>15.50260626648841</v>
      </c>
      <c r="E24" s="200">
        <v>0</v>
      </c>
      <c r="F24" s="200">
        <v>1.950438441726521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292.04483709278082</v>
      </c>
      <c r="R24" s="200">
        <v>1</v>
      </c>
      <c r="S24" s="200">
        <v>464.30932465699169</v>
      </c>
      <c r="T24" s="200">
        <v>756.35416174977252</v>
      </c>
    </row>
    <row r="25" spans="1:20" x14ac:dyDescent="0.35">
      <c r="A25" s="201" t="s">
        <v>950</v>
      </c>
      <c r="B25" s="200">
        <v>2383.1954860521641</v>
      </c>
      <c r="C25" s="200">
        <v>0</v>
      </c>
      <c r="D25" s="200">
        <v>73.150635396840102</v>
      </c>
      <c r="E25" s="200">
        <v>39.79351614374643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2383.1954860521641</v>
      </c>
      <c r="Q25" s="200">
        <v>0</v>
      </c>
      <c r="R25" s="200">
        <v>1</v>
      </c>
      <c r="S25" s="200">
        <v>7104.2222581918268</v>
      </c>
      <c r="T25" s="200">
        <v>4721.0267721396631</v>
      </c>
    </row>
    <row r="26" spans="1:20" x14ac:dyDescent="0.35">
      <c r="A26" s="201" t="s">
        <v>949</v>
      </c>
      <c r="B26" s="200">
        <v>690.90799496146258</v>
      </c>
      <c r="C26" s="200">
        <v>0</v>
      </c>
      <c r="D26" s="200">
        <v>76.383852225538803</v>
      </c>
      <c r="E26" s="200">
        <v>24.665164574427369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690.90799496146258</v>
      </c>
      <c r="Q26" s="200">
        <v>0</v>
      </c>
      <c r="R26" s="200">
        <v>1</v>
      </c>
      <c r="S26" s="200">
        <v>742.74754505548287</v>
      </c>
      <c r="T26" s="200">
        <v>51.839550094020282</v>
      </c>
    </row>
    <row r="27" spans="1:20" x14ac:dyDescent="0.35">
      <c r="A27" s="201" t="s">
        <v>948</v>
      </c>
      <c r="B27" s="200">
        <v>216.83337715754209</v>
      </c>
      <c r="C27" s="200">
        <v>0</v>
      </c>
      <c r="D27" s="200">
        <v>13.740865466076061</v>
      </c>
      <c r="E27" s="200">
        <v>0.4580468743589739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216.83337715754209</v>
      </c>
      <c r="Q27" s="200">
        <v>0</v>
      </c>
      <c r="R27" s="200">
        <v>1</v>
      </c>
      <c r="S27" s="200">
        <v>989.96995433221912</v>
      </c>
      <c r="T27" s="200">
        <v>773.13657717467697</v>
      </c>
    </row>
    <row r="28" spans="1:20" x14ac:dyDescent="0.35">
      <c r="A28" s="201" t="s">
        <v>947</v>
      </c>
      <c r="B28" s="200">
        <v>0</v>
      </c>
      <c r="C28" s="200">
        <v>384.32218568462332</v>
      </c>
      <c r="D28" s="200">
        <v>12.22517193864191</v>
      </c>
      <c r="E28" s="200">
        <v>0</v>
      </c>
      <c r="F28" s="200">
        <v>12.77217784995309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384.32218568462332</v>
      </c>
      <c r="R28" s="200">
        <v>1</v>
      </c>
      <c r="S28" s="200">
        <v>0</v>
      </c>
      <c r="T28" s="200">
        <v>384.32218568462332</v>
      </c>
    </row>
    <row r="29" spans="1:20" x14ac:dyDescent="0.35">
      <c r="A29" s="201" t="s">
        <v>946</v>
      </c>
      <c r="B29" s="200">
        <v>0</v>
      </c>
      <c r="C29" s="200">
        <v>806.83014304512199</v>
      </c>
      <c r="D29" s="200">
        <v>111.1555424497156</v>
      </c>
      <c r="E29" s="200">
        <v>0</v>
      </c>
      <c r="F29" s="200">
        <v>5.3506655176542974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806.83014304512199</v>
      </c>
      <c r="R29" s="200">
        <v>1</v>
      </c>
      <c r="S29" s="200">
        <v>782.43330105268183</v>
      </c>
      <c r="T29" s="200">
        <v>1589.263444097804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27581.064750817521</v>
      </c>
      <c r="C31" s="200">
        <v>0</v>
      </c>
      <c r="D31" s="200">
        <v>117.4456479630821</v>
      </c>
      <c r="E31" s="200">
        <v>436.11199744832948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27581.064750817521</v>
      </c>
      <c r="Q31" s="200">
        <v>0</v>
      </c>
      <c r="R31" s="200">
        <v>1</v>
      </c>
      <c r="S31" s="200">
        <v>244459.87547352351</v>
      </c>
      <c r="T31" s="200">
        <v>216878.810722706</v>
      </c>
    </row>
    <row r="32" spans="1:20" x14ac:dyDescent="0.35">
      <c r="A32" s="201" t="s">
        <v>943</v>
      </c>
      <c r="B32" s="200">
        <v>22620.710428424209</v>
      </c>
      <c r="C32" s="200">
        <v>0</v>
      </c>
      <c r="D32" s="200">
        <v>110.36616851918021</v>
      </c>
      <c r="E32" s="200">
        <v>1466.832327872266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22620.710428424209</v>
      </c>
      <c r="Q32" s="200">
        <v>0</v>
      </c>
      <c r="R32" s="200">
        <v>1</v>
      </c>
      <c r="S32" s="200">
        <v>181821.81991147331</v>
      </c>
      <c r="T32" s="200">
        <v>159201.10948304911</v>
      </c>
    </row>
    <row r="33" spans="1:20" x14ac:dyDescent="0.35">
      <c r="A33" s="201" t="s">
        <v>942</v>
      </c>
      <c r="B33" s="200">
        <v>0</v>
      </c>
      <c r="C33" s="200">
        <v>8462.6359346690806</v>
      </c>
      <c r="D33" s="200">
        <v>97.423973631376242</v>
      </c>
      <c r="E33" s="200">
        <v>0</v>
      </c>
      <c r="F33" s="200">
        <v>229.72449861542401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8462.6359346690806</v>
      </c>
      <c r="R33" s="200">
        <v>1</v>
      </c>
      <c r="S33" s="200">
        <v>19439.888497433611</v>
      </c>
      <c r="T33" s="200">
        <v>27902.524432102691</v>
      </c>
    </row>
    <row r="34" spans="1:20" x14ac:dyDescent="0.35">
      <c r="A34" s="201" t="s">
        <v>941</v>
      </c>
      <c r="B34" s="200">
        <v>0</v>
      </c>
      <c r="C34" s="200">
        <v>36070.515888765367</v>
      </c>
      <c r="D34" s="200">
        <v>190.41705247161141</v>
      </c>
      <c r="E34" s="200">
        <v>0</v>
      </c>
      <c r="F34" s="200">
        <v>446.48625802324233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36070.515888765367</v>
      </c>
      <c r="R34" s="200">
        <v>1</v>
      </c>
      <c r="S34" s="200">
        <v>76236.235526422082</v>
      </c>
      <c r="T34" s="200">
        <v>112306.75141518741</v>
      </c>
    </row>
    <row r="35" spans="1:20" x14ac:dyDescent="0.35">
      <c r="A35" s="201" t="s">
        <v>940</v>
      </c>
      <c r="B35" s="200">
        <v>0</v>
      </c>
      <c r="C35" s="200">
        <v>1075.2052413032179</v>
      </c>
      <c r="D35" s="200">
        <v>54.340444035967167</v>
      </c>
      <c r="E35" s="200">
        <v>0</v>
      </c>
      <c r="F35" s="200">
        <v>48.080993608054982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1075.2052413032179</v>
      </c>
      <c r="R35" s="200">
        <v>1</v>
      </c>
      <c r="S35" s="200">
        <v>18620.384575199569</v>
      </c>
      <c r="T35" s="200">
        <v>19695.589816502779</v>
      </c>
    </row>
    <row r="36" spans="1:20" x14ac:dyDescent="0.35">
      <c r="A36" s="201" t="s">
        <v>939</v>
      </c>
      <c r="B36" s="200">
        <v>15883.9964504615</v>
      </c>
      <c r="C36" s="200">
        <v>0</v>
      </c>
      <c r="D36" s="200">
        <v>67.970392263749019</v>
      </c>
      <c r="E36" s="200">
        <v>953.67322463372466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15883.9964504615</v>
      </c>
      <c r="Q36" s="200">
        <v>0</v>
      </c>
      <c r="R36" s="200">
        <v>1</v>
      </c>
      <c r="S36" s="200">
        <v>28660.67045187988</v>
      </c>
      <c r="T36" s="200">
        <v>12776.67400141838</v>
      </c>
    </row>
    <row r="37" spans="1:20" x14ac:dyDescent="0.35">
      <c r="A37" s="201" t="s">
        <v>938</v>
      </c>
      <c r="B37" s="200">
        <v>7899.6102381257324</v>
      </c>
      <c r="C37" s="200">
        <v>0</v>
      </c>
      <c r="D37" s="200">
        <v>53.13935908908298</v>
      </c>
      <c r="E37" s="200">
        <v>3135.2048409923668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7899.6102381257324</v>
      </c>
      <c r="Q37" s="200">
        <v>0</v>
      </c>
      <c r="R37" s="200">
        <v>1</v>
      </c>
      <c r="S37" s="200">
        <v>11540.263475097199</v>
      </c>
      <c r="T37" s="200">
        <v>3640.6532369714691</v>
      </c>
    </row>
    <row r="38" spans="1:20" x14ac:dyDescent="0.35">
      <c r="A38" s="201" t="s">
        <v>937</v>
      </c>
      <c r="B38" s="200">
        <v>0</v>
      </c>
      <c r="C38" s="200">
        <v>10971.57773007084</v>
      </c>
      <c r="D38" s="200">
        <v>109.98491931480891</v>
      </c>
      <c r="E38" s="200">
        <v>0</v>
      </c>
      <c r="F38" s="200">
        <v>3348.501042612203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10971.57773007084</v>
      </c>
      <c r="R38" s="200">
        <v>1</v>
      </c>
      <c r="S38" s="200">
        <v>29095.98255832271</v>
      </c>
      <c r="T38" s="200">
        <v>40067.56028839355</v>
      </c>
    </row>
    <row r="39" spans="1:20" x14ac:dyDescent="0.35">
      <c r="A39" s="201" t="s">
        <v>936</v>
      </c>
      <c r="B39" s="200">
        <v>2715.5384843356451</v>
      </c>
      <c r="C39" s="200">
        <v>0</v>
      </c>
      <c r="D39" s="200">
        <v>45.744190983823742</v>
      </c>
      <c r="E39" s="200">
        <v>519.38521683640579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2715.5384843356451</v>
      </c>
      <c r="Q39" s="200">
        <v>0</v>
      </c>
      <c r="R39" s="200">
        <v>1</v>
      </c>
      <c r="S39" s="200">
        <v>8311.0151240687319</v>
      </c>
      <c r="T39" s="200">
        <v>5595.4766397330868</v>
      </c>
    </row>
    <row r="40" spans="1:20" x14ac:dyDescent="0.35">
      <c r="A40" s="201" t="s">
        <v>935</v>
      </c>
      <c r="B40" s="200">
        <v>1562.0350436446499</v>
      </c>
      <c r="C40" s="200">
        <v>0</v>
      </c>
      <c r="D40" s="200">
        <v>125.9919073094333</v>
      </c>
      <c r="E40" s="200">
        <v>35.418996173129173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1562.0350436446499</v>
      </c>
      <c r="Q40" s="200">
        <v>0</v>
      </c>
      <c r="R40" s="200">
        <v>1</v>
      </c>
      <c r="S40" s="200">
        <v>30728.679640874299</v>
      </c>
      <c r="T40" s="200">
        <v>29166.64459722965</v>
      </c>
    </row>
    <row r="41" spans="1:20" x14ac:dyDescent="0.35">
      <c r="A41" s="201" t="s">
        <v>934</v>
      </c>
      <c r="B41" s="200">
        <v>0</v>
      </c>
      <c r="C41" s="200">
        <v>362.93407099078848</v>
      </c>
      <c r="D41" s="200">
        <v>34.029757371520269</v>
      </c>
      <c r="E41" s="200">
        <v>0</v>
      </c>
      <c r="F41" s="200">
        <v>5.9998253305667983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362.93407099078848</v>
      </c>
      <c r="R41" s="200">
        <v>1</v>
      </c>
      <c r="S41" s="200">
        <v>184.85014224218341</v>
      </c>
      <c r="T41" s="200">
        <v>547.78421323297187</v>
      </c>
    </row>
    <row r="42" spans="1:20" x14ac:dyDescent="0.35">
      <c r="A42" s="201" t="s">
        <v>933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932</v>
      </c>
      <c r="B43" s="200">
        <v>0</v>
      </c>
      <c r="C43" s="200">
        <v>671.45135680425574</v>
      </c>
      <c r="D43" s="200">
        <v>6.475294755370828</v>
      </c>
      <c r="E43" s="200">
        <v>0</v>
      </c>
      <c r="F43" s="200">
        <v>486.35115677829521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671.45135680425574</v>
      </c>
      <c r="R43" s="200">
        <v>1</v>
      </c>
      <c r="S43" s="200">
        <v>388.42969028027483</v>
      </c>
      <c r="T43" s="200">
        <v>1059.881047084531</v>
      </c>
    </row>
    <row r="44" spans="1:20" x14ac:dyDescent="0.35">
      <c r="A44" s="201" t="s">
        <v>931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930</v>
      </c>
      <c r="B45" s="200">
        <v>11511.387363871931</v>
      </c>
      <c r="C45" s="200">
        <v>0</v>
      </c>
      <c r="D45" s="200">
        <v>86.362237998542895</v>
      </c>
      <c r="E45" s="200">
        <v>1207.975628413463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11511.387363871931</v>
      </c>
      <c r="Q45" s="200">
        <v>0</v>
      </c>
      <c r="R45" s="200">
        <v>1</v>
      </c>
      <c r="S45" s="200">
        <v>17996.127253508079</v>
      </c>
      <c r="T45" s="200">
        <v>6484.7398896361574</v>
      </c>
    </row>
    <row r="46" spans="1:20" x14ac:dyDescent="0.35">
      <c r="A46" s="201" t="s">
        <v>929</v>
      </c>
      <c r="B46" s="200">
        <v>194.01250234856519</v>
      </c>
      <c r="C46" s="200">
        <v>0</v>
      </c>
      <c r="D46" s="200">
        <v>53.383208636056047</v>
      </c>
      <c r="E46" s="200">
        <v>7.5207516361448681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194.01250234856519</v>
      </c>
      <c r="Q46" s="200">
        <v>0</v>
      </c>
      <c r="R46" s="200">
        <v>1</v>
      </c>
      <c r="S46" s="200">
        <v>3455.7711953210951</v>
      </c>
      <c r="T46" s="200">
        <v>3261.7586929725298</v>
      </c>
    </row>
    <row r="47" spans="1:20" x14ac:dyDescent="0.35">
      <c r="A47" s="201" t="s">
        <v>928</v>
      </c>
      <c r="B47" s="200">
        <v>0</v>
      </c>
      <c r="C47" s="200">
        <v>2982.3453164820389</v>
      </c>
      <c r="D47" s="200">
        <v>80.664249721401816</v>
      </c>
      <c r="E47" s="200">
        <v>0</v>
      </c>
      <c r="F47" s="200">
        <v>136.10098750579471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2982.3453164820389</v>
      </c>
      <c r="R47" s="200">
        <v>1</v>
      </c>
      <c r="S47" s="200">
        <v>5467.363472554337</v>
      </c>
      <c r="T47" s="200">
        <v>8449.7087890363764</v>
      </c>
    </row>
    <row r="48" spans="1:20" x14ac:dyDescent="0.35">
      <c r="A48" s="201" t="s">
        <v>927</v>
      </c>
      <c r="B48" s="200">
        <v>0</v>
      </c>
      <c r="C48" s="200">
        <v>4194.3582835623747</v>
      </c>
      <c r="D48" s="200">
        <v>52.85051340477748</v>
      </c>
      <c r="E48" s="200">
        <v>0</v>
      </c>
      <c r="F48" s="200">
        <v>110.87571162693889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4194.3582835623747</v>
      </c>
      <c r="R48" s="200">
        <v>1</v>
      </c>
      <c r="S48" s="200">
        <v>4369.5599786710427</v>
      </c>
      <c r="T48" s="200">
        <v>8563.9182622334174</v>
      </c>
    </row>
    <row r="49" spans="1:20" x14ac:dyDescent="0.35">
      <c r="A49" s="201" t="s">
        <v>926</v>
      </c>
      <c r="B49" s="200">
        <v>0</v>
      </c>
      <c r="C49" s="200">
        <v>335.88478180296579</v>
      </c>
      <c r="D49" s="200">
        <v>1.0240469959559959</v>
      </c>
      <c r="E49" s="200">
        <v>0</v>
      </c>
      <c r="F49" s="200">
        <v>42.305097330535517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335.88478180296579</v>
      </c>
      <c r="R49" s="200">
        <v>1</v>
      </c>
      <c r="S49" s="200">
        <v>9.6172200950434608</v>
      </c>
      <c r="T49" s="200">
        <v>345.50200189800933</v>
      </c>
    </row>
    <row r="50" spans="1:20" x14ac:dyDescent="0.35">
      <c r="A50" s="201" t="s">
        <v>925</v>
      </c>
      <c r="B50" s="200">
        <v>0</v>
      </c>
      <c r="C50" s="200">
        <v>1421.452724859359</v>
      </c>
      <c r="D50" s="200">
        <v>111.945928570814</v>
      </c>
      <c r="E50" s="200">
        <v>0</v>
      </c>
      <c r="F50" s="200">
        <v>93.972372935205911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1421.452724859359</v>
      </c>
      <c r="R50" s="200">
        <v>1</v>
      </c>
      <c r="S50" s="200">
        <v>7843.6419969574681</v>
      </c>
      <c r="T50" s="200">
        <v>9265.0947218168276</v>
      </c>
    </row>
    <row r="51" spans="1:20" x14ac:dyDescent="0.35">
      <c r="A51" s="201" t="s">
        <v>924</v>
      </c>
      <c r="B51" s="200">
        <v>42.116751821423577</v>
      </c>
      <c r="C51" s="200">
        <v>0</v>
      </c>
      <c r="D51" s="200">
        <v>0.78112783058149993</v>
      </c>
      <c r="E51" s="200">
        <v>2.2747611844069429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42.116751821423577</v>
      </c>
      <c r="Q51" s="200">
        <v>0</v>
      </c>
      <c r="R51" s="200">
        <v>1</v>
      </c>
      <c r="S51" s="200">
        <v>42.116751821423577</v>
      </c>
      <c r="T51" s="200">
        <v>0</v>
      </c>
    </row>
    <row r="52" spans="1:20" x14ac:dyDescent="0.35">
      <c r="A52" s="201" t="s">
        <v>923</v>
      </c>
      <c r="B52" s="200">
        <v>0</v>
      </c>
      <c r="C52" s="200">
        <v>508.43006918505853</v>
      </c>
      <c r="D52" s="200">
        <v>228.70153260993229</v>
      </c>
      <c r="E52" s="200">
        <v>0</v>
      </c>
      <c r="F52" s="200">
        <v>24.763277216305571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508.43006918505853</v>
      </c>
      <c r="R52" s="200">
        <v>1</v>
      </c>
      <c r="S52" s="200">
        <v>29695.558514664059</v>
      </c>
      <c r="T52" s="200">
        <v>30203.988583849121</v>
      </c>
    </row>
    <row r="53" spans="1:20" x14ac:dyDescent="0.35">
      <c r="A53" s="201" t="s">
        <v>922</v>
      </c>
      <c r="B53" s="200">
        <v>0</v>
      </c>
      <c r="C53" s="200">
        <v>711.7965391017533</v>
      </c>
      <c r="D53" s="200">
        <v>49.304350997039357</v>
      </c>
      <c r="E53" s="200">
        <v>0</v>
      </c>
      <c r="F53" s="200">
        <v>49.143928628198942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711.7965391017533</v>
      </c>
      <c r="R53" s="200">
        <v>1</v>
      </c>
      <c r="S53" s="200">
        <v>1966.899385103256</v>
      </c>
      <c r="T53" s="200">
        <v>2678.6959242050089</v>
      </c>
    </row>
    <row r="54" spans="1:20" x14ac:dyDescent="0.35">
      <c r="A54" s="201" t="s">
        <v>921</v>
      </c>
      <c r="B54" s="200">
        <v>1270.122842046716</v>
      </c>
      <c r="C54" s="200">
        <v>0</v>
      </c>
      <c r="D54" s="200">
        <v>193.72465199898051</v>
      </c>
      <c r="E54" s="200">
        <v>67.193384594602847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1270.122842046716</v>
      </c>
      <c r="Q54" s="200">
        <v>0</v>
      </c>
      <c r="R54" s="200">
        <v>1</v>
      </c>
      <c r="S54" s="200">
        <v>20253.834178448691</v>
      </c>
      <c r="T54" s="200">
        <v>18983.711336401971</v>
      </c>
    </row>
    <row r="55" spans="1:20" x14ac:dyDescent="0.35">
      <c r="A55" s="201" t="s">
        <v>920</v>
      </c>
      <c r="B55" s="200">
        <v>1739.3752527313461</v>
      </c>
      <c r="C55" s="200">
        <v>0</v>
      </c>
      <c r="D55" s="200">
        <v>26.914495506200321</v>
      </c>
      <c r="E55" s="200">
        <v>1039.972649638715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1739.3752527313461</v>
      </c>
      <c r="Q55" s="200">
        <v>0</v>
      </c>
      <c r="R55" s="200">
        <v>1</v>
      </c>
      <c r="S55" s="200">
        <v>2358.9550467656281</v>
      </c>
      <c r="T55" s="200">
        <v>619.57979403428237</v>
      </c>
    </row>
    <row r="56" spans="1:20" x14ac:dyDescent="0.35">
      <c r="A56" s="201" t="s">
        <v>919</v>
      </c>
      <c r="B56" s="200">
        <v>1147.0774334249629</v>
      </c>
      <c r="C56" s="200">
        <v>0</v>
      </c>
      <c r="D56" s="200">
        <v>100.1005311502782</v>
      </c>
      <c r="E56" s="200">
        <v>287.92010954437143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1147.0774334249629</v>
      </c>
      <c r="Q56" s="200">
        <v>0</v>
      </c>
      <c r="R56" s="200">
        <v>1</v>
      </c>
      <c r="S56" s="200">
        <v>7045.0924778543858</v>
      </c>
      <c r="T56" s="200">
        <v>5898.0150444294231</v>
      </c>
    </row>
    <row r="57" spans="1:20" x14ac:dyDescent="0.35">
      <c r="A57" s="201" t="s">
        <v>918</v>
      </c>
      <c r="B57" s="200">
        <v>0</v>
      </c>
      <c r="C57" s="200">
        <v>588.14670846146373</v>
      </c>
      <c r="D57" s="200">
        <v>22.761264667416501</v>
      </c>
      <c r="E57" s="200">
        <v>0</v>
      </c>
      <c r="F57" s="200">
        <v>162.21853872861411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588.14670846146373</v>
      </c>
      <c r="R57" s="200">
        <v>1</v>
      </c>
      <c r="S57" s="200">
        <v>1352.904195030221</v>
      </c>
      <c r="T57" s="200">
        <v>1941.0509034916849</v>
      </c>
    </row>
    <row r="58" spans="1:20" x14ac:dyDescent="0.35">
      <c r="A58" s="201" t="s">
        <v>917</v>
      </c>
      <c r="B58" s="200">
        <v>67.023408460752577</v>
      </c>
      <c r="C58" s="200">
        <v>0</v>
      </c>
      <c r="D58" s="200">
        <v>0.87447949220320065</v>
      </c>
      <c r="E58" s="200">
        <v>2.4644935255014322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67.023408460752577</v>
      </c>
      <c r="Q58" s="200">
        <v>0</v>
      </c>
      <c r="R58" s="200">
        <v>1</v>
      </c>
      <c r="S58" s="200">
        <v>67.023408460752577</v>
      </c>
      <c r="T58" s="200">
        <v>0</v>
      </c>
    </row>
    <row r="59" spans="1:20" x14ac:dyDescent="0.35">
      <c r="A59" s="201" t="s">
        <v>916</v>
      </c>
      <c r="B59" s="200">
        <v>0</v>
      </c>
      <c r="C59" s="200">
        <v>2712.3617360976532</v>
      </c>
      <c r="D59" s="200">
        <v>276.6019388597494</v>
      </c>
      <c r="E59" s="200">
        <v>0</v>
      </c>
      <c r="F59" s="200">
        <v>722.51557065064844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2712.3617360976532</v>
      </c>
      <c r="R59" s="200">
        <v>1</v>
      </c>
      <c r="S59" s="200">
        <v>27285.386247751521</v>
      </c>
      <c r="T59" s="200">
        <v>29997.747983849171</v>
      </c>
    </row>
    <row r="60" spans="1:20" x14ac:dyDescent="0.35">
      <c r="A60" s="201" t="s">
        <v>915</v>
      </c>
      <c r="B60" s="200">
        <v>554.87736899243168</v>
      </c>
      <c r="C60" s="200">
        <v>0</v>
      </c>
      <c r="D60" s="200">
        <v>7.6460193906944376</v>
      </c>
      <c r="E60" s="200">
        <v>14.855517390473221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554.87736899243168</v>
      </c>
      <c r="Q60" s="200">
        <v>0</v>
      </c>
      <c r="R60" s="200">
        <v>1</v>
      </c>
      <c r="S60" s="200">
        <v>554.87736899243168</v>
      </c>
      <c r="T60" s="200">
        <v>0</v>
      </c>
    </row>
    <row r="61" spans="1:20" x14ac:dyDescent="0.35">
      <c r="A61" s="201" t="s">
        <v>914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913</v>
      </c>
      <c r="B62" s="200">
        <v>32.19421353138911</v>
      </c>
      <c r="C62" s="200">
        <v>0</v>
      </c>
      <c r="D62" s="200">
        <v>0.41313352758539879</v>
      </c>
      <c r="E62" s="200">
        <v>20.21528254434374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32.19421353138911</v>
      </c>
      <c r="Q62" s="200">
        <v>0</v>
      </c>
      <c r="R62" s="200">
        <v>1</v>
      </c>
      <c r="S62" s="200">
        <v>32.19421353138911</v>
      </c>
      <c r="T62" s="200">
        <v>0</v>
      </c>
    </row>
    <row r="63" spans="1:20" x14ac:dyDescent="0.35">
      <c r="A63" s="201" t="s">
        <v>912</v>
      </c>
      <c r="B63" s="200">
        <v>0</v>
      </c>
      <c r="C63" s="200">
        <v>4380.4807614887777</v>
      </c>
      <c r="D63" s="200">
        <v>175.15439128522709</v>
      </c>
      <c r="E63" s="200">
        <v>0</v>
      </c>
      <c r="F63" s="200">
        <v>285.68785050163842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4380.4807614887777</v>
      </c>
      <c r="R63" s="200">
        <v>1</v>
      </c>
      <c r="S63" s="200">
        <v>2245.3555733194271</v>
      </c>
      <c r="T63" s="200">
        <v>6625.8363348082048</v>
      </c>
    </row>
    <row r="64" spans="1:20" x14ac:dyDescent="0.35">
      <c r="A64" s="201" t="s">
        <v>911</v>
      </c>
      <c r="B64" s="200">
        <v>0</v>
      </c>
      <c r="C64" s="200">
        <v>5.0551572818146502</v>
      </c>
      <c r="D64" s="200">
        <v>1.397593809607544</v>
      </c>
      <c r="E64" s="200">
        <v>0</v>
      </c>
      <c r="F64" s="200">
        <v>0.2328156836358235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5.0551572818146502</v>
      </c>
      <c r="R64" s="200">
        <v>1</v>
      </c>
      <c r="S64" s="200">
        <v>0</v>
      </c>
      <c r="T64" s="200">
        <v>5.0551572818146502</v>
      </c>
    </row>
    <row r="65" spans="1:20" x14ac:dyDescent="0.35">
      <c r="A65" s="201" t="s">
        <v>910</v>
      </c>
      <c r="B65" s="200">
        <v>0</v>
      </c>
      <c r="C65" s="200">
        <v>747.53256959716964</v>
      </c>
      <c r="D65" s="200">
        <v>418.45401521609352</v>
      </c>
      <c r="E65" s="200">
        <v>0</v>
      </c>
      <c r="F65" s="200">
        <v>63.449266734405477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747.53256959716964</v>
      </c>
      <c r="R65" s="200">
        <v>1</v>
      </c>
      <c r="S65" s="200">
        <v>10143.985142347339</v>
      </c>
      <c r="T65" s="200">
        <v>10891.517711944511</v>
      </c>
    </row>
    <row r="66" spans="1:20" x14ac:dyDescent="0.35">
      <c r="A66" s="201" t="s">
        <v>909</v>
      </c>
      <c r="B66" s="200">
        <v>364.8841627470822</v>
      </c>
      <c r="C66" s="200">
        <v>0</v>
      </c>
      <c r="D66" s="200">
        <v>45.637279706511841</v>
      </c>
      <c r="E66" s="200">
        <v>13.66807237605183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364.8841627470822</v>
      </c>
      <c r="Q66" s="200">
        <v>0</v>
      </c>
      <c r="R66" s="200">
        <v>1</v>
      </c>
      <c r="S66" s="200">
        <v>922.097487808702</v>
      </c>
      <c r="T66" s="200">
        <v>557.2133250616198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3137.500631860858</v>
      </c>
      <c r="D68" s="200">
        <v>235.8144406472999</v>
      </c>
      <c r="E68" s="200">
        <v>0</v>
      </c>
      <c r="F68" s="200">
        <v>116.0604885839537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3137.500631860858</v>
      </c>
      <c r="R68" s="200">
        <v>1</v>
      </c>
      <c r="S68" s="200">
        <v>1846.4833961476149</v>
      </c>
      <c r="T68" s="200">
        <v>4983.9840280084736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51.510271459979251</v>
      </c>
      <c r="C70" s="200">
        <v>0</v>
      </c>
      <c r="D70" s="200">
        <v>7.5509505095946521</v>
      </c>
      <c r="E70" s="200">
        <v>35.851362470326038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51.510271459979251</v>
      </c>
      <c r="Q70" s="200">
        <v>0</v>
      </c>
      <c r="R70" s="200">
        <v>1</v>
      </c>
      <c r="S70" s="200">
        <v>135.93431145105811</v>
      </c>
      <c r="T70" s="200">
        <v>84.424039991078828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46.48436480457174</v>
      </c>
      <c r="D74" s="200">
        <v>0.64093107745935962</v>
      </c>
      <c r="E74" s="200">
        <v>0</v>
      </c>
      <c r="F74" s="200">
        <v>7.3096369258982916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46.48436480457174</v>
      </c>
      <c r="R74" s="200">
        <v>1</v>
      </c>
      <c r="S74" s="200">
        <v>0</v>
      </c>
      <c r="T74" s="200">
        <v>46.48436480457174</v>
      </c>
    </row>
    <row r="75" spans="1:20" x14ac:dyDescent="0.35">
      <c r="A75" s="201" t="s">
        <v>900</v>
      </c>
      <c r="B75" s="200">
        <v>10.51478926529999</v>
      </c>
      <c r="C75" s="200">
        <v>0</v>
      </c>
      <c r="D75" s="200">
        <v>0.62447444470587876</v>
      </c>
      <c r="E75" s="200">
        <v>4.2560496526467082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10.51478926529999</v>
      </c>
      <c r="Q75" s="200">
        <v>0</v>
      </c>
      <c r="R75" s="200">
        <v>1</v>
      </c>
      <c r="S75" s="200">
        <v>10.51478926529999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417.90321373718598</v>
      </c>
      <c r="D77" s="200">
        <v>76.367650289585526</v>
      </c>
      <c r="E77" s="200">
        <v>0</v>
      </c>
      <c r="F77" s="200">
        <v>86.473676101552343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417.90321373718598</v>
      </c>
      <c r="R77" s="200">
        <v>1</v>
      </c>
      <c r="S77" s="200">
        <v>999.29901766739272</v>
      </c>
      <c r="T77" s="200">
        <v>1417.2022314045789</v>
      </c>
    </row>
    <row r="78" spans="1:20" x14ac:dyDescent="0.35">
      <c r="A78" s="201" t="s">
        <v>897</v>
      </c>
      <c r="B78" s="200">
        <v>13915.26272110235</v>
      </c>
      <c r="C78" s="200">
        <v>0</v>
      </c>
      <c r="D78" s="200">
        <v>45.908622029921098</v>
      </c>
      <c r="E78" s="200">
        <v>512507.15645413578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13915.26272110235</v>
      </c>
      <c r="Q78" s="200">
        <v>0</v>
      </c>
      <c r="R78" s="200">
        <v>1</v>
      </c>
      <c r="S78" s="200">
        <v>15369.376006628539</v>
      </c>
      <c r="T78" s="200">
        <v>1454.1132855261881</v>
      </c>
    </row>
    <row r="79" spans="1:20" x14ac:dyDescent="0.35">
      <c r="A79" s="201" t="s">
        <v>896</v>
      </c>
      <c r="B79" s="200">
        <v>293.31464986815212</v>
      </c>
      <c r="C79" s="200">
        <v>0</v>
      </c>
      <c r="D79" s="200">
        <v>22.96001009738589</v>
      </c>
      <c r="E79" s="200">
        <v>684.40250904092647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293.31464986815212</v>
      </c>
      <c r="Q79" s="200">
        <v>0</v>
      </c>
      <c r="R79" s="200">
        <v>1</v>
      </c>
      <c r="S79" s="200">
        <v>1299.800941677468</v>
      </c>
      <c r="T79" s="200">
        <v>1006.486291809316</v>
      </c>
    </row>
    <row r="80" spans="1:20" x14ac:dyDescent="0.35">
      <c r="A80" s="201" t="s">
        <v>895</v>
      </c>
      <c r="B80" s="200">
        <v>0</v>
      </c>
      <c r="C80" s="200">
        <v>2286.741908538731</v>
      </c>
      <c r="D80" s="200">
        <v>33.668097608840228</v>
      </c>
      <c r="E80" s="200">
        <v>0</v>
      </c>
      <c r="F80" s="200">
        <v>7098.3781495002477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2286.741908538731</v>
      </c>
      <c r="R80" s="200">
        <v>1</v>
      </c>
      <c r="S80" s="200">
        <v>1328.3721356231181</v>
      </c>
      <c r="T80" s="200">
        <v>3615.1140441618481</v>
      </c>
    </row>
    <row r="81" spans="1:20" x14ac:dyDescent="0.35">
      <c r="A81" s="201" t="s">
        <v>894</v>
      </c>
      <c r="B81" s="200">
        <v>36107.735305010938</v>
      </c>
      <c r="C81" s="200">
        <v>0</v>
      </c>
      <c r="D81" s="200">
        <v>92.29871533557133</v>
      </c>
      <c r="E81" s="200">
        <v>251116.19021487821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36107.735305010938</v>
      </c>
      <c r="Q81" s="200">
        <v>0</v>
      </c>
      <c r="R81" s="200">
        <v>1</v>
      </c>
      <c r="S81" s="200">
        <v>154971.92232211831</v>
      </c>
      <c r="T81" s="200">
        <v>118864.1870171074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A7C18-21FD-48D0-8006-7AE2284CC89E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16467</v>
      </c>
    </row>
    <row r="8" spans="1:25" x14ac:dyDescent="0.35">
      <c r="A8" s="201" t="s">
        <v>871</v>
      </c>
      <c r="B8" s="200">
        <v>8430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932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74675.809005147545</v>
      </c>
      <c r="D16" s="200">
        <v>0</v>
      </c>
      <c r="E16" s="200">
        <v>0</v>
      </c>
      <c r="F16" s="200">
        <v>0</v>
      </c>
      <c r="G16" s="200">
        <v>362077.70025289379</v>
      </c>
      <c r="H16" s="200">
        <v>1</v>
      </c>
      <c r="I16" s="200">
        <v>1</v>
      </c>
      <c r="J16" s="200">
        <v>1</v>
      </c>
      <c r="K16" s="200">
        <v>1</v>
      </c>
      <c r="L16" s="200">
        <v>-48.32053044130771</v>
      </c>
      <c r="M16" s="200">
        <v>772935.83112612972</v>
      </c>
      <c r="N16" s="200">
        <v>1060289.4018434349</v>
      </c>
      <c r="O16" s="200">
        <v>287353.57071730489</v>
      </c>
      <c r="P16" s="200">
        <v>64597.726569014609</v>
      </c>
      <c r="Q16" s="200">
        <v>139273.53557416209</v>
      </c>
      <c r="R16" s="200">
        <v>1</v>
      </c>
      <c r="S16" s="200">
        <v>405479.46490983863</v>
      </c>
      <c r="T16" s="200">
        <v>480155.27391498612</v>
      </c>
      <c r="U16" s="199">
        <v>186815.38200969479</v>
      </c>
      <c r="V16" s="199">
        <v>97034.719511033967</v>
      </c>
      <c r="W16" s="199">
        <v>459112.41976392781</v>
      </c>
      <c r="X16" s="199">
        <v>8930.4556904148631</v>
      </c>
      <c r="Y16" s="199">
        <v>8882.1351599735553</v>
      </c>
    </row>
    <row r="17" spans="1:20" x14ac:dyDescent="0.35">
      <c r="A17" s="201" t="s">
        <v>958</v>
      </c>
      <c r="B17" s="200">
        <v>0</v>
      </c>
      <c r="C17" s="200">
        <v>10760.93937610885</v>
      </c>
      <c r="D17" s="200">
        <v>278.99552090820612</v>
      </c>
      <c r="E17" s="200">
        <v>0</v>
      </c>
      <c r="F17" s="200">
        <v>22.31062635567508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10760.93937610885</v>
      </c>
      <c r="R17" s="200">
        <v>1</v>
      </c>
      <c r="S17" s="200">
        <v>13907.93637810701</v>
      </c>
      <c r="T17" s="200">
        <v>24668.87575421586</v>
      </c>
    </row>
    <row r="18" spans="1:20" x14ac:dyDescent="0.35">
      <c r="A18" s="201" t="s">
        <v>957</v>
      </c>
      <c r="B18" s="200">
        <v>0</v>
      </c>
      <c r="C18" s="200">
        <v>9570.1506039518445</v>
      </c>
      <c r="D18" s="200">
        <v>86.930771365082933</v>
      </c>
      <c r="E18" s="200">
        <v>0</v>
      </c>
      <c r="F18" s="200">
        <v>1205.6026990017369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9570.1506039518445</v>
      </c>
      <c r="R18" s="200">
        <v>1</v>
      </c>
      <c r="S18" s="200">
        <v>375.22487364551603</v>
      </c>
      <c r="T18" s="200">
        <v>9945.3754775973612</v>
      </c>
    </row>
    <row r="19" spans="1:20" x14ac:dyDescent="0.35">
      <c r="A19" s="201" t="s">
        <v>956</v>
      </c>
      <c r="B19" s="200">
        <v>613.90725056011456</v>
      </c>
      <c r="C19" s="200">
        <v>0</v>
      </c>
      <c r="D19" s="200">
        <v>61.608818131136942</v>
      </c>
      <c r="E19" s="200">
        <v>28.298683543766749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613.90725056011456</v>
      </c>
      <c r="Q19" s="200">
        <v>0</v>
      </c>
      <c r="R19" s="200">
        <v>1</v>
      </c>
      <c r="S19" s="200">
        <v>2515.3955455887849</v>
      </c>
      <c r="T19" s="200">
        <v>1901.488295028671</v>
      </c>
    </row>
    <row r="20" spans="1:20" x14ac:dyDescent="0.35">
      <c r="A20" s="201" t="s">
        <v>955</v>
      </c>
      <c r="B20" s="200">
        <v>0</v>
      </c>
      <c r="C20" s="200">
        <v>714.4512033163744</v>
      </c>
      <c r="D20" s="200">
        <v>78.497750148349738</v>
      </c>
      <c r="E20" s="200">
        <v>0</v>
      </c>
      <c r="F20" s="200">
        <v>46.775709986351437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714.4512033163744</v>
      </c>
      <c r="R20" s="200">
        <v>1</v>
      </c>
      <c r="S20" s="200">
        <v>811.91372537384177</v>
      </c>
      <c r="T20" s="200">
        <v>1526.3649286902159</v>
      </c>
    </row>
    <row r="21" spans="1:20" x14ac:dyDescent="0.35">
      <c r="A21" s="201" t="s">
        <v>954</v>
      </c>
      <c r="B21" s="200">
        <v>223.85044645749409</v>
      </c>
      <c r="C21" s="200">
        <v>0</v>
      </c>
      <c r="D21" s="200">
        <v>244.9169643515007</v>
      </c>
      <c r="E21" s="200">
        <v>0.62264695716656349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223.85044645749409</v>
      </c>
      <c r="Q21" s="200">
        <v>0</v>
      </c>
      <c r="R21" s="200">
        <v>1</v>
      </c>
      <c r="S21" s="200">
        <v>223.85044645749409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654.94428586946606</v>
      </c>
      <c r="D22" s="200">
        <v>69.954841450551413</v>
      </c>
      <c r="E22" s="200">
        <v>0</v>
      </c>
      <c r="F22" s="200">
        <v>16.172074869617891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654.94428586946606</v>
      </c>
      <c r="R22" s="200">
        <v>1</v>
      </c>
      <c r="S22" s="200">
        <v>117.5468003552396</v>
      </c>
      <c r="T22" s="200">
        <v>772.49108622470567</v>
      </c>
    </row>
    <row r="23" spans="1:20" x14ac:dyDescent="0.35">
      <c r="A23" s="201" t="s">
        <v>952</v>
      </c>
      <c r="B23" s="200">
        <v>0</v>
      </c>
      <c r="C23" s="200">
        <v>166.6264003379722</v>
      </c>
      <c r="D23" s="200">
        <v>105.6007149300943</v>
      </c>
      <c r="E23" s="200">
        <v>0</v>
      </c>
      <c r="F23" s="200">
        <v>1.5937280639878779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166.6264003379722</v>
      </c>
      <c r="R23" s="200">
        <v>1</v>
      </c>
      <c r="S23" s="200">
        <v>173.83252768277731</v>
      </c>
      <c r="T23" s="200">
        <v>340.45892802074951</v>
      </c>
    </row>
    <row r="24" spans="1:20" x14ac:dyDescent="0.35">
      <c r="A24" s="201" t="s">
        <v>951</v>
      </c>
      <c r="B24" s="200">
        <v>0</v>
      </c>
      <c r="C24" s="200">
        <v>432.58799701906042</v>
      </c>
      <c r="D24" s="200">
        <v>71.191037552570634</v>
      </c>
      <c r="E24" s="200">
        <v>0</v>
      </c>
      <c r="F24" s="200">
        <v>6.0684730550992771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432.58799701906042</v>
      </c>
      <c r="R24" s="200">
        <v>1</v>
      </c>
      <c r="S24" s="200">
        <v>1056.9637196101819</v>
      </c>
      <c r="T24" s="200">
        <v>1489.551716629242</v>
      </c>
    </row>
    <row r="25" spans="1:20" x14ac:dyDescent="0.35">
      <c r="A25" s="201" t="s">
        <v>950</v>
      </c>
      <c r="B25" s="200">
        <v>0</v>
      </c>
      <c r="C25" s="200">
        <v>7003.6250484919292</v>
      </c>
      <c r="D25" s="200">
        <v>122.82105790272119</v>
      </c>
      <c r="E25" s="200">
        <v>0</v>
      </c>
      <c r="F25" s="200">
        <v>168.25705878371619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7003.6250484919292</v>
      </c>
      <c r="R25" s="200">
        <v>1</v>
      </c>
      <c r="S25" s="200">
        <v>1200.2229105304179</v>
      </c>
      <c r="T25" s="200">
        <v>8203.8479590223469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0</v>
      </c>
      <c r="C27" s="200">
        <v>1285.4146169280609</v>
      </c>
      <c r="D27" s="200">
        <v>50.893675438148279</v>
      </c>
      <c r="E27" s="200">
        <v>0</v>
      </c>
      <c r="F27" s="200">
        <v>3.261734887913287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1285.4146169280609</v>
      </c>
      <c r="R27" s="200">
        <v>1</v>
      </c>
      <c r="S27" s="200">
        <v>746.85994288228028</v>
      </c>
      <c r="T27" s="200">
        <v>2032.2745598103411</v>
      </c>
    </row>
    <row r="28" spans="1:20" x14ac:dyDescent="0.35">
      <c r="A28" s="201" t="s">
        <v>947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28250.88767014199</v>
      </c>
      <c r="D31" s="200">
        <v>120.8418990594237</v>
      </c>
      <c r="E31" s="200">
        <v>0</v>
      </c>
      <c r="F31" s="200">
        <v>475.2398031660303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28250.88767014199</v>
      </c>
      <c r="R31" s="200">
        <v>1</v>
      </c>
      <c r="S31" s="200">
        <v>95039.340772632364</v>
      </c>
      <c r="T31" s="200">
        <v>123290.2284427744</v>
      </c>
    </row>
    <row r="32" spans="1:20" x14ac:dyDescent="0.35">
      <c r="A32" s="201" t="s">
        <v>943</v>
      </c>
      <c r="B32" s="200">
        <v>30305.615426820539</v>
      </c>
      <c r="C32" s="200">
        <v>0</v>
      </c>
      <c r="D32" s="200">
        <v>106.5747965718478</v>
      </c>
      <c r="E32" s="200">
        <v>2158.8292125871599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30305.615426820539</v>
      </c>
      <c r="Q32" s="200">
        <v>0</v>
      </c>
      <c r="R32" s="200">
        <v>1</v>
      </c>
      <c r="S32" s="200">
        <v>90227.862363402397</v>
      </c>
      <c r="T32" s="200">
        <v>59922.246936581862</v>
      </c>
    </row>
    <row r="33" spans="1:20" x14ac:dyDescent="0.35">
      <c r="A33" s="201" t="s">
        <v>942</v>
      </c>
      <c r="B33" s="200">
        <v>4094.5125303518862</v>
      </c>
      <c r="C33" s="200">
        <v>0</v>
      </c>
      <c r="D33" s="200">
        <v>90.738618290561647</v>
      </c>
      <c r="E33" s="200">
        <v>164.58155029550221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4094.5125303518862</v>
      </c>
      <c r="Q33" s="200">
        <v>0</v>
      </c>
      <c r="R33" s="200">
        <v>1</v>
      </c>
      <c r="S33" s="200">
        <v>12052.27065448553</v>
      </c>
      <c r="T33" s="200">
        <v>7957.758124133642</v>
      </c>
    </row>
    <row r="34" spans="1:20" x14ac:dyDescent="0.35">
      <c r="A34" s="201" t="s">
        <v>941</v>
      </c>
      <c r="B34" s="200">
        <v>3131.278500295201</v>
      </c>
      <c r="C34" s="200">
        <v>0</v>
      </c>
      <c r="D34" s="200">
        <v>85.77368120821987</v>
      </c>
      <c r="E34" s="200">
        <v>87.825297537154711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3131.278500295201</v>
      </c>
      <c r="Q34" s="200">
        <v>0</v>
      </c>
      <c r="R34" s="200">
        <v>1</v>
      </c>
      <c r="S34" s="200">
        <v>21349.13818488994</v>
      </c>
      <c r="T34" s="200">
        <v>18217.85968459474</v>
      </c>
    </row>
    <row r="35" spans="1:20" x14ac:dyDescent="0.35">
      <c r="A35" s="201" t="s">
        <v>940</v>
      </c>
      <c r="B35" s="200">
        <v>0</v>
      </c>
      <c r="C35" s="200">
        <v>5722.5669336619994</v>
      </c>
      <c r="D35" s="200">
        <v>88.322524035429666</v>
      </c>
      <c r="E35" s="200">
        <v>0</v>
      </c>
      <c r="F35" s="200">
        <v>537.5206957513675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5722.5669336619994</v>
      </c>
      <c r="R35" s="200">
        <v>1</v>
      </c>
      <c r="S35" s="200">
        <v>11334.899183047241</v>
      </c>
      <c r="T35" s="200">
        <v>17057.466116709231</v>
      </c>
    </row>
    <row r="36" spans="1:20" x14ac:dyDescent="0.35">
      <c r="A36" s="201" t="s">
        <v>939</v>
      </c>
      <c r="B36" s="200">
        <v>0</v>
      </c>
      <c r="C36" s="200">
        <v>890.98619609926391</v>
      </c>
      <c r="D36" s="200">
        <v>45.817753667543492</v>
      </c>
      <c r="E36" s="200">
        <v>0</v>
      </c>
      <c r="F36" s="200">
        <v>104.07862364613381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890.98619609926391</v>
      </c>
      <c r="R36" s="200">
        <v>1</v>
      </c>
      <c r="S36" s="200">
        <v>5860.061798190437</v>
      </c>
      <c r="T36" s="200">
        <v>6751.0479942897009</v>
      </c>
    </row>
    <row r="37" spans="1:20" x14ac:dyDescent="0.35">
      <c r="A37" s="201" t="s">
        <v>938</v>
      </c>
      <c r="B37" s="200">
        <v>206.54116821110961</v>
      </c>
      <c r="C37" s="200">
        <v>0</v>
      </c>
      <c r="D37" s="200">
        <v>27.444039553079641</v>
      </c>
      <c r="E37" s="200">
        <v>90.050853186001973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206.54116821110961</v>
      </c>
      <c r="Q37" s="200">
        <v>0</v>
      </c>
      <c r="R37" s="200">
        <v>1</v>
      </c>
      <c r="S37" s="200">
        <v>1791.905547318079</v>
      </c>
      <c r="T37" s="200">
        <v>1585.3643791069701</v>
      </c>
    </row>
    <row r="38" spans="1:20" x14ac:dyDescent="0.35">
      <c r="A38" s="201" t="s">
        <v>937</v>
      </c>
      <c r="B38" s="200">
        <v>0</v>
      </c>
      <c r="C38" s="200">
        <v>2032.265813619684</v>
      </c>
      <c r="D38" s="200">
        <v>72.320499359377152</v>
      </c>
      <c r="E38" s="200">
        <v>0</v>
      </c>
      <c r="F38" s="200">
        <v>1302.819090669738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2032.265813619684</v>
      </c>
      <c r="R38" s="200">
        <v>1</v>
      </c>
      <c r="S38" s="200">
        <v>9764.2722271618095</v>
      </c>
      <c r="T38" s="200">
        <v>11796.53804078149</v>
      </c>
    </row>
    <row r="39" spans="1:20" x14ac:dyDescent="0.35">
      <c r="A39" s="201" t="s">
        <v>936</v>
      </c>
      <c r="B39" s="200">
        <v>0</v>
      </c>
      <c r="C39" s="200">
        <v>8580.1514340237736</v>
      </c>
      <c r="D39" s="200">
        <v>172.01898513704069</v>
      </c>
      <c r="E39" s="200">
        <v>0</v>
      </c>
      <c r="F39" s="200">
        <v>2056.7937459499899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8580.1514340237736</v>
      </c>
      <c r="R39" s="200">
        <v>1</v>
      </c>
      <c r="S39" s="200">
        <v>7743.0080592222503</v>
      </c>
      <c r="T39" s="200">
        <v>16323.159493246019</v>
      </c>
    </row>
    <row r="40" spans="1:20" x14ac:dyDescent="0.35">
      <c r="A40" s="201" t="s">
        <v>935</v>
      </c>
      <c r="B40" s="200">
        <v>0</v>
      </c>
      <c r="C40" s="200">
        <v>4660.0556012227553</v>
      </c>
      <c r="D40" s="200">
        <v>32.464826600935503</v>
      </c>
      <c r="E40" s="200">
        <v>0</v>
      </c>
      <c r="F40" s="200">
        <v>149.67574123709181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4660.0556012227553</v>
      </c>
      <c r="R40" s="200">
        <v>1</v>
      </c>
      <c r="S40" s="200">
        <v>1216.468476509415</v>
      </c>
      <c r="T40" s="200">
        <v>5876.5240777321706</v>
      </c>
    </row>
    <row r="41" spans="1:20" x14ac:dyDescent="0.35">
      <c r="A41" s="201" t="s">
        <v>934</v>
      </c>
      <c r="B41" s="200">
        <v>0</v>
      </c>
      <c r="C41" s="200">
        <v>66.844965377100465</v>
      </c>
      <c r="D41" s="200">
        <v>30.280230319332819</v>
      </c>
      <c r="E41" s="200">
        <v>0</v>
      </c>
      <c r="F41" s="200">
        <v>2.3211425756418631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66.844965377100465</v>
      </c>
      <c r="R41" s="200">
        <v>1</v>
      </c>
      <c r="S41" s="200">
        <v>115.5162533374673</v>
      </c>
      <c r="T41" s="200">
        <v>182.36121871456771</v>
      </c>
    </row>
    <row r="42" spans="1:20" x14ac:dyDescent="0.35">
      <c r="A42" s="201" t="s">
        <v>933</v>
      </c>
      <c r="B42" s="200">
        <v>671.45135680425574</v>
      </c>
      <c r="C42" s="200">
        <v>0</v>
      </c>
      <c r="D42" s="200">
        <v>6.475294755370828</v>
      </c>
      <c r="E42" s="200">
        <v>25.468586187605791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671.45135680425574</v>
      </c>
      <c r="Q42" s="200">
        <v>0</v>
      </c>
      <c r="R42" s="200">
        <v>1</v>
      </c>
      <c r="S42" s="200">
        <v>1059.881047084531</v>
      </c>
      <c r="T42" s="200">
        <v>388.42969028027483</v>
      </c>
    </row>
    <row r="43" spans="1:20" x14ac:dyDescent="0.35">
      <c r="A43" s="201" t="s">
        <v>932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931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930</v>
      </c>
      <c r="B45" s="200">
        <v>0</v>
      </c>
      <c r="C45" s="200">
        <v>1580.3777572259589</v>
      </c>
      <c r="D45" s="200">
        <v>150.39651812191181</v>
      </c>
      <c r="E45" s="200">
        <v>0</v>
      </c>
      <c r="F45" s="200">
        <v>333.8048809411066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1580.3777572259589</v>
      </c>
      <c r="R45" s="200">
        <v>1</v>
      </c>
      <c r="S45" s="200">
        <v>8955.7344211401323</v>
      </c>
      <c r="T45" s="200">
        <v>10536.112178366089</v>
      </c>
    </row>
    <row r="46" spans="1:20" x14ac:dyDescent="0.35">
      <c r="A46" s="201" t="s">
        <v>929</v>
      </c>
      <c r="B46" s="200">
        <v>576.92561036396717</v>
      </c>
      <c r="C46" s="200">
        <v>0</v>
      </c>
      <c r="D46" s="200">
        <v>31.482793564848809</v>
      </c>
      <c r="E46" s="200">
        <v>24.568140870151691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576.92561036396717</v>
      </c>
      <c r="Q46" s="200">
        <v>0</v>
      </c>
      <c r="R46" s="200">
        <v>1</v>
      </c>
      <c r="S46" s="200">
        <v>1191.2409479035689</v>
      </c>
      <c r="T46" s="200">
        <v>614.31533753960218</v>
      </c>
    </row>
    <row r="47" spans="1:20" x14ac:dyDescent="0.35">
      <c r="A47" s="201" t="s">
        <v>928</v>
      </c>
      <c r="B47" s="200">
        <v>0</v>
      </c>
      <c r="C47" s="200">
        <v>1038.2491157883401</v>
      </c>
      <c r="D47" s="200">
        <v>35.9798916584407</v>
      </c>
      <c r="E47" s="200">
        <v>0</v>
      </c>
      <c r="F47" s="200">
        <v>99.523849679854962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1038.2491157883401</v>
      </c>
      <c r="R47" s="200">
        <v>1</v>
      </c>
      <c r="S47" s="200">
        <v>895.62192051852378</v>
      </c>
      <c r="T47" s="200">
        <v>1933.871036306864</v>
      </c>
    </row>
    <row r="48" spans="1:20" x14ac:dyDescent="0.35">
      <c r="A48" s="201" t="s">
        <v>927</v>
      </c>
      <c r="B48" s="200">
        <v>0</v>
      </c>
      <c r="C48" s="200">
        <v>300.64838568741078</v>
      </c>
      <c r="D48" s="200">
        <v>4.068195444189274</v>
      </c>
      <c r="E48" s="200">
        <v>0</v>
      </c>
      <c r="F48" s="200">
        <v>16.69367749929858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300.64838568741078</v>
      </c>
      <c r="R48" s="200">
        <v>1</v>
      </c>
      <c r="S48" s="200">
        <v>75.525735502679169</v>
      </c>
      <c r="T48" s="200">
        <v>376.17412119008998</v>
      </c>
    </row>
    <row r="49" spans="1:20" x14ac:dyDescent="0.35">
      <c r="A49" s="201" t="s">
        <v>926</v>
      </c>
      <c r="B49" s="200">
        <v>0</v>
      </c>
      <c r="C49" s="200">
        <v>119.56675918230739</v>
      </c>
      <c r="D49" s="200">
        <v>14.073386382184641</v>
      </c>
      <c r="E49" s="200">
        <v>0</v>
      </c>
      <c r="F49" s="200">
        <v>31.63261366029522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119.56675918230739</v>
      </c>
      <c r="R49" s="200">
        <v>1</v>
      </c>
      <c r="S49" s="200">
        <v>1076.2393477977239</v>
      </c>
      <c r="T49" s="200">
        <v>1195.8061069800319</v>
      </c>
    </row>
    <row r="50" spans="1:20" x14ac:dyDescent="0.35">
      <c r="A50" s="201" t="s">
        <v>925</v>
      </c>
      <c r="B50" s="200">
        <v>0</v>
      </c>
      <c r="C50" s="200">
        <v>2748.0931538934419</v>
      </c>
      <c r="D50" s="200">
        <v>337.37199522024861</v>
      </c>
      <c r="E50" s="200">
        <v>0</v>
      </c>
      <c r="F50" s="200">
        <v>381.61151540867411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2748.0931538934419</v>
      </c>
      <c r="R50" s="200">
        <v>1</v>
      </c>
      <c r="S50" s="200">
        <v>10567.949720061601</v>
      </c>
      <c r="T50" s="200">
        <v>13316.042873955041</v>
      </c>
    </row>
    <row r="51" spans="1:20" x14ac:dyDescent="0.35">
      <c r="A51" s="201" t="s">
        <v>924</v>
      </c>
      <c r="B51" s="200">
        <v>0</v>
      </c>
      <c r="C51" s="200">
        <v>3812.9287236488631</v>
      </c>
      <c r="D51" s="200">
        <v>382.48037945983413</v>
      </c>
      <c r="E51" s="200">
        <v>0</v>
      </c>
      <c r="F51" s="200">
        <v>842.36314497640308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3812.9287236488631</v>
      </c>
      <c r="R51" s="200">
        <v>1</v>
      </c>
      <c r="S51" s="200">
        <v>2834.4471815800089</v>
      </c>
      <c r="T51" s="200">
        <v>6647.3759052288724</v>
      </c>
    </row>
    <row r="52" spans="1:20" x14ac:dyDescent="0.35">
      <c r="A52" s="201" t="s">
        <v>923</v>
      </c>
      <c r="B52" s="200">
        <v>0</v>
      </c>
      <c r="C52" s="200">
        <v>222.51665185490671</v>
      </c>
      <c r="D52" s="200">
        <v>61.535261614230329</v>
      </c>
      <c r="E52" s="200">
        <v>0</v>
      </c>
      <c r="F52" s="200">
        <v>22.764685600725439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222.51665185490671</v>
      </c>
      <c r="R52" s="200">
        <v>1</v>
      </c>
      <c r="S52" s="200">
        <v>3629.1978779417382</v>
      </c>
      <c r="T52" s="200">
        <v>3851.714529796644</v>
      </c>
    </row>
    <row r="53" spans="1:20" x14ac:dyDescent="0.35">
      <c r="A53" s="201" t="s">
        <v>922</v>
      </c>
      <c r="B53" s="200">
        <v>1199.157906976847</v>
      </c>
      <c r="C53" s="200">
        <v>0</v>
      </c>
      <c r="D53" s="200">
        <v>164.07811023900089</v>
      </c>
      <c r="E53" s="200">
        <v>144.3177118423493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1199.157906976847</v>
      </c>
      <c r="Q53" s="200">
        <v>0</v>
      </c>
      <c r="R53" s="200">
        <v>1</v>
      </c>
      <c r="S53" s="200">
        <v>4157.7306474342113</v>
      </c>
      <c r="T53" s="200">
        <v>2958.572740457364</v>
      </c>
    </row>
    <row r="54" spans="1:20" x14ac:dyDescent="0.35">
      <c r="A54" s="201" t="s">
        <v>921</v>
      </c>
      <c r="B54" s="200">
        <v>433.86491422021908</v>
      </c>
      <c r="C54" s="200">
        <v>0</v>
      </c>
      <c r="D54" s="200">
        <v>4.7405675058333241</v>
      </c>
      <c r="E54" s="200">
        <v>25.214842963435931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433.86491422021908</v>
      </c>
      <c r="Q54" s="200">
        <v>0</v>
      </c>
      <c r="R54" s="200">
        <v>1</v>
      </c>
      <c r="S54" s="200">
        <v>433.86491422021908</v>
      </c>
      <c r="T54" s="200">
        <v>0</v>
      </c>
    </row>
    <row r="55" spans="1:20" x14ac:dyDescent="0.35">
      <c r="A55" s="201" t="s">
        <v>920</v>
      </c>
      <c r="B55" s="200">
        <v>645.21096944600606</v>
      </c>
      <c r="C55" s="200">
        <v>0</v>
      </c>
      <c r="D55" s="200">
        <v>35.639711388059098</v>
      </c>
      <c r="E55" s="200">
        <v>423.79059972786962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645.21096944600606</v>
      </c>
      <c r="Q55" s="200">
        <v>0</v>
      </c>
      <c r="R55" s="200">
        <v>1</v>
      </c>
      <c r="S55" s="200">
        <v>1225.512203786519</v>
      </c>
      <c r="T55" s="200">
        <v>580.30123434051268</v>
      </c>
    </row>
    <row r="56" spans="1:20" x14ac:dyDescent="0.35">
      <c r="A56" s="201" t="s">
        <v>919</v>
      </c>
      <c r="B56" s="200">
        <v>0</v>
      </c>
      <c r="C56" s="200">
        <v>689.77903718279595</v>
      </c>
      <c r="D56" s="200">
        <v>12.682267735967301</v>
      </c>
      <c r="E56" s="200">
        <v>0</v>
      </c>
      <c r="F56" s="200">
        <v>259.46465710660289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689.77903718279595</v>
      </c>
      <c r="R56" s="200">
        <v>1</v>
      </c>
      <c r="S56" s="200">
        <v>36.498169684455043</v>
      </c>
      <c r="T56" s="200">
        <v>726.27720686725092</v>
      </c>
    </row>
    <row r="57" spans="1:20" x14ac:dyDescent="0.35">
      <c r="A57" s="201" t="s">
        <v>918</v>
      </c>
      <c r="B57" s="200">
        <v>153.1573952128235</v>
      </c>
      <c r="C57" s="200">
        <v>0</v>
      </c>
      <c r="D57" s="200">
        <v>53.085128967096978</v>
      </c>
      <c r="E57" s="200">
        <v>38.592358909135058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153.1573952128235</v>
      </c>
      <c r="Q57" s="200">
        <v>0</v>
      </c>
      <c r="R57" s="200">
        <v>1</v>
      </c>
      <c r="S57" s="200">
        <v>1732.851293763933</v>
      </c>
      <c r="T57" s="200">
        <v>1579.6938985511099</v>
      </c>
    </row>
    <row r="58" spans="1:20" x14ac:dyDescent="0.35">
      <c r="A58" s="201" t="s">
        <v>917</v>
      </c>
      <c r="B58" s="200">
        <v>6878.8871303351789</v>
      </c>
      <c r="C58" s="200">
        <v>0</v>
      </c>
      <c r="D58" s="200">
        <v>759.59426145376824</v>
      </c>
      <c r="E58" s="200">
        <v>277.86912969685682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6878.8871303351789</v>
      </c>
      <c r="Q58" s="200">
        <v>0</v>
      </c>
      <c r="R58" s="200">
        <v>1</v>
      </c>
      <c r="S58" s="200">
        <v>16413.554334636839</v>
      </c>
      <c r="T58" s="200">
        <v>9534.6672043016642</v>
      </c>
    </row>
    <row r="59" spans="1:20" x14ac:dyDescent="0.35">
      <c r="A59" s="201" t="s">
        <v>916</v>
      </c>
      <c r="B59" s="200">
        <v>149.61450670037379</v>
      </c>
      <c r="C59" s="200">
        <v>0</v>
      </c>
      <c r="D59" s="200">
        <v>1.563170554625589</v>
      </c>
      <c r="E59" s="200">
        <v>16.686973904982469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149.61450670037379</v>
      </c>
      <c r="Q59" s="200">
        <v>0</v>
      </c>
      <c r="R59" s="200">
        <v>1</v>
      </c>
      <c r="S59" s="200">
        <v>149.61450670037379</v>
      </c>
      <c r="T59" s="200">
        <v>0</v>
      </c>
    </row>
    <row r="60" spans="1:20" x14ac:dyDescent="0.35">
      <c r="A60" s="201" t="s">
        <v>915</v>
      </c>
      <c r="B60" s="200">
        <v>7292.9400942999691</v>
      </c>
      <c r="C60" s="200">
        <v>0</v>
      </c>
      <c r="D60" s="200">
        <v>1125.1589515323569</v>
      </c>
      <c r="E60" s="200">
        <v>214.49361158456219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7292.9400942999691</v>
      </c>
      <c r="Q60" s="200">
        <v>0</v>
      </c>
      <c r="R60" s="200">
        <v>1</v>
      </c>
      <c r="S60" s="200">
        <v>22438.004875890201</v>
      </c>
      <c r="T60" s="200">
        <v>15145.06478159023</v>
      </c>
    </row>
    <row r="61" spans="1:20" x14ac:dyDescent="0.35">
      <c r="A61" s="201" t="s">
        <v>914</v>
      </c>
      <c r="B61" s="200">
        <v>4561.9895958583047</v>
      </c>
      <c r="C61" s="200">
        <v>0</v>
      </c>
      <c r="D61" s="200">
        <v>201.88915084930389</v>
      </c>
      <c r="E61" s="200">
        <v>612.16348675403719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4561.9895958583047</v>
      </c>
      <c r="Q61" s="200">
        <v>0</v>
      </c>
      <c r="R61" s="200">
        <v>1</v>
      </c>
      <c r="S61" s="200">
        <v>8210.7249217731132</v>
      </c>
      <c r="T61" s="200">
        <v>3648.735325914809</v>
      </c>
    </row>
    <row r="62" spans="1:20" x14ac:dyDescent="0.35">
      <c r="A62" s="201" t="s">
        <v>913</v>
      </c>
      <c r="B62" s="200">
        <v>0</v>
      </c>
      <c r="C62" s="200">
        <v>1811.1719070523241</v>
      </c>
      <c r="D62" s="200">
        <v>72.249206792195594</v>
      </c>
      <c r="E62" s="200">
        <v>0</v>
      </c>
      <c r="F62" s="200">
        <v>1014.527931947175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1811.1719070523241</v>
      </c>
      <c r="R62" s="200">
        <v>1</v>
      </c>
      <c r="S62" s="200">
        <v>405.60264013086419</v>
      </c>
      <c r="T62" s="200">
        <v>2216.7745471831881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130.13386741656171</v>
      </c>
      <c r="D64" s="200">
        <v>74.979690981147442</v>
      </c>
      <c r="E64" s="200">
        <v>0</v>
      </c>
      <c r="F64" s="200">
        <v>12.58896846046836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130.13386741656171</v>
      </c>
      <c r="R64" s="200">
        <v>1</v>
      </c>
      <c r="S64" s="200">
        <v>0</v>
      </c>
      <c r="T64" s="200">
        <v>130.13386741656171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439.11990027784151</v>
      </c>
      <c r="C66" s="200">
        <v>0</v>
      </c>
      <c r="D66" s="200">
        <v>43.842084306690651</v>
      </c>
      <c r="E66" s="200">
        <v>18.06992378735189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439.11990027784151</v>
      </c>
      <c r="Q66" s="200">
        <v>0</v>
      </c>
      <c r="R66" s="200">
        <v>1</v>
      </c>
      <c r="S66" s="200">
        <v>514.03416779208055</v>
      </c>
      <c r="T66" s="200">
        <v>74.914267514239043</v>
      </c>
    </row>
    <row r="67" spans="1:20" x14ac:dyDescent="0.35">
      <c r="A67" s="201" t="s">
        <v>908</v>
      </c>
      <c r="B67" s="200">
        <v>0</v>
      </c>
      <c r="C67" s="200">
        <v>22765.25370684408</v>
      </c>
      <c r="D67" s="200">
        <v>1749.437433831207</v>
      </c>
      <c r="E67" s="200">
        <v>0</v>
      </c>
      <c r="F67" s="200">
        <v>6123.0842686093856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22765.25370684408</v>
      </c>
      <c r="R67" s="200">
        <v>1</v>
      </c>
      <c r="S67" s="200">
        <v>707.48301843436627</v>
      </c>
      <c r="T67" s="200">
        <v>23472.736725278439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222.6125304634439</v>
      </c>
      <c r="C70" s="200">
        <v>0</v>
      </c>
      <c r="D70" s="200">
        <v>124.9281512835723</v>
      </c>
      <c r="E70" s="200">
        <v>170.2089444380683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222.6125304634439</v>
      </c>
      <c r="Q70" s="200">
        <v>0</v>
      </c>
      <c r="R70" s="200">
        <v>1</v>
      </c>
      <c r="S70" s="200">
        <v>950.7024130639071</v>
      </c>
      <c r="T70" s="200">
        <v>728.08988260046317</v>
      </c>
    </row>
    <row r="71" spans="1:20" x14ac:dyDescent="0.35">
      <c r="A71" s="201" t="s">
        <v>904</v>
      </c>
      <c r="B71" s="200">
        <v>0</v>
      </c>
      <c r="C71" s="200">
        <v>733.14630646456067</v>
      </c>
      <c r="D71" s="200">
        <v>903.84152720499742</v>
      </c>
      <c r="E71" s="200">
        <v>0</v>
      </c>
      <c r="F71" s="200">
        <v>100.4526459795489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733.14630646456067</v>
      </c>
      <c r="R71" s="200">
        <v>1</v>
      </c>
      <c r="S71" s="200">
        <v>190.46083306186921</v>
      </c>
      <c r="T71" s="200">
        <v>923.60713952642982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290.82667502001942</v>
      </c>
      <c r="C73" s="200">
        <v>0</v>
      </c>
      <c r="D73" s="200">
        <v>26.976502237620451</v>
      </c>
      <c r="E73" s="200">
        <v>92.480174740885133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290.82667502001942</v>
      </c>
      <c r="Q73" s="200">
        <v>0</v>
      </c>
      <c r="R73" s="200">
        <v>1</v>
      </c>
      <c r="S73" s="200">
        <v>290.82667502001942</v>
      </c>
      <c r="T73" s="200">
        <v>0</v>
      </c>
    </row>
    <row r="74" spans="1:20" x14ac:dyDescent="0.35">
      <c r="A74" s="201" t="s">
        <v>901</v>
      </c>
      <c r="B74" s="200">
        <v>189.8205864551575</v>
      </c>
      <c r="C74" s="200">
        <v>0</v>
      </c>
      <c r="D74" s="200">
        <v>5.8925653542132288</v>
      </c>
      <c r="E74" s="200">
        <v>65.502737459537741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189.8205864551575</v>
      </c>
      <c r="Q74" s="200">
        <v>0</v>
      </c>
      <c r="R74" s="200">
        <v>1</v>
      </c>
      <c r="S74" s="200">
        <v>189.8205864551575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317.26820530603271</v>
      </c>
      <c r="D75" s="200">
        <v>105.8671410255443</v>
      </c>
      <c r="E75" s="200">
        <v>0</v>
      </c>
      <c r="F75" s="200">
        <v>85.400256527796188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317.26820530603271</v>
      </c>
      <c r="R75" s="200">
        <v>1</v>
      </c>
      <c r="S75" s="200">
        <v>244.2102307926443</v>
      </c>
      <c r="T75" s="200">
        <v>561.47843609867698</v>
      </c>
    </row>
    <row r="76" spans="1:20" x14ac:dyDescent="0.35">
      <c r="A76" s="201" t="s">
        <v>899</v>
      </c>
      <c r="B76" s="200">
        <v>0</v>
      </c>
      <c r="C76" s="200">
        <v>130.57468378160939</v>
      </c>
      <c r="D76" s="200">
        <v>70.801214189616417</v>
      </c>
      <c r="E76" s="200">
        <v>0</v>
      </c>
      <c r="F76" s="200">
        <v>420.90045230359198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130.57468378160939</v>
      </c>
      <c r="R76" s="200">
        <v>1</v>
      </c>
      <c r="S76" s="200">
        <v>0</v>
      </c>
      <c r="T76" s="200">
        <v>130.57468378160939</v>
      </c>
    </row>
    <row r="77" spans="1:20" x14ac:dyDescent="0.35">
      <c r="A77" s="201" t="s">
        <v>898</v>
      </c>
      <c r="B77" s="200">
        <v>0</v>
      </c>
      <c r="C77" s="200">
        <v>59.63091362729898</v>
      </c>
      <c r="D77" s="200">
        <v>4.0897117594109877</v>
      </c>
      <c r="E77" s="200">
        <v>0</v>
      </c>
      <c r="F77" s="200">
        <v>25.918026059707309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59.63091362729898</v>
      </c>
      <c r="R77" s="200">
        <v>1</v>
      </c>
      <c r="S77" s="200">
        <v>0</v>
      </c>
      <c r="T77" s="200">
        <v>59.63091362729898</v>
      </c>
    </row>
    <row r="78" spans="1:20" x14ac:dyDescent="0.35">
      <c r="A78" s="201" t="s">
        <v>897</v>
      </c>
      <c r="B78" s="200">
        <v>1726.0024685954379</v>
      </c>
      <c r="C78" s="200">
        <v>0</v>
      </c>
      <c r="D78" s="200">
        <v>26.773663043492508</v>
      </c>
      <c r="E78" s="200">
        <v>69834.637334305895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1726.0024685954379</v>
      </c>
      <c r="Q78" s="200">
        <v>0</v>
      </c>
      <c r="R78" s="200">
        <v>1</v>
      </c>
      <c r="S78" s="200">
        <v>3111.0568737195381</v>
      </c>
      <c r="T78" s="200">
        <v>1385.0544051241</v>
      </c>
    </row>
    <row r="79" spans="1:20" x14ac:dyDescent="0.35">
      <c r="A79" s="201" t="s">
        <v>896</v>
      </c>
      <c r="B79" s="200">
        <v>0</v>
      </c>
      <c r="C79" s="200">
        <v>1744.3710409916921</v>
      </c>
      <c r="D79" s="200">
        <v>50.529172249788623</v>
      </c>
      <c r="E79" s="200">
        <v>0</v>
      </c>
      <c r="F79" s="200">
        <v>7210.7512151179108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1744.3710409916921</v>
      </c>
      <c r="R79" s="200">
        <v>1</v>
      </c>
      <c r="S79" s="200">
        <v>289.69551054476523</v>
      </c>
      <c r="T79" s="200">
        <v>2034.0665515364569</v>
      </c>
    </row>
    <row r="80" spans="1:20" x14ac:dyDescent="0.35">
      <c r="A80" s="201" t="s">
        <v>895</v>
      </c>
      <c r="B80" s="200">
        <v>590.43960528841728</v>
      </c>
      <c r="C80" s="200">
        <v>0</v>
      </c>
      <c r="D80" s="200">
        <v>10.51376803248615</v>
      </c>
      <c r="E80" s="200">
        <v>2936.2076886889299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590.43960528841728</v>
      </c>
      <c r="Q80" s="200">
        <v>0</v>
      </c>
      <c r="R80" s="200">
        <v>1</v>
      </c>
      <c r="S80" s="200">
        <v>638.19540991405245</v>
      </c>
      <c r="T80" s="200">
        <v>47.755804625635193</v>
      </c>
    </row>
    <row r="81" spans="1:20" x14ac:dyDescent="0.35">
      <c r="A81" s="201" t="s">
        <v>894</v>
      </c>
      <c r="B81" s="200">
        <v>0</v>
      </c>
      <c r="C81" s="200">
        <v>20277.327212043841</v>
      </c>
      <c r="D81" s="200">
        <v>66.79112932908707</v>
      </c>
      <c r="E81" s="200">
        <v>0</v>
      </c>
      <c r="F81" s="200">
        <v>1784707.344634407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20277.327212043841</v>
      </c>
      <c r="R81" s="200">
        <v>1</v>
      </c>
      <c r="S81" s="200">
        <v>35238.692093058453</v>
      </c>
      <c r="T81" s="200">
        <v>55516.019305102287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DFD24-6B2D-4240-BB08-F55AF53106E4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16467</v>
      </c>
    </row>
    <row r="8" spans="1:25" x14ac:dyDescent="0.35">
      <c r="A8" s="201" t="s">
        <v>871</v>
      </c>
      <c r="B8" s="200">
        <v>8430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931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2329.786524871115</v>
      </c>
      <c r="D16" s="200">
        <v>0</v>
      </c>
      <c r="E16" s="200">
        <v>0</v>
      </c>
      <c r="F16" s="200">
        <v>0</v>
      </c>
      <c r="G16" s="200">
        <v>-1484.4925747166239</v>
      </c>
      <c r="H16" s="200">
        <v>1</v>
      </c>
      <c r="I16" s="200">
        <v>1</v>
      </c>
      <c r="J16" s="200">
        <v>1</v>
      </c>
      <c r="K16" s="200">
        <v>1</v>
      </c>
      <c r="L16" s="200">
        <v>0</v>
      </c>
      <c r="M16" s="200">
        <v>4308.2461277702787</v>
      </c>
      <c r="N16" s="200">
        <v>493.96702818253931</v>
      </c>
      <c r="O16" s="200">
        <v>-3814.279099587739</v>
      </c>
      <c r="P16" s="200">
        <v>122.8741830296961</v>
      </c>
      <c r="Q16" s="200">
        <v>2452.6607079008122</v>
      </c>
      <c r="R16" s="200">
        <v>1</v>
      </c>
      <c r="S16" s="200">
        <v>314.52551420817548</v>
      </c>
      <c r="T16" s="200">
        <v>2644.312039079291</v>
      </c>
      <c r="U16" s="199">
        <v>0</v>
      </c>
      <c r="V16" s="199">
        <v>1663.9340886909879</v>
      </c>
      <c r="W16" s="199">
        <v>179.4415139743638</v>
      </c>
      <c r="X16" s="199">
        <v>0</v>
      </c>
      <c r="Y16" s="199">
        <v>0</v>
      </c>
    </row>
    <row r="17" spans="1:20" x14ac:dyDescent="0.35">
      <c r="A17" s="201" t="s">
        <v>958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950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633.01301389499861</v>
      </c>
      <c r="D31" s="200">
        <v>103.3241122164451</v>
      </c>
      <c r="E31" s="200">
        <v>0</v>
      </c>
      <c r="F31" s="200">
        <v>31.17202226980692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633.01301389499861</v>
      </c>
      <c r="R31" s="200">
        <v>1</v>
      </c>
      <c r="S31" s="200">
        <v>0</v>
      </c>
      <c r="T31" s="200">
        <v>633.01301389499861</v>
      </c>
    </row>
    <row r="32" spans="1:20" x14ac:dyDescent="0.35">
      <c r="A32" s="201" t="s">
        <v>943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942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940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939</v>
      </c>
      <c r="B36" s="200">
        <v>0</v>
      </c>
      <c r="C36" s="200">
        <v>1297.9412185458791</v>
      </c>
      <c r="D36" s="200">
        <v>1563.78822167678</v>
      </c>
      <c r="E36" s="200">
        <v>0</v>
      </c>
      <c r="F36" s="200">
        <v>443.83057751358808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1297.9412185458791</v>
      </c>
      <c r="R36" s="200">
        <v>1</v>
      </c>
      <c r="S36" s="200">
        <v>0</v>
      </c>
      <c r="T36" s="200">
        <v>1297.9412185458791</v>
      </c>
    </row>
    <row r="37" spans="1:20" x14ac:dyDescent="0.35">
      <c r="A37" s="201" t="s">
        <v>938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937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936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935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931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926</v>
      </c>
      <c r="B49" s="200">
        <v>0</v>
      </c>
      <c r="C49" s="200">
        <v>82.21800681181665</v>
      </c>
      <c r="D49" s="200">
        <v>139.54914836964281</v>
      </c>
      <c r="E49" s="200">
        <v>0</v>
      </c>
      <c r="F49" s="200">
        <v>63.674155470325431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82.21800681181665</v>
      </c>
      <c r="R49" s="200">
        <v>1</v>
      </c>
      <c r="S49" s="200">
        <v>0</v>
      </c>
      <c r="T49" s="200">
        <v>82.21800681181665</v>
      </c>
    </row>
    <row r="50" spans="1:20" x14ac:dyDescent="0.35">
      <c r="A50" s="201" t="s">
        <v>925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920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896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895</v>
      </c>
      <c r="B80" s="200">
        <v>122.8741830296961</v>
      </c>
      <c r="C80" s="200">
        <v>0</v>
      </c>
      <c r="D80" s="200">
        <v>702.76852076841442</v>
      </c>
      <c r="E80" s="200">
        <v>100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122.8741830296961</v>
      </c>
      <c r="Q80" s="200">
        <v>0</v>
      </c>
      <c r="R80" s="200">
        <v>1</v>
      </c>
      <c r="S80" s="200">
        <v>122.8741830296961</v>
      </c>
      <c r="T80" s="200">
        <v>0</v>
      </c>
    </row>
    <row r="81" spans="1:20" x14ac:dyDescent="0.35">
      <c r="A81" s="201" t="s">
        <v>894</v>
      </c>
      <c r="B81" s="200">
        <v>0</v>
      </c>
      <c r="C81" s="200">
        <v>439.48846864811708</v>
      </c>
      <c r="D81" s="200">
        <v>183.181306519565</v>
      </c>
      <c r="E81" s="200">
        <v>0</v>
      </c>
      <c r="F81" s="200">
        <v>113233.6264160485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439.48846864811708</v>
      </c>
      <c r="R81" s="200">
        <v>1</v>
      </c>
      <c r="S81" s="200">
        <v>191.65133117847941</v>
      </c>
      <c r="T81" s="200">
        <v>631.13979982659646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A6988-4443-4E06-A6E7-BDA93582927B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16467</v>
      </c>
    </row>
    <row r="8" spans="1:25" x14ac:dyDescent="0.35">
      <c r="A8" s="201" t="s">
        <v>871</v>
      </c>
      <c r="B8" s="200">
        <v>8430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930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20973.93081337593</v>
      </c>
      <c r="D16" s="200">
        <v>0</v>
      </c>
      <c r="E16" s="200">
        <v>0</v>
      </c>
      <c r="F16" s="200">
        <v>0</v>
      </c>
      <c r="G16" s="200">
        <v>242932.79562501001</v>
      </c>
      <c r="H16" s="200">
        <v>1</v>
      </c>
      <c r="I16" s="200">
        <v>1</v>
      </c>
      <c r="J16" s="200">
        <v>1</v>
      </c>
      <c r="K16" s="200">
        <v>1</v>
      </c>
      <c r="L16" s="200">
        <v>-2597.0156178976558</v>
      </c>
      <c r="M16" s="200">
        <v>892812.88312840974</v>
      </c>
      <c r="N16" s="200">
        <v>1112174.732322146</v>
      </c>
      <c r="O16" s="200">
        <v>219361.84919373639</v>
      </c>
      <c r="P16" s="200">
        <v>63727.675896840243</v>
      </c>
      <c r="Q16" s="200">
        <v>84701.606710216161</v>
      </c>
      <c r="R16" s="200">
        <v>1</v>
      </c>
      <c r="S16" s="200">
        <v>550910.06900601194</v>
      </c>
      <c r="T16" s="200">
        <v>571883.99981938791</v>
      </c>
      <c r="U16" s="199">
        <v>137996.6385586276</v>
      </c>
      <c r="V16" s="199">
        <v>170460.14281940379</v>
      </c>
      <c r="W16" s="199">
        <v>413392.93844441383</v>
      </c>
      <c r="X16" s="199">
        <v>12472.10193099048</v>
      </c>
      <c r="Y16" s="199">
        <v>9875.0863130928265</v>
      </c>
    </row>
    <row r="17" spans="1:20" x14ac:dyDescent="0.35">
      <c r="A17" s="201" t="s">
        <v>958</v>
      </c>
      <c r="B17" s="200">
        <v>948.24692490113648</v>
      </c>
      <c r="C17" s="200">
        <v>0</v>
      </c>
      <c r="D17" s="200">
        <v>56.169634337971402</v>
      </c>
      <c r="E17" s="200">
        <v>3.0906060190092299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948.24692490113648</v>
      </c>
      <c r="Q17" s="200">
        <v>0</v>
      </c>
      <c r="R17" s="200">
        <v>1</v>
      </c>
      <c r="S17" s="200">
        <v>5299.5898009268712</v>
      </c>
      <c r="T17" s="200">
        <v>4351.3428760257348</v>
      </c>
    </row>
    <row r="18" spans="1:20" x14ac:dyDescent="0.35">
      <c r="A18" s="201" t="s">
        <v>957</v>
      </c>
      <c r="B18" s="200">
        <v>0</v>
      </c>
      <c r="C18" s="200">
        <v>5275.9265486067216</v>
      </c>
      <c r="D18" s="200">
        <v>48.756545709902319</v>
      </c>
      <c r="E18" s="200">
        <v>0</v>
      </c>
      <c r="F18" s="200">
        <v>610.71850671412017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5275.9265486067216</v>
      </c>
      <c r="R18" s="200">
        <v>1</v>
      </c>
      <c r="S18" s="200">
        <v>946.35108582016596</v>
      </c>
      <c r="T18" s="200">
        <v>6222.2776344268877</v>
      </c>
    </row>
    <row r="19" spans="1:20" x14ac:dyDescent="0.35">
      <c r="A19" s="201" t="s">
        <v>956</v>
      </c>
      <c r="B19" s="200">
        <v>0</v>
      </c>
      <c r="C19" s="200">
        <v>593.21988717267243</v>
      </c>
      <c r="D19" s="200">
        <v>14.985477321951819</v>
      </c>
      <c r="E19" s="200">
        <v>0</v>
      </c>
      <c r="F19" s="200">
        <v>20.150281495354481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593.21988717267243</v>
      </c>
      <c r="R19" s="200">
        <v>1</v>
      </c>
      <c r="S19" s="200">
        <v>396.41005031653418</v>
      </c>
      <c r="T19" s="200">
        <v>989.62993748920667</v>
      </c>
    </row>
    <row r="20" spans="1:20" x14ac:dyDescent="0.35">
      <c r="A20" s="201" t="s">
        <v>955</v>
      </c>
      <c r="B20" s="200">
        <v>0</v>
      </c>
      <c r="C20" s="200">
        <v>216.28213355155529</v>
      </c>
      <c r="D20" s="200">
        <v>6.1505930567320872</v>
      </c>
      <c r="E20" s="200">
        <v>0</v>
      </c>
      <c r="F20" s="200">
        <v>13.01143995684653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216.28213355155529</v>
      </c>
      <c r="R20" s="200">
        <v>1</v>
      </c>
      <c r="S20" s="200">
        <v>5.8651207492669952</v>
      </c>
      <c r="T20" s="200">
        <v>222.14725430082231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240.6139847364629</v>
      </c>
      <c r="D22" s="200">
        <v>23.087388051758271</v>
      </c>
      <c r="E22" s="200">
        <v>0</v>
      </c>
      <c r="F22" s="200">
        <v>5.4593275490566251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240.6139847364629</v>
      </c>
      <c r="R22" s="200">
        <v>1</v>
      </c>
      <c r="S22" s="200">
        <v>71.49468952572704</v>
      </c>
      <c r="T22" s="200">
        <v>312.10867426218988</v>
      </c>
    </row>
    <row r="23" spans="1:20" x14ac:dyDescent="0.35">
      <c r="A23" s="201" t="s">
        <v>952</v>
      </c>
      <c r="B23" s="200">
        <v>0.62064245364197534</v>
      </c>
      <c r="C23" s="200">
        <v>0</v>
      </c>
      <c r="D23" s="200">
        <v>9.8696738518308513E-2</v>
      </c>
      <c r="E23" s="200">
        <v>1.0671774955025011E-2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0.62064245364197534</v>
      </c>
      <c r="Q23" s="200">
        <v>0</v>
      </c>
      <c r="R23" s="200">
        <v>1</v>
      </c>
      <c r="S23" s="200">
        <v>0.62064245364197534</v>
      </c>
      <c r="T23" s="200">
        <v>0</v>
      </c>
    </row>
    <row r="24" spans="1:20" x14ac:dyDescent="0.35">
      <c r="A24" s="201" t="s">
        <v>951</v>
      </c>
      <c r="B24" s="200">
        <v>880.44003078231435</v>
      </c>
      <c r="C24" s="200">
        <v>0</v>
      </c>
      <c r="D24" s="200">
        <v>42.570240764387698</v>
      </c>
      <c r="E24" s="200">
        <v>27.756456313113329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880.44003078231435</v>
      </c>
      <c r="Q24" s="200">
        <v>0</v>
      </c>
      <c r="R24" s="200">
        <v>1</v>
      </c>
      <c r="S24" s="200">
        <v>1411.7612818593479</v>
      </c>
      <c r="T24" s="200">
        <v>531.32125107703405</v>
      </c>
    </row>
    <row r="25" spans="1:20" x14ac:dyDescent="0.35">
      <c r="A25" s="201" t="s">
        <v>950</v>
      </c>
      <c r="B25" s="200">
        <v>0</v>
      </c>
      <c r="C25" s="200">
        <v>946.33170712271749</v>
      </c>
      <c r="D25" s="200">
        <v>29.90534155651687</v>
      </c>
      <c r="E25" s="200">
        <v>0</v>
      </c>
      <c r="F25" s="200">
        <v>20.890589625027339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946.33170712271749</v>
      </c>
      <c r="R25" s="200">
        <v>1</v>
      </c>
      <c r="S25" s="200">
        <v>953.17753262248266</v>
      </c>
      <c r="T25" s="200">
        <v>1899.5092397451999</v>
      </c>
    </row>
    <row r="26" spans="1:20" x14ac:dyDescent="0.35">
      <c r="A26" s="201" t="s">
        <v>949</v>
      </c>
      <c r="B26" s="200">
        <v>0</v>
      </c>
      <c r="C26" s="200">
        <v>30.20513036847353</v>
      </c>
      <c r="D26" s="200">
        <v>13.98498553721722</v>
      </c>
      <c r="E26" s="200">
        <v>0</v>
      </c>
      <c r="F26" s="200">
        <v>0.90522073386349389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30.20513036847353</v>
      </c>
      <c r="R26" s="200">
        <v>1</v>
      </c>
      <c r="S26" s="200">
        <v>27.106899155442779</v>
      </c>
      <c r="T26" s="200">
        <v>57.312029523916308</v>
      </c>
    </row>
    <row r="27" spans="1:20" x14ac:dyDescent="0.35">
      <c r="A27" s="201" t="s">
        <v>948</v>
      </c>
      <c r="B27" s="200">
        <v>0</v>
      </c>
      <c r="C27" s="200">
        <v>204.32960471306919</v>
      </c>
      <c r="D27" s="200">
        <v>8.04644194161874</v>
      </c>
      <c r="E27" s="200">
        <v>0</v>
      </c>
      <c r="F27" s="200">
        <v>0.4764239882175168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204.32960471306919</v>
      </c>
      <c r="R27" s="200">
        <v>1</v>
      </c>
      <c r="S27" s="200">
        <v>189.12702926924101</v>
      </c>
      <c r="T27" s="200">
        <v>393.45663398231022</v>
      </c>
    </row>
    <row r="28" spans="1:20" x14ac:dyDescent="0.35">
      <c r="A28" s="201" t="s">
        <v>947</v>
      </c>
      <c r="B28" s="200">
        <v>0</v>
      </c>
      <c r="C28" s="200">
        <v>118.2408792818424</v>
      </c>
      <c r="D28" s="200">
        <v>6.3157324692622234</v>
      </c>
      <c r="E28" s="200">
        <v>0</v>
      </c>
      <c r="F28" s="200">
        <v>7.5843139314350143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118.2408792818424</v>
      </c>
      <c r="R28" s="200">
        <v>1</v>
      </c>
      <c r="S28" s="200">
        <v>0</v>
      </c>
      <c r="T28" s="200">
        <v>118.2408792818424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67.606639163930083</v>
      </c>
      <c r="C30" s="200">
        <v>0</v>
      </c>
      <c r="D30" s="200">
        <v>245.69701368088431</v>
      </c>
      <c r="E30" s="200">
        <v>1.6101836092011079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67.606639163930083</v>
      </c>
      <c r="Q30" s="200">
        <v>0</v>
      </c>
      <c r="R30" s="200">
        <v>1</v>
      </c>
      <c r="S30" s="200">
        <v>67.606639163930083</v>
      </c>
      <c r="T30" s="200">
        <v>0</v>
      </c>
    </row>
    <row r="31" spans="1:20" x14ac:dyDescent="0.35">
      <c r="A31" s="201" t="s">
        <v>944</v>
      </c>
      <c r="B31" s="200">
        <v>9236.9991509130632</v>
      </c>
      <c r="C31" s="200">
        <v>0</v>
      </c>
      <c r="D31" s="200">
        <v>113.55865113624721</v>
      </c>
      <c r="E31" s="200">
        <v>249.89483120251441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9236.9991509130632</v>
      </c>
      <c r="Q31" s="200">
        <v>0</v>
      </c>
      <c r="R31" s="200">
        <v>1</v>
      </c>
      <c r="S31" s="200">
        <v>134617.51481037031</v>
      </c>
      <c r="T31" s="200">
        <v>125380.5156594572</v>
      </c>
    </row>
    <row r="32" spans="1:20" x14ac:dyDescent="0.35">
      <c r="A32" s="201" t="s">
        <v>943</v>
      </c>
      <c r="B32" s="200">
        <v>313.88953313301317</v>
      </c>
      <c r="C32" s="200">
        <v>0</v>
      </c>
      <c r="D32" s="200">
        <v>105.3994887279884</v>
      </c>
      <c r="E32" s="200">
        <v>34.82494425230329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313.88953313301317</v>
      </c>
      <c r="Q32" s="200">
        <v>0</v>
      </c>
      <c r="R32" s="200">
        <v>1</v>
      </c>
      <c r="S32" s="200">
        <v>94715.264080973415</v>
      </c>
      <c r="T32" s="200">
        <v>94401.374547840402</v>
      </c>
    </row>
    <row r="33" spans="1:20" x14ac:dyDescent="0.35">
      <c r="A33" s="201" t="s">
        <v>942</v>
      </c>
      <c r="B33" s="200">
        <v>0</v>
      </c>
      <c r="C33" s="200">
        <v>8498.7932860406127</v>
      </c>
      <c r="D33" s="200">
        <v>90.248796866677949</v>
      </c>
      <c r="E33" s="200">
        <v>0</v>
      </c>
      <c r="F33" s="200">
        <v>445.28500388155737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8498.7932860406127</v>
      </c>
      <c r="R33" s="200">
        <v>1</v>
      </c>
      <c r="S33" s="200">
        <v>8456.563574238482</v>
      </c>
      <c r="T33" s="200">
        <v>16955.356860279091</v>
      </c>
    </row>
    <row r="34" spans="1:20" x14ac:dyDescent="0.35">
      <c r="A34" s="201" t="s">
        <v>941</v>
      </c>
      <c r="B34" s="200">
        <v>1591.5821881485861</v>
      </c>
      <c r="C34" s="200">
        <v>0</v>
      </c>
      <c r="D34" s="200">
        <v>93.603004431408479</v>
      </c>
      <c r="E34" s="200">
        <v>69.525708192900979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1591.5821881485861</v>
      </c>
      <c r="Q34" s="200">
        <v>0</v>
      </c>
      <c r="R34" s="200">
        <v>1</v>
      </c>
      <c r="S34" s="200">
        <v>27948.967987148881</v>
      </c>
      <c r="T34" s="200">
        <v>26357.385799000291</v>
      </c>
    </row>
    <row r="35" spans="1:20" x14ac:dyDescent="0.35">
      <c r="A35" s="201" t="s">
        <v>940</v>
      </c>
      <c r="B35" s="200">
        <v>0</v>
      </c>
      <c r="C35" s="200">
        <v>2892.460987587785</v>
      </c>
      <c r="D35" s="200">
        <v>54.935745511119023</v>
      </c>
      <c r="E35" s="200">
        <v>0</v>
      </c>
      <c r="F35" s="200">
        <v>249.64836144008649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2892.460987587785</v>
      </c>
      <c r="R35" s="200">
        <v>1</v>
      </c>
      <c r="S35" s="200">
        <v>9798.3233229596444</v>
      </c>
      <c r="T35" s="200">
        <v>12690.784310547429</v>
      </c>
    </row>
    <row r="36" spans="1:20" x14ac:dyDescent="0.35">
      <c r="A36" s="201" t="s">
        <v>939</v>
      </c>
      <c r="B36" s="200">
        <v>1167.862565541674</v>
      </c>
      <c r="C36" s="200">
        <v>0</v>
      </c>
      <c r="D36" s="200">
        <v>35.123445251803894</v>
      </c>
      <c r="E36" s="200">
        <v>119.96951668509701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1167.862565541674</v>
      </c>
      <c r="Q36" s="200">
        <v>0</v>
      </c>
      <c r="R36" s="200">
        <v>1</v>
      </c>
      <c r="S36" s="200">
        <v>6774.3513194980223</v>
      </c>
      <c r="T36" s="200">
        <v>5606.4887539563479</v>
      </c>
    </row>
    <row r="37" spans="1:20" x14ac:dyDescent="0.35">
      <c r="A37" s="201" t="s">
        <v>938</v>
      </c>
      <c r="B37" s="200">
        <v>5969.486506488679</v>
      </c>
      <c r="C37" s="200">
        <v>0</v>
      </c>
      <c r="D37" s="200">
        <v>120.98920353343961</v>
      </c>
      <c r="E37" s="200">
        <v>4053.5599005174208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5969.486506488679</v>
      </c>
      <c r="Q37" s="200">
        <v>0</v>
      </c>
      <c r="R37" s="200">
        <v>1</v>
      </c>
      <c r="S37" s="200">
        <v>12784.76939719566</v>
      </c>
      <c r="T37" s="200">
        <v>6815.282890706977</v>
      </c>
    </row>
    <row r="38" spans="1:20" x14ac:dyDescent="0.35">
      <c r="A38" s="201" t="s">
        <v>937</v>
      </c>
      <c r="B38" s="200">
        <v>2785.0214732365798</v>
      </c>
      <c r="C38" s="200">
        <v>0</v>
      </c>
      <c r="D38" s="200">
        <v>85.737826196757808</v>
      </c>
      <c r="E38" s="200">
        <v>2239.0157272028018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2785.0214732365798</v>
      </c>
      <c r="Q38" s="200">
        <v>0</v>
      </c>
      <c r="R38" s="200">
        <v>1</v>
      </c>
      <c r="S38" s="200">
        <v>17306.79164075026</v>
      </c>
      <c r="T38" s="200">
        <v>14521.77016751368</v>
      </c>
    </row>
    <row r="39" spans="1:20" x14ac:dyDescent="0.35">
      <c r="A39" s="201" t="s">
        <v>936</v>
      </c>
      <c r="B39" s="200">
        <v>0</v>
      </c>
      <c r="C39" s="200">
        <v>200.8282908174788</v>
      </c>
      <c r="D39" s="200">
        <v>92.098674498347137</v>
      </c>
      <c r="E39" s="200">
        <v>0</v>
      </c>
      <c r="F39" s="200">
        <v>44.23617658213054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200.8282908174788</v>
      </c>
      <c r="R39" s="200">
        <v>1</v>
      </c>
      <c r="S39" s="200">
        <v>8059.3602002762154</v>
      </c>
      <c r="T39" s="200">
        <v>8260.1884910936933</v>
      </c>
    </row>
    <row r="40" spans="1:20" x14ac:dyDescent="0.35">
      <c r="A40" s="201" t="s">
        <v>935</v>
      </c>
      <c r="B40" s="200">
        <v>0</v>
      </c>
      <c r="C40" s="200">
        <v>14727.149600284511</v>
      </c>
      <c r="D40" s="200">
        <v>112.6502160954809</v>
      </c>
      <c r="E40" s="200">
        <v>0</v>
      </c>
      <c r="F40" s="200">
        <v>434.64623123499331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14727.149600284511</v>
      </c>
      <c r="R40" s="200">
        <v>1</v>
      </c>
      <c r="S40" s="200">
        <v>8234.92984836096</v>
      </c>
      <c r="T40" s="200">
        <v>22962.079448645469</v>
      </c>
    </row>
    <row r="41" spans="1:20" x14ac:dyDescent="0.35">
      <c r="A41" s="201" t="s">
        <v>934</v>
      </c>
      <c r="B41" s="200">
        <v>329.49474976427018</v>
      </c>
      <c r="C41" s="200">
        <v>0</v>
      </c>
      <c r="D41" s="200">
        <v>63.410828913688199</v>
      </c>
      <c r="E41" s="200">
        <v>16.091470430148789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329.49474976427018</v>
      </c>
      <c r="Q41" s="200">
        <v>0</v>
      </c>
      <c r="R41" s="200">
        <v>1</v>
      </c>
      <c r="S41" s="200">
        <v>561.40569088694565</v>
      </c>
      <c r="T41" s="200">
        <v>231.91094112267541</v>
      </c>
    </row>
    <row r="42" spans="1:20" x14ac:dyDescent="0.35">
      <c r="A42" s="201" t="s">
        <v>933</v>
      </c>
      <c r="B42" s="200">
        <v>0</v>
      </c>
      <c r="C42" s="200">
        <v>11511.387363871931</v>
      </c>
      <c r="D42" s="200">
        <v>86.362237998542895</v>
      </c>
      <c r="E42" s="200">
        <v>0</v>
      </c>
      <c r="F42" s="200">
        <v>497.21744443299752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11511.387363871931</v>
      </c>
      <c r="R42" s="200">
        <v>1</v>
      </c>
      <c r="S42" s="200">
        <v>6484.7398896361574</v>
      </c>
      <c r="T42" s="200">
        <v>17996.127253508079</v>
      </c>
    </row>
    <row r="43" spans="1:20" x14ac:dyDescent="0.35">
      <c r="A43" s="201" t="s">
        <v>932</v>
      </c>
      <c r="B43" s="200">
        <v>1580.3777572259589</v>
      </c>
      <c r="C43" s="200">
        <v>0</v>
      </c>
      <c r="D43" s="200">
        <v>150.39651812191181</v>
      </c>
      <c r="E43" s="200">
        <v>592.39181775919235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1580.3777572259589</v>
      </c>
      <c r="Q43" s="200">
        <v>0</v>
      </c>
      <c r="R43" s="200">
        <v>1</v>
      </c>
      <c r="S43" s="200">
        <v>10536.112178366089</v>
      </c>
      <c r="T43" s="200">
        <v>8955.7344211401323</v>
      </c>
    </row>
    <row r="44" spans="1:20" x14ac:dyDescent="0.35">
      <c r="A44" s="201" t="s">
        <v>931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929</v>
      </c>
      <c r="B46" s="200">
        <v>0</v>
      </c>
      <c r="C46" s="200">
        <v>1425.227018720572</v>
      </c>
      <c r="D46" s="200">
        <v>98.440286587524781</v>
      </c>
      <c r="E46" s="200">
        <v>0</v>
      </c>
      <c r="F46" s="200">
        <v>53.69956774766721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1425.227018720572</v>
      </c>
      <c r="R46" s="200">
        <v>1</v>
      </c>
      <c r="S46" s="200">
        <v>2882.676244299224</v>
      </c>
      <c r="T46" s="200">
        <v>4307.9032630197962</v>
      </c>
    </row>
    <row r="47" spans="1:20" x14ac:dyDescent="0.35">
      <c r="A47" s="201" t="s">
        <v>928</v>
      </c>
      <c r="B47" s="200">
        <v>7896.2539692271357</v>
      </c>
      <c r="C47" s="200">
        <v>0</v>
      </c>
      <c r="D47" s="200">
        <v>98.366474915063677</v>
      </c>
      <c r="E47" s="200">
        <v>969.34973820435835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7896.2539692271357</v>
      </c>
      <c r="Q47" s="200">
        <v>0</v>
      </c>
      <c r="R47" s="200">
        <v>1</v>
      </c>
      <c r="S47" s="200">
        <v>8874.0988454971557</v>
      </c>
      <c r="T47" s="200">
        <v>977.84487627001988</v>
      </c>
    </row>
    <row r="48" spans="1:20" x14ac:dyDescent="0.35">
      <c r="A48" s="201" t="s">
        <v>927</v>
      </c>
      <c r="B48" s="200">
        <v>6526.6415317613864</v>
      </c>
      <c r="C48" s="200">
        <v>0</v>
      </c>
      <c r="D48" s="200">
        <v>61.727043486841183</v>
      </c>
      <c r="E48" s="200">
        <v>698.55708774764594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6526.6415317613864</v>
      </c>
      <c r="Q48" s="200">
        <v>0</v>
      </c>
      <c r="R48" s="200">
        <v>1</v>
      </c>
      <c r="S48" s="200">
        <v>7639.342085885145</v>
      </c>
      <c r="T48" s="200">
        <v>1112.700554123759</v>
      </c>
    </row>
    <row r="49" spans="1:20" x14ac:dyDescent="0.35">
      <c r="A49" s="201" t="s">
        <v>926</v>
      </c>
      <c r="B49" s="200">
        <v>0</v>
      </c>
      <c r="C49" s="200">
        <v>1995.1602799877121</v>
      </c>
      <c r="D49" s="200">
        <v>35.554808540788649</v>
      </c>
      <c r="E49" s="200">
        <v>0</v>
      </c>
      <c r="F49" s="200">
        <v>485.01962345336898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1995.1602799877121</v>
      </c>
      <c r="R49" s="200">
        <v>1</v>
      </c>
      <c r="S49" s="200">
        <v>2613.4403226400941</v>
      </c>
      <c r="T49" s="200">
        <v>4608.6006026278064</v>
      </c>
    </row>
    <row r="50" spans="1:20" x14ac:dyDescent="0.35">
      <c r="A50" s="201" t="s">
        <v>925</v>
      </c>
      <c r="B50" s="200">
        <v>0</v>
      </c>
      <c r="C50" s="200">
        <v>2985.770562176253</v>
      </c>
      <c r="D50" s="200">
        <v>86.96928294063747</v>
      </c>
      <c r="E50" s="200">
        <v>0</v>
      </c>
      <c r="F50" s="200">
        <v>380.98103188394941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2985.770562176253</v>
      </c>
      <c r="R50" s="200">
        <v>1</v>
      </c>
      <c r="S50" s="200">
        <v>2391.4852625112921</v>
      </c>
      <c r="T50" s="200">
        <v>5377.2558246875451</v>
      </c>
    </row>
    <row r="51" spans="1:20" x14ac:dyDescent="0.35">
      <c r="A51" s="201" t="s">
        <v>924</v>
      </c>
      <c r="B51" s="200">
        <v>76.827612430799036</v>
      </c>
      <c r="C51" s="200">
        <v>0</v>
      </c>
      <c r="D51" s="200">
        <v>43.639415723972462</v>
      </c>
      <c r="E51" s="200">
        <v>7.0996614450462756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76.827612430799036</v>
      </c>
      <c r="Q51" s="200">
        <v>0</v>
      </c>
      <c r="R51" s="200">
        <v>1</v>
      </c>
      <c r="S51" s="200">
        <v>723.86915259587909</v>
      </c>
      <c r="T51" s="200">
        <v>647.04154016508005</v>
      </c>
    </row>
    <row r="52" spans="1:20" x14ac:dyDescent="0.35">
      <c r="A52" s="201" t="s">
        <v>923</v>
      </c>
      <c r="B52" s="200">
        <v>4297.3285185472778</v>
      </c>
      <c r="C52" s="200">
        <v>0</v>
      </c>
      <c r="D52" s="200">
        <v>216.79036683420779</v>
      </c>
      <c r="E52" s="200">
        <v>413.7648967777846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4297.3285185472778</v>
      </c>
      <c r="Q52" s="200">
        <v>0</v>
      </c>
      <c r="R52" s="200">
        <v>1</v>
      </c>
      <c r="S52" s="200">
        <v>18756.78103841039</v>
      </c>
      <c r="T52" s="200">
        <v>14459.452519863111</v>
      </c>
    </row>
    <row r="53" spans="1:20" x14ac:dyDescent="0.35">
      <c r="A53" s="201" t="s">
        <v>922</v>
      </c>
      <c r="B53" s="200">
        <v>0</v>
      </c>
      <c r="C53" s="200">
        <v>8470.5059614086022</v>
      </c>
      <c r="D53" s="200">
        <v>170.78241495925511</v>
      </c>
      <c r="E53" s="200">
        <v>0</v>
      </c>
      <c r="F53" s="200">
        <v>1128.7623127077729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8470.5059614086022</v>
      </c>
      <c r="R53" s="200">
        <v>1</v>
      </c>
      <c r="S53" s="200">
        <v>454.81125690093847</v>
      </c>
      <c r="T53" s="200">
        <v>8925.3172183095412</v>
      </c>
    </row>
    <row r="54" spans="1:20" x14ac:dyDescent="0.35">
      <c r="A54" s="201" t="s">
        <v>921</v>
      </c>
      <c r="B54" s="200">
        <v>0</v>
      </c>
      <c r="C54" s="200">
        <v>263.62421088223738</v>
      </c>
      <c r="D54" s="200">
        <v>11.272322915458</v>
      </c>
      <c r="E54" s="200">
        <v>0</v>
      </c>
      <c r="F54" s="200">
        <v>7.5709988533055146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263.62421088223738</v>
      </c>
      <c r="R54" s="200">
        <v>1</v>
      </c>
      <c r="S54" s="200">
        <v>528.45808573924251</v>
      </c>
      <c r="T54" s="200">
        <v>792.08229662147994</v>
      </c>
    </row>
    <row r="55" spans="1:20" x14ac:dyDescent="0.35">
      <c r="A55" s="201" t="s">
        <v>920</v>
      </c>
      <c r="B55" s="200">
        <v>5903.955472556423</v>
      </c>
      <c r="C55" s="200">
        <v>0</v>
      </c>
      <c r="D55" s="200">
        <v>216.61567886715019</v>
      </c>
      <c r="E55" s="200">
        <v>6039.6402076270797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5903.955472556423</v>
      </c>
      <c r="Q55" s="200">
        <v>0</v>
      </c>
      <c r="R55" s="200">
        <v>1</v>
      </c>
      <c r="S55" s="200">
        <v>9923.0860143383434</v>
      </c>
      <c r="T55" s="200">
        <v>4019.1305417819208</v>
      </c>
    </row>
    <row r="56" spans="1:20" x14ac:dyDescent="0.35">
      <c r="A56" s="201" t="s">
        <v>919</v>
      </c>
      <c r="B56" s="200">
        <v>0</v>
      </c>
      <c r="C56" s="200">
        <v>971.54862046095388</v>
      </c>
      <c r="D56" s="200">
        <v>39.71758694607729</v>
      </c>
      <c r="E56" s="200">
        <v>0</v>
      </c>
      <c r="F56" s="200">
        <v>335.8069322918991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971.54862046095388</v>
      </c>
      <c r="R56" s="200">
        <v>1</v>
      </c>
      <c r="S56" s="200">
        <v>1017.715074842987</v>
      </c>
      <c r="T56" s="200">
        <v>1989.2636953039409</v>
      </c>
    </row>
    <row r="57" spans="1:20" x14ac:dyDescent="0.35">
      <c r="A57" s="201" t="s">
        <v>918</v>
      </c>
      <c r="B57" s="200">
        <v>2009.3566256790721</v>
      </c>
      <c r="C57" s="200">
        <v>0</v>
      </c>
      <c r="D57" s="200">
        <v>24.509584209249709</v>
      </c>
      <c r="E57" s="200">
        <v>788.56735491951167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2009.3566256790721</v>
      </c>
      <c r="Q57" s="200">
        <v>0</v>
      </c>
      <c r="R57" s="200">
        <v>1</v>
      </c>
      <c r="S57" s="200">
        <v>2010.751725967945</v>
      </c>
      <c r="T57" s="200">
        <v>1.395100288873359</v>
      </c>
    </row>
    <row r="58" spans="1:20" x14ac:dyDescent="0.35">
      <c r="A58" s="201" t="s">
        <v>917</v>
      </c>
      <c r="B58" s="200">
        <v>8.1110853406191836</v>
      </c>
      <c r="C58" s="200">
        <v>0</v>
      </c>
      <c r="D58" s="200">
        <v>87.614685438672595</v>
      </c>
      <c r="E58" s="200">
        <v>0.51029287624279485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8.1110853406191836</v>
      </c>
      <c r="Q58" s="200">
        <v>0</v>
      </c>
      <c r="R58" s="200">
        <v>1</v>
      </c>
      <c r="S58" s="200">
        <v>1934.9225815355051</v>
      </c>
      <c r="T58" s="200">
        <v>1926.8114961948861</v>
      </c>
    </row>
    <row r="59" spans="1:20" x14ac:dyDescent="0.35">
      <c r="A59" s="201" t="s">
        <v>916</v>
      </c>
      <c r="B59" s="200">
        <v>8074.5404536687547</v>
      </c>
      <c r="C59" s="200">
        <v>0</v>
      </c>
      <c r="D59" s="200">
        <v>182.83619077662379</v>
      </c>
      <c r="E59" s="200">
        <v>1402.6202800746389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8074.5404536687547</v>
      </c>
      <c r="Q59" s="200">
        <v>0</v>
      </c>
      <c r="R59" s="200">
        <v>1</v>
      </c>
      <c r="S59" s="200">
        <v>15092.25661946726</v>
      </c>
      <c r="T59" s="200">
        <v>7017.7161657985071</v>
      </c>
    </row>
    <row r="60" spans="1:20" x14ac:dyDescent="0.35">
      <c r="A60" s="201" t="s">
        <v>915</v>
      </c>
      <c r="B60" s="200">
        <v>0</v>
      </c>
      <c r="C60" s="200">
        <v>2995.7604363587939</v>
      </c>
      <c r="D60" s="200">
        <v>86.975268638434059</v>
      </c>
      <c r="E60" s="200">
        <v>0</v>
      </c>
      <c r="F60" s="200">
        <v>236.37031484327099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2995.7604363587939</v>
      </c>
      <c r="R60" s="200">
        <v>1</v>
      </c>
      <c r="S60" s="200">
        <v>341.71904940865892</v>
      </c>
      <c r="T60" s="200">
        <v>3337.4794857674528</v>
      </c>
    </row>
    <row r="61" spans="1:20" x14ac:dyDescent="0.35">
      <c r="A61" s="201" t="s">
        <v>914</v>
      </c>
      <c r="B61" s="200">
        <v>1386.5642427682069</v>
      </c>
      <c r="C61" s="200">
        <v>0</v>
      </c>
      <c r="D61" s="200">
        <v>23.07284041452219</v>
      </c>
      <c r="E61" s="200">
        <v>289.78209323310023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1386.5642427682069</v>
      </c>
      <c r="Q61" s="200">
        <v>0</v>
      </c>
      <c r="R61" s="200">
        <v>1</v>
      </c>
      <c r="S61" s="200">
        <v>1548.513903371015</v>
      </c>
      <c r="T61" s="200">
        <v>161.94966060280819</v>
      </c>
    </row>
    <row r="62" spans="1:20" x14ac:dyDescent="0.35">
      <c r="A62" s="201" t="s">
        <v>913</v>
      </c>
      <c r="B62" s="200">
        <v>0</v>
      </c>
      <c r="C62" s="200">
        <v>6273.186788992879</v>
      </c>
      <c r="D62" s="200">
        <v>260.36010449082153</v>
      </c>
      <c r="E62" s="200">
        <v>0</v>
      </c>
      <c r="F62" s="200">
        <v>3228.8617864765579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6273.186788992879</v>
      </c>
      <c r="R62" s="200">
        <v>1</v>
      </c>
      <c r="S62" s="200">
        <v>2806.6304695871272</v>
      </c>
      <c r="T62" s="200">
        <v>9079.8172585800057</v>
      </c>
    </row>
    <row r="63" spans="1:20" x14ac:dyDescent="0.35">
      <c r="A63" s="201" t="s">
        <v>912</v>
      </c>
      <c r="B63" s="200">
        <v>0</v>
      </c>
      <c r="C63" s="200">
        <v>138.2460142112736</v>
      </c>
      <c r="D63" s="200">
        <v>4.7648706616556114</v>
      </c>
      <c r="E63" s="200">
        <v>0</v>
      </c>
      <c r="F63" s="200">
        <v>17.402104081019228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138.2460142112736</v>
      </c>
      <c r="R63" s="200">
        <v>1</v>
      </c>
      <c r="S63" s="200">
        <v>0</v>
      </c>
      <c r="T63" s="200">
        <v>138.2460142112736</v>
      </c>
    </row>
    <row r="64" spans="1:20" x14ac:dyDescent="0.35">
      <c r="A64" s="201" t="s">
        <v>911</v>
      </c>
      <c r="B64" s="200">
        <v>0</v>
      </c>
      <c r="C64" s="200">
        <v>6.6653855469578476</v>
      </c>
      <c r="D64" s="200">
        <v>8.9432891731237874</v>
      </c>
      <c r="E64" s="200">
        <v>0</v>
      </c>
      <c r="F64" s="200">
        <v>0.59249130999352861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6.6653855469578476</v>
      </c>
      <c r="R64" s="200">
        <v>1</v>
      </c>
      <c r="S64" s="200">
        <v>6.2650912230073912</v>
      </c>
      <c r="T64" s="200">
        <v>12.930476769965241</v>
      </c>
    </row>
    <row r="65" spans="1:20" x14ac:dyDescent="0.35">
      <c r="A65" s="201" t="s">
        <v>910</v>
      </c>
      <c r="B65" s="200">
        <v>262.34099667126628</v>
      </c>
      <c r="C65" s="200">
        <v>0</v>
      </c>
      <c r="D65" s="200">
        <v>138.43362158793039</v>
      </c>
      <c r="E65" s="200">
        <v>61.637772153426987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262.34099667126628</v>
      </c>
      <c r="Q65" s="200">
        <v>0</v>
      </c>
      <c r="R65" s="200">
        <v>1</v>
      </c>
      <c r="S65" s="200">
        <v>2152.6568782898962</v>
      </c>
      <c r="T65" s="200">
        <v>1890.315881618629</v>
      </c>
    </row>
    <row r="66" spans="1:20" x14ac:dyDescent="0.35">
      <c r="A66" s="201" t="s">
        <v>909</v>
      </c>
      <c r="B66" s="200">
        <v>306.9144512063562</v>
      </c>
      <c r="C66" s="200">
        <v>0</v>
      </c>
      <c r="D66" s="200">
        <v>16.959919927688919</v>
      </c>
      <c r="E66" s="200">
        <v>19.67020821194988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306.9144512063562</v>
      </c>
      <c r="Q66" s="200">
        <v>0</v>
      </c>
      <c r="R66" s="200">
        <v>1</v>
      </c>
      <c r="S66" s="200">
        <v>306.9144512063562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94.058717175502522</v>
      </c>
      <c r="C69" s="200">
        <v>0</v>
      </c>
      <c r="D69" s="200">
        <v>6.6931552831359031</v>
      </c>
      <c r="E69" s="200">
        <v>123.9443844738099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94.058717175502522</v>
      </c>
      <c r="Q69" s="200">
        <v>0</v>
      </c>
      <c r="R69" s="200">
        <v>1</v>
      </c>
      <c r="S69" s="200">
        <v>94.058717175502522</v>
      </c>
      <c r="T69" s="200">
        <v>0</v>
      </c>
    </row>
    <row r="70" spans="1:20" x14ac:dyDescent="0.35">
      <c r="A70" s="201" t="s">
        <v>905</v>
      </c>
      <c r="B70" s="200">
        <v>1132.509976931914</v>
      </c>
      <c r="C70" s="200">
        <v>0</v>
      </c>
      <c r="D70" s="200">
        <v>149.66484992997289</v>
      </c>
      <c r="E70" s="200">
        <v>1348.631272903257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1132.509976931914</v>
      </c>
      <c r="Q70" s="200">
        <v>0</v>
      </c>
      <c r="R70" s="200">
        <v>1</v>
      </c>
      <c r="S70" s="200">
        <v>1839.4467504976531</v>
      </c>
      <c r="T70" s="200">
        <v>706.93677356573824</v>
      </c>
    </row>
    <row r="71" spans="1:20" x14ac:dyDescent="0.35">
      <c r="A71" s="201" t="s">
        <v>904</v>
      </c>
      <c r="B71" s="200">
        <v>0</v>
      </c>
      <c r="C71" s="200">
        <v>337.95441478175138</v>
      </c>
      <c r="D71" s="200">
        <v>216.49385633442751</v>
      </c>
      <c r="E71" s="200">
        <v>0</v>
      </c>
      <c r="F71" s="200">
        <v>42.548647009336193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337.95441478175138</v>
      </c>
      <c r="R71" s="200">
        <v>1</v>
      </c>
      <c r="S71" s="200">
        <v>0</v>
      </c>
      <c r="T71" s="200">
        <v>337.95441478175138</v>
      </c>
    </row>
    <row r="72" spans="1:20" x14ac:dyDescent="0.35">
      <c r="A72" s="201" t="s">
        <v>903</v>
      </c>
      <c r="B72" s="200">
        <v>399.54616016042672</v>
      </c>
      <c r="C72" s="200">
        <v>0</v>
      </c>
      <c r="D72" s="200">
        <v>38.512818428707703</v>
      </c>
      <c r="E72" s="200">
        <v>2933.4872188817471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399.54616016042672</v>
      </c>
      <c r="Q72" s="200">
        <v>0</v>
      </c>
      <c r="R72" s="200">
        <v>1</v>
      </c>
      <c r="S72" s="200">
        <v>840.27802373899033</v>
      </c>
      <c r="T72" s="200">
        <v>440.73186357856372</v>
      </c>
    </row>
    <row r="73" spans="1:20" x14ac:dyDescent="0.35">
      <c r="A73" s="201" t="s">
        <v>902</v>
      </c>
      <c r="B73" s="200">
        <v>232.19928513118879</v>
      </c>
      <c r="C73" s="200">
        <v>0</v>
      </c>
      <c r="D73" s="200">
        <v>16.6403235615639</v>
      </c>
      <c r="E73" s="200">
        <v>114.9989034806203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232.19928513118879</v>
      </c>
      <c r="Q73" s="200">
        <v>0</v>
      </c>
      <c r="R73" s="200">
        <v>1</v>
      </c>
      <c r="S73" s="200">
        <v>232.19928513118879</v>
      </c>
      <c r="T73" s="200">
        <v>0</v>
      </c>
    </row>
    <row r="74" spans="1:20" x14ac:dyDescent="0.35">
      <c r="A74" s="201" t="s">
        <v>901</v>
      </c>
      <c r="B74" s="200">
        <v>248.89863583106029</v>
      </c>
      <c r="C74" s="200">
        <v>0</v>
      </c>
      <c r="D74" s="200">
        <v>168.5450621402407</v>
      </c>
      <c r="E74" s="200">
        <v>133.7694905604115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248.89863583106029</v>
      </c>
      <c r="Q74" s="200">
        <v>0</v>
      </c>
      <c r="R74" s="200">
        <v>1</v>
      </c>
      <c r="S74" s="200">
        <v>3634.2632890879258</v>
      </c>
      <c r="T74" s="200">
        <v>3385.364653256865</v>
      </c>
    </row>
    <row r="75" spans="1:20" x14ac:dyDescent="0.35">
      <c r="A75" s="201" t="s">
        <v>900</v>
      </c>
      <c r="B75" s="200">
        <v>0</v>
      </c>
      <c r="C75" s="200">
        <v>1435.1058433486201</v>
      </c>
      <c r="D75" s="200">
        <v>307.90436328705198</v>
      </c>
      <c r="E75" s="200">
        <v>0</v>
      </c>
      <c r="F75" s="200">
        <v>354.95512965968112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1435.1058433486201</v>
      </c>
      <c r="R75" s="200">
        <v>1</v>
      </c>
      <c r="S75" s="200">
        <v>781.90972351430344</v>
      </c>
      <c r="T75" s="200">
        <v>2217.0155668629232</v>
      </c>
    </row>
    <row r="76" spans="1:20" x14ac:dyDescent="0.35">
      <c r="A76" s="201" t="s">
        <v>899</v>
      </c>
      <c r="B76" s="200">
        <v>0</v>
      </c>
      <c r="C76" s="200">
        <v>1331.9559798917569</v>
      </c>
      <c r="D76" s="200">
        <v>565.51400406412972</v>
      </c>
      <c r="E76" s="200">
        <v>0</v>
      </c>
      <c r="F76" s="200">
        <v>3945.1832663043401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1331.9559798917569</v>
      </c>
      <c r="R76" s="200">
        <v>1</v>
      </c>
      <c r="S76" s="200">
        <v>0</v>
      </c>
      <c r="T76" s="200">
        <v>1331.9559798917569</v>
      </c>
    </row>
    <row r="77" spans="1:20" x14ac:dyDescent="0.35">
      <c r="A77" s="201" t="s">
        <v>898</v>
      </c>
      <c r="B77" s="200">
        <v>0</v>
      </c>
      <c r="C77" s="200">
        <v>34.183326430107797</v>
      </c>
      <c r="D77" s="200">
        <v>10.121511084726651</v>
      </c>
      <c r="E77" s="200">
        <v>0</v>
      </c>
      <c r="F77" s="200">
        <v>13.65216981862126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34.183326430107797</v>
      </c>
      <c r="R77" s="200">
        <v>1</v>
      </c>
      <c r="S77" s="200">
        <v>76.29678472825529</v>
      </c>
      <c r="T77" s="200">
        <v>110.4801111583631</v>
      </c>
    </row>
    <row r="78" spans="1:20" x14ac:dyDescent="0.35">
      <c r="A78" s="201" t="s">
        <v>897</v>
      </c>
      <c r="B78" s="200">
        <v>0</v>
      </c>
      <c r="C78" s="200">
        <v>1027.1803289226671</v>
      </c>
      <c r="D78" s="200">
        <v>33.083570663380307</v>
      </c>
      <c r="E78" s="200">
        <v>0</v>
      </c>
      <c r="F78" s="200">
        <v>15766.089963387059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1027.1803289226671</v>
      </c>
      <c r="R78" s="200">
        <v>1</v>
      </c>
      <c r="S78" s="200">
        <v>3013.3594364802038</v>
      </c>
      <c r="T78" s="200">
        <v>4040.5397654028711</v>
      </c>
    </row>
    <row r="79" spans="1:20" x14ac:dyDescent="0.35">
      <c r="A79" s="201" t="s">
        <v>896</v>
      </c>
      <c r="B79" s="200">
        <v>0</v>
      </c>
      <c r="C79" s="200">
        <v>4287.7806313123674</v>
      </c>
      <c r="D79" s="200">
        <v>102.07036825882081</v>
      </c>
      <c r="E79" s="200">
        <v>0</v>
      </c>
      <c r="F79" s="200">
        <v>16286.625212868799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4287.7806313123674</v>
      </c>
      <c r="R79" s="200">
        <v>1</v>
      </c>
      <c r="S79" s="200">
        <v>837.5784921863592</v>
      </c>
      <c r="T79" s="200">
        <v>5125.3591234987261</v>
      </c>
    </row>
    <row r="80" spans="1:20" x14ac:dyDescent="0.35">
      <c r="A80" s="201" t="s">
        <v>895</v>
      </c>
      <c r="B80" s="200">
        <v>0</v>
      </c>
      <c r="C80" s="200">
        <v>211.64621133745641</v>
      </c>
      <c r="D80" s="200">
        <v>196.1550157878001</v>
      </c>
      <c r="E80" s="200">
        <v>0</v>
      </c>
      <c r="F80" s="200">
        <v>1268.0361297335901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211.64621133745641</v>
      </c>
      <c r="R80" s="200">
        <v>1</v>
      </c>
      <c r="S80" s="200">
        <v>8165.2504309119922</v>
      </c>
      <c r="T80" s="200">
        <v>8376.8966422494486</v>
      </c>
    </row>
    <row r="81" spans="1:20" x14ac:dyDescent="0.35">
      <c r="A81" s="201" t="s">
        <v>894</v>
      </c>
      <c r="B81" s="200">
        <v>0</v>
      </c>
      <c r="C81" s="200">
        <v>5054.3352912893752</v>
      </c>
      <c r="D81" s="200">
        <v>111.54768880730541</v>
      </c>
      <c r="E81" s="200">
        <v>0</v>
      </c>
      <c r="F81" s="200">
        <v>408768.33941177162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5054.3352912893752</v>
      </c>
      <c r="R81" s="200">
        <v>1</v>
      </c>
      <c r="S81" s="200">
        <v>93740.829206318507</v>
      </c>
      <c r="T81" s="200">
        <v>98795.164497607882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5CFD1-B47C-4FC7-BB07-7FBA7F66C356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16467</v>
      </c>
    </row>
    <row r="8" spans="1:25" x14ac:dyDescent="0.35">
      <c r="A8" s="201" t="s">
        <v>871</v>
      </c>
      <c r="B8" s="200">
        <v>8430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929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23239.944579782099</v>
      </c>
      <c r="D16" s="200">
        <v>0</v>
      </c>
      <c r="E16" s="200">
        <v>0</v>
      </c>
      <c r="F16" s="200">
        <v>0</v>
      </c>
      <c r="G16" s="200">
        <v>54254.725175582164</v>
      </c>
      <c r="H16" s="200">
        <v>1</v>
      </c>
      <c r="I16" s="200">
        <v>1</v>
      </c>
      <c r="J16" s="200">
        <v>1</v>
      </c>
      <c r="K16" s="200">
        <v>1</v>
      </c>
      <c r="L16" s="200">
        <v>4944.2017273461033</v>
      </c>
      <c r="M16" s="200">
        <v>417594.66737717891</v>
      </c>
      <c r="N16" s="200">
        <v>453553.64970032498</v>
      </c>
      <c r="O16" s="200">
        <v>35958.982323146127</v>
      </c>
      <c r="P16" s="200">
        <v>54415.74039178533</v>
      </c>
      <c r="Q16" s="200">
        <v>77655.684971567433</v>
      </c>
      <c r="R16" s="200">
        <v>1</v>
      </c>
      <c r="S16" s="200">
        <v>238396.7560655484</v>
      </c>
      <c r="T16" s="200">
        <v>261636.70064533039</v>
      </c>
      <c r="U16" s="199">
        <v>58882.045632321213</v>
      </c>
      <c r="V16" s="199">
        <v>95663.888839794847</v>
      </c>
      <c r="W16" s="199">
        <v>149918.61401537701</v>
      </c>
      <c r="X16" s="199">
        <v>1412.0322597323891</v>
      </c>
      <c r="Y16" s="199">
        <v>6356.2339870784917</v>
      </c>
    </row>
    <row r="17" spans="1:20" x14ac:dyDescent="0.35">
      <c r="A17" s="201" t="s">
        <v>958</v>
      </c>
      <c r="B17" s="200">
        <v>2861.5635579344748</v>
      </c>
      <c r="C17" s="200">
        <v>0</v>
      </c>
      <c r="D17" s="200">
        <v>74.642476877766057</v>
      </c>
      <c r="E17" s="200">
        <v>14.738113950231901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2861.5635579344748</v>
      </c>
      <c r="Q17" s="200">
        <v>0</v>
      </c>
      <c r="R17" s="200">
        <v>1</v>
      </c>
      <c r="S17" s="200">
        <v>4301.4651462565143</v>
      </c>
      <c r="T17" s="200">
        <v>1439.90158832204</v>
      </c>
    </row>
    <row r="18" spans="1:20" x14ac:dyDescent="0.35">
      <c r="A18" s="201" t="s">
        <v>957</v>
      </c>
      <c r="B18" s="200">
        <v>0</v>
      </c>
      <c r="C18" s="200">
        <v>16656.10584815867</v>
      </c>
      <c r="D18" s="200">
        <v>268.82743628630959</v>
      </c>
      <c r="E18" s="200">
        <v>0</v>
      </c>
      <c r="F18" s="200">
        <v>1296.2197936768041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16656.10584815867</v>
      </c>
      <c r="R18" s="200">
        <v>1</v>
      </c>
      <c r="S18" s="200">
        <v>532.05691742527642</v>
      </c>
      <c r="T18" s="200">
        <v>17188.162765583951</v>
      </c>
    </row>
    <row r="19" spans="1:20" x14ac:dyDescent="0.35">
      <c r="A19" s="201" t="s">
        <v>956</v>
      </c>
      <c r="B19" s="200">
        <v>4848.6713961320274</v>
      </c>
      <c r="C19" s="200">
        <v>0</v>
      </c>
      <c r="D19" s="200">
        <v>244.45093156635221</v>
      </c>
      <c r="E19" s="200">
        <v>550.07378735954364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4848.6713961320274</v>
      </c>
      <c r="Q19" s="200">
        <v>0</v>
      </c>
      <c r="R19" s="200">
        <v>1</v>
      </c>
      <c r="S19" s="200">
        <v>7404.9102949144026</v>
      </c>
      <c r="T19" s="200">
        <v>2556.2388987823761</v>
      </c>
    </row>
    <row r="20" spans="1:20" x14ac:dyDescent="0.35">
      <c r="A20" s="201" t="s">
        <v>955</v>
      </c>
      <c r="B20" s="200">
        <v>351.40649736452298</v>
      </c>
      <c r="C20" s="200">
        <v>0</v>
      </c>
      <c r="D20" s="200">
        <v>132.55444734794881</v>
      </c>
      <c r="E20" s="200">
        <v>80.360063116919108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351.40649736452298</v>
      </c>
      <c r="Q20" s="200">
        <v>0</v>
      </c>
      <c r="R20" s="200">
        <v>1</v>
      </c>
      <c r="S20" s="200">
        <v>1274.89605098016</v>
      </c>
      <c r="T20" s="200">
        <v>923.48955361563742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16.74397051965737</v>
      </c>
      <c r="D22" s="200">
        <v>2.2991308722521548</v>
      </c>
      <c r="E22" s="200">
        <v>0</v>
      </c>
      <c r="F22" s="200">
        <v>0.25541098625709441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16.74397051965737</v>
      </c>
      <c r="R22" s="200">
        <v>1</v>
      </c>
      <c r="S22" s="200">
        <v>0</v>
      </c>
      <c r="T22" s="200">
        <v>16.74397051965737</v>
      </c>
    </row>
    <row r="23" spans="1:20" x14ac:dyDescent="0.35">
      <c r="A23" s="201" t="s">
        <v>952</v>
      </c>
      <c r="B23" s="200">
        <v>549.24452405726993</v>
      </c>
      <c r="C23" s="200">
        <v>0</v>
      </c>
      <c r="D23" s="200">
        <v>472.21992987555501</v>
      </c>
      <c r="E23" s="200">
        <v>14.92372457689773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549.24452405726993</v>
      </c>
      <c r="Q23" s="200">
        <v>0</v>
      </c>
      <c r="R23" s="200">
        <v>1</v>
      </c>
      <c r="S23" s="200">
        <v>928.51526345105481</v>
      </c>
      <c r="T23" s="200">
        <v>379.27073939378482</v>
      </c>
    </row>
    <row r="24" spans="1:20" x14ac:dyDescent="0.35">
      <c r="A24" s="201" t="s">
        <v>951</v>
      </c>
      <c r="B24" s="200">
        <v>0</v>
      </c>
      <c r="C24" s="200">
        <v>1054.5328559670511</v>
      </c>
      <c r="D24" s="200">
        <v>52.197336683772278</v>
      </c>
      <c r="E24" s="200">
        <v>0</v>
      </c>
      <c r="F24" s="200">
        <v>9.1387083193441931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1054.5328559670511</v>
      </c>
      <c r="R24" s="200">
        <v>1</v>
      </c>
      <c r="S24" s="200">
        <v>0</v>
      </c>
      <c r="T24" s="200">
        <v>1054.5328559670511</v>
      </c>
    </row>
    <row r="25" spans="1:20" x14ac:dyDescent="0.35">
      <c r="A25" s="201" t="s">
        <v>950</v>
      </c>
      <c r="B25" s="200">
        <v>2970.497240324406</v>
      </c>
      <c r="C25" s="200">
        <v>0</v>
      </c>
      <c r="D25" s="200">
        <v>162.85355123230889</v>
      </c>
      <c r="E25" s="200">
        <v>134.10268528693939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2970.497240324406</v>
      </c>
      <c r="Q25" s="200">
        <v>0</v>
      </c>
      <c r="R25" s="200">
        <v>1</v>
      </c>
      <c r="S25" s="200">
        <v>4958.5799417598973</v>
      </c>
      <c r="T25" s="200">
        <v>1988.082701435492</v>
      </c>
    </row>
    <row r="26" spans="1:20" x14ac:dyDescent="0.35">
      <c r="A26" s="201" t="s">
        <v>949</v>
      </c>
      <c r="B26" s="200">
        <v>10.82298051858095</v>
      </c>
      <c r="C26" s="200">
        <v>0</v>
      </c>
      <c r="D26" s="200">
        <v>14.87936427701587</v>
      </c>
      <c r="E26" s="200">
        <v>1.0446392747784901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10.82298051858095</v>
      </c>
      <c r="Q26" s="200">
        <v>0</v>
      </c>
      <c r="R26" s="200">
        <v>1</v>
      </c>
      <c r="S26" s="200">
        <v>25.300683311605351</v>
      </c>
      <c r="T26" s="200">
        <v>14.47770279302439</v>
      </c>
    </row>
    <row r="27" spans="1:20" x14ac:dyDescent="0.35">
      <c r="A27" s="201" t="s">
        <v>948</v>
      </c>
      <c r="B27" s="200">
        <v>3356.9557499273878</v>
      </c>
      <c r="C27" s="200">
        <v>0</v>
      </c>
      <c r="D27" s="200">
        <v>144.2076310155098</v>
      </c>
      <c r="E27" s="200">
        <v>19.172779616937241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3356.9557499273878</v>
      </c>
      <c r="Q27" s="200">
        <v>0</v>
      </c>
      <c r="R27" s="200">
        <v>1</v>
      </c>
      <c r="S27" s="200">
        <v>3952.2869329266059</v>
      </c>
      <c r="T27" s="200">
        <v>595.3311829992183</v>
      </c>
    </row>
    <row r="28" spans="1:20" x14ac:dyDescent="0.35">
      <c r="A28" s="201" t="s">
        <v>947</v>
      </c>
      <c r="B28" s="200">
        <v>0</v>
      </c>
      <c r="C28" s="200">
        <v>2418.5400079305118</v>
      </c>
      <c r="D28" s="200">
        <v>310.3619341099988</v>
      </c>
      <c r="E28" s="200">
        <v>0</v>
      </c>
      <c r="F28" s="200">
        <v>104.2953061569918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2418.5400079305118</v>
      </c>
      <c r="R28" s="200">
        <v>1</v>
      </c>
      <c r="S28" s="200">
        <v>96.614683929690898</v>
      </c>
      <c r="T28" s="200">
        <v>2515.154691860203</v>
      </c>
    </row>
    <row r="29" spans="1:20" x14ac:dyDescent="0.35">
      <c r="A29" s="201" t="s">
        <v>946</v>
      </c>
      <c r="B29" s="200">
        <v>0</v>
      </c>
      <c r="C29" s="200">
        <v>18.975469010425901</v>
      </c>
      <c r="D29" s="200">
        <v>3.397863135930423</v>
      </c>
      <c r="E29" s="200">
        <v>0</v>
      </c>
      <c r="F29" s="200">
        <v>0.16329022695770179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18.975469010425901</v>
      </c>
      <c r="R29" s="200">
        <v>1</v>
      </c>
      <c r="S29" s="200">
        <v>0</v>
      </c>
      <c r="T29" s="200">
        <v>18.975469010425901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4416.5242514375568</v>
      </c>
      <c r="C31" s="200">
        <v>0</v>
      </c>
      <c r="D31" s="200">
        <v>83.617806061201733</v>
      </c>
      <c r="E31" s="200">
        <v>188.80926415150699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4416.5242514375568</v>
      </c>
      <c r="Q31" s="200">
        <v>0</v>
      </c>
      <c r="R31" s="200">
        <v>1</v>
      </c>
      <c r="S31" s="200">
        <v>44716.084631817947</v>
      </c>
      <c r="T31" s="200">
        <v>40299.56038038039</v>
      </c>
    </row>
    <row r="32" spans="1:20" x14ac:dyDescent="0.35">
      <c r="A32" s="201" t="s">
        <v>943</v>
      </c>
      <c r="B32" s="200">
        <v>0</v>
      </c>
      <c r="C32" s="200">
        <v>11828.893617444281</v>
      </c>
      <c r="D32" s="200">
        <v>74.242947566035269</v>
      </c>
      <c r="E32" s="200">
        <v>0</v>
      </c>
      <c r="F32" s="200">
        <v>555.40597215046148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11828.893617444281</v>
      </c>
      <c r="R32" s="200">
        <v>1</v>
      </c>
      <c r="S32" s="200">
        <v>23598.633749928202</v>
      </c>
      <c r="T32" s="200">
        <v>35427.527367372481</v>
      </c>
    </row>
    <row r="33" spans="1:20" x14ac:dyDescent="0.35">
      <c r="A33" s="201" t="s">
        <v>942</v>
      </c>
      <c r="B33" s="200">
        <v>0</v>
      </c>
      <c r="C33" s="200">
        <v>2300.4453298656349</v>
      </c>
      <c r="D33" s="200">
        <v>52.239950454734313</v>
      </c>
      <c r="E33" s="200">
        <v>0</v>
      </c>
      <c r="F33" s="200">
        <v>81.031813176301299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2300.4453298656349</v>
      </c>
      <c r="R33" s="200">
        <v>1</v>
      </c>
      <c r="S33" s="200">
        <v>2104.3464973021701</v>
      </c>
      <c r="T33" s="200">
        <v>4404.7918271678054</v>
      </c>
    </row>
    <row r="34" spans="1:20" x14ac:dyDescent="0.35">
      <c r="A34" s="201" t="s">
        <v>941</v>
      </c>
      <c r="B34" s="200">
        <v>0</v>
      </c>
      <c r="C34" s="200">
        <v>2992.8250425427941</v>
      </c>
      <c r="D34" s="200">
        <v>68.331200046612906</v>
      </c>
      <c r="E34" s="200">
        <v>0</v>
      </c>
      <c r="F34" s="200">
        <v>48.070546299540837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2992.8250425427941</v>
      </c>
      <c r="R34" s="200">
        <v>1</v>
      </c>
      <c r="S34" s="200">
        <v>7332.0905725149896</v>
      </c>
      <c r="T34" s="200">
        <v>10324.91561505778</v>
      </c>
    </row>
    <row r="35" spans="1:20" x14ac:dyDescent="0.35">
      <c r="A35" s="201" t="s">
        <v>940</v>
      </c>
      <c r="B35" s="200">
        <v>2736.607303369165</v>
      </c>
      <c r="C35" s="200">
        <v>0</v>
      </c>
      <c r="D35" s="200">
        <v>146.80318361822981</v>
      </c>
      <c r="E35" s="200">
        <v>675.62973634255059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2736.607303369165</v>
      </c>
      <c r="Q35" s="200">
        <v>0</v>
      </c>
      <c r="R35" s="200">
        <v>1</v>
      </c>
      <c r="S35" s="200">
        <v>14680.366282357219</v>
      </c>
      <c r="T35" s="200">
        <v>11943.758978988049</v>
      </c>
    </row>
    <row r="36" spans="1:20" x14ac:dyDescent="0.35">
      <c r="A36" s="201" t="s">
        <v>939</v>
      </c>
      <c r="B36" s="200">
        <v>427.39471813077012</v>
      </c>
      <c r="C36" s="200">
        <v>0</v>
      </c>
      <c r="D36" s="200">
        <v>24.021237217324899</v>
      </c>
      <c r="E36" s="200">
        <v>69.378456338658197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427.39471813077012</v>
      </c>
      <c r="Q36" s="200">
        <v>0</v>
      </c>
      <c r="R36" s="200">
        <v>1</v>
      </c>
      <c r="S36" s="200">
        <v>2084.8081639124121</v>
      </c>
      <c r="T36" s="200">
        <v>1657.4134457816419</v>
      </c>
    </row>
    <row r="37" spans="1:20" x14ac:dyDescent="0.35">
      <c r="A37" s="201" t="s">
        <v>938</v>
      </c>
      <c r="B37" s="200">
        <v>0</v>
      </c>
      <c r="C37" s="200">
        <v>3337.1675174862389</v>
      </c>
      <c r="D37" s="200">
        <v>86.352360921441218</v>
      </c>
      <c r="E37" s="200">
        <v>0</v>
      </c>
      <c r="F37" s="200">
        <v>716.99180861977925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3337.1675174862389</v>
      </c>
      <c r="R37" s="200">
        <v>1</v>
      </c>
      <c r="S37" s="200">
        <v>1387.0184917131021</v>
      </c>
      <c r="T37" s="200">
        <v>4724.1860091993412</v>
      </c>
    </row>
    <row r="38" spans="1:20" x14ac:dyDescent="0.35">
      <c r="A38" s="201" t="s">
        <v>937</v>
      </c>
      <c r="B38" s="200">
        <v>0</v>
      </c>
      <c r="C38" s="200">
        <v>14992.999152023591</v>
      </c>
      <c r="D38" s="200">
        <v>212.39879637571769</v>
      </c>
      <c r="E38" s="200">
        <v>0</v>
      </c>
      <c r="F38" s="200">
        <v>5937.6125673749411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14992.999152023591</v>
      </c>
      <c r="R38" s="200">
        <v>1</v>
      </c>
      <c r="S38" s="200">
        <v>10137.524330744071</v>
      </c>
      <c r="T38" s="200">
        <v>25130.523482767661</v>
      </c>
    </row>
    <row r="39" spans="1:20" x14ac:dyDescent="0.35">
      <c r="A39" s="201" t="s">
        <v>936</v>
      </c>
      <c r="B39" s="200">
        <v>0</v>
      </c>
      <c r="C39" s="200">
        <v>1566.040843379398</v>
      </c>
      <c r="D39" s="200">
        <v>115.0832602546091</v>
      </c>
      <c r="E39" s="200">
        <v>0</v>
      </c>
      <c r="F39" s="200">
        <v>231.9095388456862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1566.040843379398</v>
      </c>
      <c r="R39" s="200">
        <v>1</v>
      </c>
      <c r="S39" s="200">
        <v>3744.3899349293529</v>
      </c>
      <c r="T39" s="200">
        <v>5310.4307783087506</v>
      </c>
    </row>
    <row r="40" spans="1:20" x14ac:dyDescent="0.35">
      <c r="A40" s="201" t="s">
        <v>935</v>
      </c>
      <c r="B40" s="200">
        <v>2320.5966789636741</v>
      </c>
      <c r="C40" s="200">
        <v>0</v>
      </c>
      <c r="D40" s="200">
        <v>132.03502221159661</v>
      </c>
      <c r="E40" s="200">
        <v>142.26590001573899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2320.5966789636741</v>
      </c>
      <c r="Q40" s="200">
        <v>0</v>
      </c>
      <c r="R40" s="200">
        <v>1</v>
      </c>
      <c r="S40" s="200">
        <v>9275.7837570686352</v>
      </c>
      <c r="T40" s="200">
        <v>6955.1870781049611</v>
      </c>
    </row>
    <row r="41" spans="1:20" x14ac:dyDescent="0.35">
      <c r="A41" s="201" t="s">
        <v>934</v>
      </c>
      <c r="B41" s="200">
        <v>0</v>
      </c>
      <c r="C41" s="200">
        <v>97.691807608792374</v>
      </c>
      <c r="D41" s="200">
        <v>112.7614803811523</v>
      </c>
      <c r="E41" s="200">
        <v>0</v>
      </c>
      <c r="F41" s="200">
        <v>2.0956125860867099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97.691807608792374</v>
      </c>
      <c r="R41" s="200">
        <v>1</v>
      </c>
      <c r="S41" s="200">
        <v>263.80401059119231</v>
      </c>
      <c r="T41" s="200">
        <v>361.49581819998468</v>
      </c>
    </row>
    <row r="42" spans="1:20" x14ac:dyDescent="0.35">
      <c r="A42" s="201" t="s">
        <v>933</v>
      </c>
      <c r="B42" s="200">
        <v>0</v>
      </c>
      <c r="C42" s="200">
        <v>194.01250234856519</v>
      </c>
      <c r="D42" s="200">
        <v>53.383208636056047</v>
      </c>
      <c r="E42" s="200">
        <v>0</v>
      </c>
      <c r="F42" s="200">
        <v>5.6339273540973362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194.01250234856519</v>
      </c>
      <c r="R42" s="200">
        <v>1</v>
      </c>
      <c r="S42" s="200">
        <v>3261.7586929725298</v>
      </c>
      <c r="T42" s="200">
        <v>3455.7711953210951</v>
      </c>
    </row>
    <row r="43" spans="1:20" x14ac:dyDescent="0.35">
      <c r="A43" s="201" t="s">
        <v>932</v>
      </c>
      <c r="B43" s="200">
        <v>0</v>
      </c>
      <c r="C43" s="200">
        <v>576.92561036396717</v>
      </c>
      <c r="D43" s="200">
        <v>31.482793564848809</v>
      </c>
      <c r="E43" s="200">
        <v>0</v>
      </c>
      <c r="F43" s="200">
        <v>542.24705402600705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576.92561036396717</v>
      </c>
      <c r="R43" s="200">
        <v>1</v>
      </c>
      <c r="S43" s="200">
        <v>614.31533753960218</v>
      </c>
      <c r="T43" s="200">
        <v>1191.2409479035689</v>
      </c>
    </row>
    <row r="44" spans="1:20" x14ac:dyDescent="0.35">
      <c r="A44" s="201" t="s">
        <v>931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930</v>
      </c>
      <c r="B45" s="200">
        <v>1425.227018720572</v>
      </c>
      <c r="C45" s="200">
        <v>0</v>
      </c>
      <c r="D45" s="200">
        <v>98.440286587524767</v>
      </c>
      <c r="E45" s="200">
        <v>404.36189619895958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1425.227018720572</v>
      </c>
      <c r="Q45" s="200">
        <v>0</v>
      </c>
      <c r="R45" s="200">
        <v>1</v>
      </c>
      <c r="S45" s="200">
        <v>4307.9032630197962</v>
      </c>
      <c r="T45" s="200">
        <v>2882.676244299224</v>
      </c>
    </row>
    <row r="46" spans="1:20" x14ac:dyDescent="0.35">
      <c r="A46" s="201" t="s">
        <v>929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928</v>
      </c>
      <c r="B47" s="200">
        <v>437.43870034357701</v>
      </c>
      <c r="C47" s="200">
        <v>0</v>
      </c>
      <c r="D47" s="200">
        <v>64.559959698731788</v>
      </c>
      <c r="E47" s="200">
        <v>84.858021586605062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437.43870034357701</v>
      </c>
      <c r="Q47" s="200">
        <v>0</v>
      </c>
      <c r="R47" s="200">
        <v>1</v>
      </c>
      <c r="S47" s="200">
        <v>1650.8877597824551</v>
      </c>
      <c r="T47" s="200">
        <v>1213.4490594388781</v>
      </c>
    </row>
    <row r="48" spans="1:20" x14ac:dyDescent="0.35">
      <c r="A48" s="201" t="s">
        <v>927</v>
      </c>
      <c r="B48" s="200">
        <v>3235.3024192278331</v>
      </c>
      <c r="C48" s="200">
        <v>0</v>
      </c>
      <c r="D48" s="200">
        <v>104.0686796634011</v>
      </c>
      <c r="E48" s="200">
        <v>547.19653199455979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3235.3024192278331</v>
      </c>
      <c r="Q48" s="200">
        <v>0</v>
      </c>
      <c r="R48" s="200">
        <v>1</v>
      </c>
      <c r="S48" s="200">
        <v>4882.1792017860535</v>
      </c>
      <c r="T48" s="200">
        <v>1646.876782558219</v>
      </c>
    </row>
    <row r="49" spans="1:20" x14ac:dyDescent="0.35">
      <c r="A49" s="201" t="s">
        <v>926</v>
      </c>
      <c r="B49" s="200">
        <v>368.54348803931498</v>
      </c>
      <c r="C49" s="200">
        <v>0</v>
      </c>
      <c r="D49" s="200">
        <v>5.2532632742344774</v>
      </c>
      <c r="E49" s="200">
        <v>404.57905582717541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368.54348803931498</v>
      </c>
      <c r="Q49" s="200">
        <v>0</v>
      </c>
      <c r="R49" s="200">
        <v>1</v>
      </c>
      <c r="S49" s="200">
        <v>421.84917654697932</v>
      </c>
      <c r="T49" s="200">
        <v>53.305688507664307</v>
      </c>
    </row>
    <row r="50" spans="1:20" x14ac:dyDescent="0.35">
      <c r="A50" s="201" t="s">
        <v>925</v>
      </c>
      <c r="B50" s="200">
        <v>0</v>
      </c>
      <c r="C50" s="200">
        <v>7256.6951410516704</v>
      </c>
      <c r="D50" s="200">
        <v>301.97673470455783</v>
      </c>
      <c r="E50" s="200">
        <v>0</v>
      </c>
      <c r="F50" s="200">
        <v>622.51330378865055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7256.6951410516704</v>
      </c>
      <c r="R50" s="200">
        <v>1</v>
      </c>
      <c r="S50" s="200">
        <v>2370.0323237938628</v>
      </c>
      <c r="T50" s="200">
        <v>9626.7274648455332</v>
      </c>
    </row>
    <row r="51" spans="1:20" x14ac:dyDescent="0.35">
      <c r="A51" s="201" t="s">
        <v>924</v>
      </c>
      <c r="B51" s="200">
        <v>0</v>
      </c>
      <c r="C51" s="200">
        <v>1373.7055179167171</v>
      </c>
      <c r="D51" s="200">
        <v>120.81762726475959</v>
      </c>
      <c r="E51" s="200">
        <v>0</v>
      </c>
      <c r="F51" s="200">
        <v>187.4796140248225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1373.7055179167171</v>
      </c>
      <c r="R51" s="200">
        <v>1</v>
      </c>
      <c r="S51" s="200">
        <v>155.587047940796</v>
      </c>
      <c r="T51" s="200">
        <v>1529.292565857513</v>
      </c>
    </row>
    <row r="52" spans="1:20" x14ac:dyDescent="0.35">
      <c r="A52" s="201" t="s">
        <v>923</v>
      </c>
      <c r="B52" s="200">
        <v>0</v>
      </c>
      <c r="C52" s="200">
        <v>57.464232670588899</v>
      </c>
      <c r="D52" s="200">
        <v>68.561928739031188</v>
      </c>
      <c r="E52" s="200">
        <v>0</v>
      </c>
      <c r="F52" s="200">
        <v>3.6317545521467212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57.464232670588899</v>
      </c>
      <c r="R52" s="200">
        <v>1</v>
      </c>
      <c r="S52" s="200">
        <v>2308.4351110356179</v>
      </c>
      <c r="T52" s="200">
        <v>2365.8993437062072</v>
      </c>
    </row>
    <row r="53" spans="1:20" x14ac:dyDescent="0.35">
      <c r="A53" s="201" t="s">
        <v>922</v>
      </c>
      <c r="B53" s="200">
        <v>95.500763200996857</v>
      </c>
      <c r="C53" s="200">
        <v>0</v>
      </c>
      <c r="D53" s="200">
        <v>70.836137943245177</v>
      </c>
      <c r="E53" s="200">
        <v>28.28686575196657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95.500763200996857</v>
      </c>
      <c r="Q53" s="200">
        <v>0</v>
      </c>
      <c r="R53" s="200">
        <v>1</v>
      </c>
      <c r="S53" s="200">
        <v>911.56813037619668</v>
      </c>
      <c r="T53" s="200">
        <v>816.06736717519982</v>
      </c>
    </row>
    <row r="54" spans="1:20" x14ac:dyDescent="0.35">
      <c r="A54" s="201" t="s">
        <v>921</v>
      </c>
      <c r="B54" s="200">
        <v>0</v>
      </c>
      <c r="C54" s="200">
        <v>319.97237285080041</v>
      </c>
      <c r="D54" s="200">
        <v>10.391342320375619</v>
      </c>
      <c r="E54" s="200">
        <v>0</v>
      </c>
      <c r="F54" s="200">
        <v>6.1779331768503782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319.97237285080041</v>
      </c>
      <c r="R54" s="200">
        <v>1</v>
      </c>
      <c r="S54" s="200">
        <v>109.0674271752943</v>
      </c>
      <c r="T54" s="200">
        <v>429.03980002609472</v>
      </c>
    </row>
    <row r="55" spans="1:20" x14ac:dyDescent="0.35">
      <c r="A55" s="201" t="s">
        <v>920</v>
      </c>
      <c r="B55" s="200">
        <v>1144.091702869111</v>
      </c>
      <c r="C55" s="200">
        <v>0</v>
      </c>
      <c r="D55" s="200">
        <v>168.3785258355968</v>
      </c>
      <c r="E55" s="200">
        <v>1849.4608431516381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1144.091702869111</v>
      </c>
      <c r="Q55" s="200">
        <v>0</v>
      </c>
      <c r="R55" s="200">
        <v>1</v>
      </c>
      <c r="S55" s="200">
        <v>2975.0785332423061</v>
      </c>
      <c r="T55" s="200">
        <v>1830.986830373196</v>
      </c>
    </row>
    <row r="56" spans="1:20" x14ac:dyDescent="0.35">
      <c r="A56" s="201" t="s">
        <v>919</v>
      </c>
      <c r="B56" s="200">
        <v>0</v>
      </c>
      <c r="C56" s="200">
        <v>74.419180201880749</v>
      </c>
      <c r="D56" s="200">
        <v>46.67654843541019</v>
      </c>
      <c r="E56" s="200">
        <v>0</v>
      </c>
      <c r="F56" s="200">
        <v>17.2930993410578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74.419180201880749</v>
      </c>
      <c r="R56" s="200">
        <v>1</v>
      </c>
      <c r="S56" s="200">
        <v>749.41068048697957</v>
      </c>
      <c r="T56" s="200">
        <v>823.82986068886032</v>
      </c>
    </row>
    <row r="57" spans="1:20" x14ac:dyDescent="0.35">
      <c r="A57" s="201" t="s">
        <v>918</v>
      </c>
      <c r="B57" s="200">
        <v>653.76043636343582</v>
      </c>
      <c r="C57" s="200">
        <v>0</v>
      </c>
      <c r="D57" s="200">
        <v>60.277251841375701</v>
      </c>
      <c r="E57" s="200">
        <v>405.43077940993737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653.76043636343582</v>
      </c>
      <c r="Q57" s="200">
        <v>0</v>
      </c>
      <c r="R57" s="200">
        <v>1</v>
      </c>
      <c r="S57" s="200">
        <v>1408.047662107331</v>
      </c>
      <c r="T57" s="200">
        <v>754.28722574389496</v>
      </c>
    </row>
    <row r="58" spans="1:20" x14ac:dyDescent="0.35">
      <c r="A58" s="201" t="s">
        <v>917</v>
      </c>
      <c r="B58" s="200">
        <v>0</v>
      </c>
      <c r="C58" s="200">
        <v>3308.6099675221699</v>
      </c>
      <c r="D58" s="200">
        <v>197.10920626681781</v>
      </c>
      <c r="E58" s="200">
        <v>0</v>
      </c>
      <c r="F58" s="200">
        <v>60.54153335729395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3308.6099675221699</v>
      </c>
      <c r="R58" s="200">
        <v>1</v>
      </c>
      <c r="S58" s="200">
        <v>259.38647012194838</v>
      </c>
      <c r="T58" s="200">
        <v>3567.996437644118</v>
      </c>
    </row>
    <row r="59" spans="1:20" x14ac:dyDescent="0.35">
      <c r="A59" s="201" t="s">
        <v>916</v>
      </c>
      <c r="B59" s="200">
        <v>0</v>
      </c>
      <c r="C59" s="200">
        <v>927.07692293480466</v>
      </c>
      <c r="D59" s="200">
        <v>24.029285521572739</v>
      </c>
      <c r="E59" s="200">
        <v>0</v>
      </c>
      <c r="F59" s="200">
        <v>320.44784697825872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927.07692293480466</v>
      </c>
      <c r="R59" s="200">
        <v>1</v>
      </c>
      <c r="S59" s="200">
        <v>182.2652672288456</v>
      </c>
      <c r="T59" s="200">
        <v>1109.34219016365</v>
      </c>
    </row>
    <row r="60" spans="1:20" x14ac:dyDescent="0.35">
      <c r="A60" s="201" t="s">
        <v>915</v>
      </c>
      <c r="B60" s="200">
        <v>0</v>
      </c>
      <c r="C60" s="200">
        <v>513.80561933329091</v>
      </c>
      <c r="D60" s="200">
        <v>41.513847906533627</v>
      </c>
      <c r="E60" s="200">
        <v>0</v>
      </c>
      <c r="F60" s="200">
        <v>27.25508490634784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513.80561933329091</v>
      </c>
      <c r="R60" s="200">
        <v>1</v>
      </c>
      <c r="S60" s="200">
        <v>132.98879055021001</v>
      </c>
      <c r="T60" s="200">
        <v>646.79440988350086</v>
      </c>
    </row>
    <row r="61" spans="1:20" x14ac:dyDescent="0.35">
      <c r="A61" s="201" t="s">
        <v>914</v>
      </c>
      <c r="B61" s="200">
        <v>0</v>
      </c>
      <c r="C61" s="200">
        <v>1220.804344210092</v>
      </c>
      <c r="D61" s="200">
        <v>82.136193127740171</v>
      </c>
      <c r="E61" s="200">
        <v>0</v>
      </c>
      <c r="F61" s="200">
        <v>77.292523627592885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1220.804344210092</v>
      </c>
      <c r="R61" s="200">
        <v>1</v>
      </c>
      <c r="S61" s="200">
        <v>743.51003491740437</v>
      </c>
      <c r="T61" s="200">
        <v>1964.314379127497</v>
      </c>
    </row>
    <row r="62" spans="1:20" x14ac:dyDescent="0.35">
      <c r="A62" s="201" t="s">
        <v>913</v>
      </c>
      <c r="B62" s="200">
        <v>5028.5315576410449</v>
      </c>
      <c r="C62" s="200">
        <v>0</v>
      </c>
      <c r="D62" s="200">
        <v>280.19831289246389</v>
      </c>
      <c r="E62" s="200">
        <v>8536.8735616731065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5028.5315576410449</v>
      </c>
      <c r="Q62" s="200">
        <v>0</v>
      </c>
      <c r="R62" s="200">
        <v>1</v>
      </c>
      <c r="S62" s="200">
        <v>5362.6740767690844</v>
      </c>
      <c r="T62" s="200">
        <v>334.14251912803911</v>
      </c>
    </row>
    <row r="63" spans="1:20" x14ac:dyDescent="0.35">
      <c r="A63" s="201" t="s">
        <v>912</v>
      </c>
      <c r="B63" s="200">
        <v>0</v>
      </c>
      <c r="C63" s="200">
        <v>224.3105534012798</v>
      </c>
      <c r="D63" s="200">
        <v>17.589789103631698</v>
      </c>
      <c r="E63" s="200">
        <v>0</v>
      </c>
      <c r="F63" s="200">
        <v>18.982861825440029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224.3105534012798</v>
      </c>
      <c r="R63" s="200">
        <v>1</v>
      </c>
      <c r="S63" s="200">
        <v>0</v>
      </c>
      <c r="T63" s="200">
        <v>224.3105534012798</v>
      </c>
    </row>
    <row r="64" spans="1:20" x14ac:dyDescent="0.35">
      <c r="A64" s="201" t="s">
        <v>911</v>
      </c>
      <c r="B64" s="200">
        <v>0</v>
      </c>
      <c r="C64" s="200">
        <v>330.67205936815748</v>
      </c>
      <c r="D64" s="200">
        <v>343.43438088382038</v>
      </c>
      <c r="E64" s="200">
        <v>0</v>
      </c>
      <c r="F64" s="200">
        <v>19.761369854519231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330.67205936815748</v>
      </c>
      <c r="R64" s="200">
        <v>1</v>
      </c>
      <c r="S64" s="200">
        <v>0</v>
      </c>
      <c r="T64" s="200">
        <v>330.67205936815748</v>
      </c>
    </row>
    <row r="65" spans="1:20" x14ac:dyDescent="0.35">
      <c r="A65" s="201" t="s">
        <v>910</v>
      </c>
      <c r="B65" s="200">
        <v>0</v>
      </c>
      <c r="C65" s="200">
        <v>965.27467723256802</v>
      </c>
      <c r="D65" s="200">
        <v>160.4558223713135</v>
      </c>
      <c r="E65" s="200">
        <v>0</v>
      </c>
      <c r="F65" s="200">
        <v>106.31373764663439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965.27467723256802</v>
      </c>
      <c r="R65" s="200">
        <v>1</v>
      </c>
      <c r="S65" s="200">
        <v>555.77753084099288</v>
      </c>
      <c r="T65" s="200">
        <v>1521.0522080735609</v>
      </c>
    </row>
    <row r="66" spans="1:20" x14ac:dyDescent="0.35">
      <c r="A66" s="201" t="s">
        <v>909</v>
      </c>
      <c r="B66" s="200">
        <v>66.177326813241876</v>
      </c>
      <c r="C66" s="200">
        <v>0</v>
      </c>
      <c r="D66" s="200">
        <v>8.4513621366576501</v>
      </c>
      <c r="E66" s="200">
        <v>6.7021963945973386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66.177326813241876</v>
      </c>
      <c r="Q66" s="200">
        <v>0</v>
      </c>
      <c r="R66" s="200">
        <v>1</v>
      </c>
      <c r="S66" s="200">
        <v>66.177326813241876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2658.503511957209</v>
      </c>
      <c r="D67" s="200">
        <v>519.32683814349639</v>
      </c>
      <c r="E67" s="200">
        <v>0</v>
      </c>
      <c r="F67" s="200">
        <v>441.72778516913542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2658.503511957209</v>
      </c>
      <c r="R67" s="200">
        <v>1</v>
      </c>
      <c r="S67" s="200">
        <v>650.0580295496344</v>
      </c>
      <c r="T67" s="200">
        <v>3308.5615415068428</v>
      </c>
    </row>
    <row r="68" spans="1:20" x14ac:dyDescent="0.35">
      <c r="A68" s="201" t="s">
        <v>907</v>
      </c>
      <c r="B68" s="200">
        <v>3215.1631856026711</v>
      </c>
      <c r="C68" s="200">
        <v>0</v>
      </c>
      <c r="D68" s="200">
        <v>529.1259268607979</v>
      </c>
      <c r="E68" s="200">
        <v>544.78926460450464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3215.1631856026711</v>
      </c>
      <c r="Q68" s="200">
        <v>0</v>
      </c>
      <c r="R68" s="200">
        <v>1</v>
      </c>
      <c r="S68" s="200">
        <v>3534.6920702732482</v>
      </c>
      <c r="T68" s="200">
        <v>319.52888467057738</v>
      </c>
    </row>
    <row r="69" spans="1:20" x14ac:dyDescent="0.35">
      <c r="A69" s="201" t="s">
        <v>906</v>
      </c>
      <c r="B69" s="200">
        <v>117.31906588153311</v>
      </c>
      <c r="C69" s="200">
        <v>0</v>
      </c>
      <c r="D69" s="200">
        <v>94.166139616022065</v>
      </c>
      <c r="E69" s="200">
        <v>244.29394940930081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117.31906588153311</v>
      </c>
      <c r="Q69" s="200">
        <v>0</v>
      </c>
      <c r="R69" s="200">
        <v>1</v>
      </c>
      <c r="S69" s="200">
        <v>350.85527239413631</v>
      </c>
      <c r="T69" s="200">
        <v>233.53620651260309</v>
      </c>
    </row>
    <row r="70" spans="1:20" x14ac:dyDescent="0.35">
      <c r="A70" s="201" t="s">
        <v>905</v>
      </c>
      <c r="B70" s="200">
        <v>544.1113856982065</v>
      </c>
      <c r="C70" s="200">
        <v>0</v>
      </c>
      <c r="D70" s="200">
        <v>72.013577759699345</v>
      </c>
      <c r="E70" s="200">
        <v>1023.894744338949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544.1113856982065</v>
      </c>
      <c r="Q70" s="200">
        <v>0</v>
      </c>
      <c r="R70" s="200">
        <v>1</v>
      </c>
      <c r="S70" s="200">
        <v>544.1113856982065</v>
      </c>
      <c r="T70" s="200">
        <v>0</v>
      </c>
    </row>
    <row r="71" spans="1:20" x14ac:dyDescent="0.35">
      <c r="A71" s="201" t="s">
        <v>904</v>
      </c>
      <c r="B71" s="200">
        <v>267.56728664440487</v>
      </c>
      <c r="C71" s="200">
        <v>0</v>
      </c>
      <c r="D71" s="200">
        <v>386.01631525148588</v>
      </c>
      <c r="E71" s="200">
        <v>72.303331009880182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267.56728664440487</v>
      </c>
      <c r="Q71" s="200">
        <v>0</v>
      </c>
      <c r="R71" s="200">
        <v>1</v>
      </c>
      <c r="S71" s="200">
        <v>267.56728664440487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189.5989454830557</v>
      </c>
      <c r="D74" s="200">
        <v>63.597890290449953</v>
      </c>
      <c r="E74" s="200">
        <v>0</v>
      </c>
      <c r="F74" s="200">
        <v>38.687156304214597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189.5989454830557</v>
      </c>
      <c r="R74" s="200">
        <v>1</v>
      </c>
      <c r="S74" s="200">
        <v>488.14805798289052</v>
      </c>
      <c r="T74" s="200">
        <v>677.74700346594625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182.87235078357151</v>
      </c>
      <c r="D77" s="200">
        <v>68.315323878925142</v>
      </c>
      <c r="E77" s="200">
        <v>0</v>
      </c>
      <c r="F77" s="200">
        <v>49.101893961775062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182.87235078357151</v>
      </c>
      <c r="R77" s="200">
        <v>1</v>
      </c>
      <c r="S77" s="200">
        <v>188.5310560705733</v>
      </c>
      <c r="T77" s="200">
        <v>371.40340685414481</v>
      </c>
    </row>
    <row r="78" spans="1:20" x14ac:dyDescent="0.35">
      <c r="A78" s="201" t="s">
        <v>897</v>
      </c>
      <c r="B78" s="200">
        <v>91.46414138406908</v>
      </c>
      <c r="C78" s="200">
        <v>0</v>
      </c>
      <c r="D78" s="200">
        <v>63.445710381630647</v>
      </c>
      <c r="E78" s="200">
        <v>9107.8330104302531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91.46414138406908</v>
      </c>
      <c r="Q78" s="200">
        <v>0</v>
      </c>
      <c r="R78" s="200">
        <v>1</v>
      </c>
      <c r="S78" s="200">
        <v>3045.9416400338591</v>
      </c>
      <c r="T78" s="200">
        <v>2954.47749864979</v>
      </c>
    </row>
    <row r="79" spans="1:20" x14ac:dyDescent="0.35">
      <c r="A79" s="201" t="s">
        <v>896</v>
      </c>
      <c r="B79" s="200">
        <v>2361.4533228232499</v>
      </c>
      <c r="C79" s="200">
        <v>0</v>
      </c>
      <c r="D79" s="200">
        <v>100.57732737459099</v>
      </c>
      <c r="E79" s="200">
        <v>14897.482281359111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2361.4533228232499</v>
      </c>
      <c r="Q79" s="200">
        <v>0</v>
      </c>
      <c r="R79" s="200">
        <v>1</v>
      </c>
      <c r="S79" s="200">
        <v>2483.5573383069468</v>
      </c>
      <c r="T79" s="200">
        <v>122.1040154836968</v>
      </c>
    </row>
    <row r="80" spans="1:20" x14ac:dyDescent="0.35">
      <c r="A80" s="201" t="s">
        <v>895</v>
      </c>
      <c r="B80" s="200">
        <v>1672.2648757524801</v>
      </c>
      <c r="C80" s="200">
        <v>0</v>
      </c>
      <c r="D80" s="200">
        <v>45.549085599223893</v>
      </c>
      <c r="E80" s="200">
        <v>20466.85374933602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1672.2648757524801</v>
      </c>
      <c r="Q80" s="200">
        <v>0</v>
      </c>
      <c r="R80" s="200">
        <v>1</v>
      </c>
      <c r="S80" s="200">
        <v>1681.6180232782349</v>
      </c>
      <c r="T80" s="200">
        <v>9.353147525755789</v>
      </c>
    </row>
    <row r="81" spans="1:20" x14ac:dyDescent="0.35">
      <c r="A81" s="201" t="s">
        <v>894</v>
      </c>
      <c r="B81" s="200">
        <v>8841.5388166197517</v>
      </c>
      <c r="C81" s="200">
        <v>0</v>
      </c>
      <c r="D81" s="200">
        <v>116.27636785419431</v>
      </c>
      <c r="E81" s="200">
        <v>166248.59948677631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8841.5388166197517</v>
      </c>
      <c r="Q81" s="200">
        <v>0</v>
      </c>
      <c r="R81" s="200">
        <v>1</v>
      </c>
      <c r="S81" s="200">
        <v>48933.299722434203</v>
      </c>
      <c r="T81" s="200">
        <v>40091.760905814437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4D15DB-68D2-4E09-9C5C-D0BB8748787B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16467</v>
      </c>
    </row>
    <row r="8" spans="1:25" x14ac:dyDescent="0.35">
      <c r="A8" s="201" t="s">
        <v>871</v>
      </c>
      <c r="B8" s="200">
        <v>8430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928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31228.54881176351</v>
      </c>
      <c r="D16" s="200">
        <v>0</v>
      </c>
      <c r="E16" s="200">
        <v>0</v>
      </c>
      <c r="F16" s="200">
        <v>0</v>
      </c>
      <c r="G16" s="200">
        <v>140408.65082383619</v>
      </c>
      <c r="H16" s="200">
        <v>1</v>
      </c>
      <c r="I16" s="200">
        <v>1</v>
      </c>
      <c r="J16" s="200">
        <v>1</v>
      </c>
      <c r="K16" s="200">
        <v>1</v>
      </c>
      <c r="L16" s="200">
        <v>772.59848724566154</v>
      </c>
      <c r="M16" s="200">
        <v>462062.51484957512</v>
      </c>
      <c r="N16" s="200">
        <v>572015.21534889331</v>
      </c>
      <c r="O16" s="200">
        <v>109952.70049931821</v>
      </c>
      <c r="P16" s="200">
        <v>69863.228572613705</v>
      </c>
      <c r="Q16" s="200">
        <v>101091.7773843772</v>
      </c>
      <c r="R16" s="200">
        <v>1</v>
      </c>
      <c r="S16" s="200">
        <v>326780.57934959378</v>
      </c>
      <c r="T16" s="200">
        <v>358009.12816135731</v>
      </c>
      <c r="U16" s="199">
        <v>46370.523160816461</v>
      </c>
      <c r="V16" s="199">
        <v>55840.808515301731</v>
      </c>
      <c r="W16" s="199">
        <v>196249.45933913789</v>
      </c>
      <c r="X16" s="199">
        <v>1842.0550120995381</v>
      </c>
      <c r="Y16" s="199">
        <v>2614.6534993452001</v>
      </c>
    </row>
    <row r="17" spans="1:20" x14ac:dyDescent="0.35">
      <c r="A17" s="201" t="s">
        <v>958</v>
      </c>
      <c r="B17" s="200">
        <v>1177.741176728719</v>
      </c>
      <c r="C17" s="200">
        <v>0</v>
      </c>
      <c r="D17" s="200">
        <v>16.55273644341511</v>
      </c>
      <c r="E17" s="200">
        <v>4.2061958240376844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1177.741176728719</v>
      </c>
      <c r="Q17" s="200">
        <v>0</v>
      </c>
      <c r="R17" s="200">
        <v>1</v>
      </c>
      <c r="S17" s="200">
        <v>1461.464583784481</v>
      </c>
      <c r="T17" s="200">
        <v>283.72340705576181</v>
      </c>
    </row>
    <row r="18" spans="1:20" x14ac:dyDescent="0.35">
      <c r="A18" s="201" t="s">
        <v>957</v>
      </c>
      <c r="B18" s="200">
        <v>0</v>
      </c>
      <c r="C18" s="200">
        <v>3146.467021026353</v>
      </c>
      <c r="D18" s="200">
        <v>44.09247479135211</v>
      </c>
      <c r="E18" s="200">
        <v>0</v>
      </c>
      <c r="F18" s="200">
        <v>154.26582212349811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3146.467021026353</v>
      </c>
      <c r="R18" s="200">
        <v>1</v>
      </c>
      <c r="S18" s="200">
        <v>418.59935905325563</v>
      </c>
      <c r="T18" s="200">
        <v>3565.0663800796092</v>
      </c>
    </row>
    <row r="19" spans="1:20" x14ac:dyDescent="0.35">
      <c r="A19" s="201" t="s">
        <v>956</v>
      </c>
      <c r="B19" s="200">
        <v>0</v>
      </c>
      <c r="C19" s="200">
        <v>2724.0428502683631</v>
      </c>
      <c r="D19" s="200">
        <v>86.779226444847254</v>
      </c>
      <c r="E19" s="200">
        <v>0</v>
      </c>
      <c r="F19" s="200">
        <v>39.190747255187659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2724.0428502683631</v>
      </c>
      <c r="R19" s="200">
        <v>1</v>
      </c>
      <c r="S19" s="200">
        <v>1062.797486870345</v>
      </c>
      <c r="T19" s="200">
        <v>3786.840337138708</v>
      </c>
    </row>
    <row r="20" spans="1:20" x14ac:dyDescent="0.35">
      <c r="A20" s="201" t="s">
        <v>955</v>
      </c>
      <c r="B20" s="200">
        <v>159.51053607988661</v>
      </c>
      <c r="C20" s="200">
        <v>0</v>
      </c>
      <c r="D20" s="200">
        <v>7.6475715319389366</v>
      </c>
      <c r="E20" s="200">
        <v>25.294201362918219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159.51053607988661</v>
      </c>
      <c r="Q20" s="200">
        <v>0</v>
      </c>
      <c r="R20" s="200">
        <v>1</v>
      </c>
      <c r="S20" s="200">
        <v>166.68300193315949</v>
      </c>
      <c r="T20" s="200">
        <v>7.1724658532728212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647.57441665975102</v>
      </c>
      <c r="D24" s="200">
        <v>23.449369287347231</v>
      </c>
      <c r="E24" s="200">
        <v>0</v>
      </c>
      <c r="F24" s="200">
        <v>3.5355398815496009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647.57441665975102</v>
      </c>
      <c r="R24" s="200">
        <v>1</v>
      </c>
      <c r="S24" s="200">
        <v>1.017390387307461</v>
      </c>
      <c r="T24" s="200">
        <v>648.59180704705852</v>
      </c>
    </row>
    <row r="25" spans="1:20" x14ac:dyDescent="0.35">
      <c r="A25" s="201" t="s">
        <v>950</v>
      </c>
      <c r="B25" s="200">
        <v>0</v>
      </c>
      <c r="C25" s="200">
        <v>236.6531769182908</v>
      </c>
      <c r="D25" s="200">
        <v>4.2925729637317191</v>
      </c>
      <c r="E25" s="200">
        <v>0</v>
      </c>
      <c r="F25" s="200">
        <v>2.2127066401744888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236.6531769182908</v>
      </c>
      <c r="R25" s="200">
        <v>1</v>
      </c>
      <c r="S25" s="200">
        <v>7.1686539519255419</v>
      </c>
      <c r="T25" s="200">
        <v>243.8218308702163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6958.3768110880046</v>
      </c>
      <c r="C27" s="200">
        <v>0</v>
      </c>
      <c r="D27" s="200">
        <v>169.37828876372649</v>
      </c>
      <c r="E27" s="200">
        <v>27.558052404936351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6958.3768110880046</v>
      </c>
      <c r="Q27" s="200">
        <v>0</v>
      </c>
      <c r="R27" s="200">
        <v>1</v>
      </c>
      <c r="S27" s="200">
        <v>7143.2933757327337</v>
      </c>
      <c r="T27" s="200">
        <v>184.9165646447295</v>
      </c>
    </row>
    <row r="28" spans="1:20" x14ac:dyDescent="0.35">
      <c r="A28" s="201" t="s">
        <v>947</v>
      </c>
      <c r="B28" s="200">
        <v>0</v>
      </c>
      <c r="C28" s="200">
        <v>175.00423534947291</v>
      </c>
      <c r="D28" s="200">
        <v>15.173798868559359</v>
      </c>
      <c r="E28" s="200">
        <v>0</v>
      </c>
      <c r="F28" s="200">
        <v>4.7544622515306241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175.00423534947291</v>
      </c>
      <c r="R28" s="200">
        <v>1</v>
      </c>
      <c r="S28" s="200">
        <v>0</v>
      </c>
      <c r="T28" s="200">
        <v>175.00423534947291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23352.440733095478</v>
      </c>
      <c r="D31" s="200">
        <v>58.311422948121383</v>
      </c>
      <c r="E31" s="200">
        <v>0</v>
      </c>
      <c r="F31" s="200">
        <v>152.88824029612459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23352.440733095478</v>
      </c>
      <c r="R31" s="200">
        <v>1</v>
      </c>
      <c r="S31" s="200">
        <v>28962.522643313529</v>
      </c>
      <c r="T31" s="200">
        <v>52314.96337640901</v>
      </c>
    </row>
    <row r="32" spans="1:20" x14ac:dyDescent="0.35">
      <c r="A32" s="201" t="s">
        <v>943</v>
      </c>
      <c r="B32" s="200">
        <v>0</v>
      </c>
      <c r="C32" s="200">
        <v>4968.9806005898281</v>
      </c>
      <c r="D32" s="200">
        <v>80.264351577035427</v>
      </c>
      <c r="E32" s="200">
        <v>0</v>
      </c>
      <c r="F32" s="200">
        <v>146.9856974457629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4968.9806005898281</v>
      </c>
      <c r="R32" s="200">
        <v>1</v>
      </c>
      <c r="S32" s="200">
        <v>41261.680087735207</v>
      </c>
      <c r="T32" s="200">
        <v>46230.660688325042</v>
      </c>
    </row>
    <row r="33" spans="1:20" x14ac:dyDescent="0.35">
      <c r="A33" s="201" t="s">
        <v>942</v>
      </c>
      <c r="B33" s="200">
        <v>2301.3025289486891</v>
      </c>
      <c r="C33" s="200">
        <v>0</v>
      </c>
      <c r="D33" s="200">
        <v>116.3925692322947</v>
      </c>
      <c r="E33" s="200">
        <v>157.8659625733203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2301.3025289486891</v>
      </c>
      <c r="Q33" s="200">
        <v>0</v>
      </c>
      <c r="R33" s="200">
        <v>1</v>
      </c>
      <c r="S33" s="200">
        <v>11093.797727219029</v>
      </c>
      <c r="T33" s="200">
        <v>8792.4951982703442</v>
      </c>
    </row>
    <row r="34" spans="1:20" x14ac:dyDescent="0.35">
      <c r="A34" s="201" t="s">
        <v>941</v>
      </c>
      <c r="B34" s="200">
        <v>0</v>
      </c>
      <c r="C34" s="200">
        <v>4267.4624308619632</v>
      </c>
      <c r="D34" s="200">
        <v>36.267116368779007</v>
      </c>
      <c r="E34" s="200">
        <v>0</v>
      </c>
      <c r="F34" s="200">
        <v>43.182600446967882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4267.4624308619632</v>
      </c>
      <c r="R34" s="200">
        <v>1</v>
      </c>
      <c r="S34" s="200">
        <v>4290.0312796078497</v>
      </c>
      <c r="T34" s="200">
        <v>8557.4937104698129</v>
      </c>
    </row>
    <row r="35" spans="1:20" x14ac:dyDescent="0.35">
      <c r="A35" s="201" t="s">
        <v>940</v>
      </c>
      <c r="B35" s="200">
        <v>22875.055291305591</v>
      </c>
      <c r="C35" s="200">
        <v>0</v>
      </c>
      <c r="D35" s="200">
        <v>238.6019060537769</v>
      </c>
      <c r="E35" s="200">
        <v>3916.1520144774831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22875.055291305591</v>
      </c>
      <c r="Q35" s="200">
        <v>0</v>
      </c>
      <c r="R35" s="200">
        <v>1</v>
      </c>
      <c r="S35" s="200">
        <v>41104.441331129172</v>
      </c>
      <c r="T35" s="200">
        <v>18229.386039823581</v>
      </c>
    </row>
    <row r="36" spans="1:20" x14ac:dyDescent="0.35">
      <c r="A36" s="201" t="s">
        <v>939</v>
      </c>
      <c r="B36" s="200">
        <v>7079.279187217111</v>
      </c>
      <c r="C36" s="200">
        <v>0</v>
      </c>
      <c r="D36" s="200">
        <v>186.50481031763661</v>
      </c>
      <c r="E36" s="200">
        <v>796.86662345159698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7079.279187217111</v>
      </c>
      <c r="Q36" s="200">
        <v>0</v>
      </c>
      <c r="R36" s="200">
        <v>1</v>
      </c>
      <c r="S36" s="200">
        <v>23460.990438842498</v>
      </c>
      <c r="T36" s="200">
        <v>16381.711251625389</v>
      </c>
    </row>
    <row r="37" spans="1:20" x14ac:dyDescent="0.35">
      <c r="A37" s="201" t="s">
        <v>938</v>
      </c>
      <c r="B37" s="200">
        <v>5499.087374171404</v>
      </c>
      <c r="C37" s="200">
        <v>0</v>
      </c>
      <c r="D37" s="200">
        <v>70.618362672670713</v>
      </c>
      <c r="E37" s="200">
        <v>4091.7365723993471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5499.087374171404</v>
      </c>
      <c r="Q37" s="200">
        <v>0</v>
      </c>
      <c r="R37" s="200">
        <v>1</v>
      </c>
      <c r="S37" s="200">
        <v>6177.5299638236211</v>
      </c>
      <c r="T37" s="200">
        <v>678.44258965221718</v>
      </c>
    </row>
    <row r="38" spans="1:20" x14ac:dyDescent="0.35">
      <c r="A38" s="201" t="s">
        <v>937</v>
      </c>
      <c r="B38" s="200">
        <v>0</v>
      </c>
      <c r="C38" s="200">
        <v>10355.65582513387</v>
      </c>
      <c r="D38" s="200">
        <v>127.83732914769131</v>
      </c>
      <c r="E38" s="200">
        <v>0</v>
      </c>
      <c r="F38" s="200">
        <v>2583.7013061044131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10355.65582513387</v>
      </c>
      <c r="R38" s="200">
        <v>1</v>
      </c>
      <c r="S38" s="200">
        <v>9370.3628167099905</v>
      </c>
      <c r="T38" s="200">
        <v>19726.018641843861</v>
      </c>
    </row>
    <row r="39" spans="1:20" x14ac:dyDescent="0.35">
      <c r="A39" s="201" t="s">
        <v>936</v>
      </c>
      <c r="B39" s="200">
        <v>1400.7718080674761</v>
      </c>
      <c r="C39" s="200">
        <v>0</v>
      </c>
      <c r="D39" s="200">
        <v>58.537432279045142</v>
      </c>
      <c r="E39" s="200">
        <v>502.2937837576884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1400.7718080674761</v>
      </c>
      <c r="Q39" s="200">
        <v>0</v>
      </c>
      <c r="R39" s="200">
        <v>1</v>
      </c>
      <c r="S39" s="200">
        <v>3857.8010858312641</v>
      </c>
      <c r="T39" s="200">
        <v>2457.0292777637869</v>
      </c>
    </row>
    <row r="40" spans="1:20" x14ac:dyDescent="0.35">
      <c r="A40" s="201" t="s">
        <v>935</v>
      </c>
      <c r="B40" s="200">
        <v>3185.580734890988</v>
      </c>
      <c r="C40" s="200">
        <v>0</v>
      </c>
      <c r="D40" s="200">
        <v>72.883319943618204</v>
      </c>
      <c r="E40" s="200">
        <v>135.4225167074695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3185.580734890988</v>
      </c>
      <c r="Q40" s="200">
        <v>0</v>
      </c>
      <c r="R40" s="200">
        <v>1</v>
      </c>
      <c r="S40" s="200">
        <v>7734.8836326428591</v>
      </c>
      <c r="T40" s="200">
        <v>4549.3028977518707</v>
      </c>
    </row>
    <row r="41" spans="1:20" x14ac:dyDescent="0.35">
      <c r="A41" s="201" t="s">
        <v>934</v>
      </c>
      <c r="B41" s="200">
        <v>176.14758765800849</v>
      </c>
      <c r="C41" s="200">
        <v>0</v>
      </c>
      <c r="D41" s="200">
        <v>60.874748209383313</v>
      </c>
      <c r="E41" s="200">
        <v>9.426302183622985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176.14758765800849</v>
      </c>
      <c r="Q41" s="200">
        <v>0</v>
      </c>
      <c r="R41" s="200">
        <v>1</v>
      </c>
      <c r="S41" s="200">
        <v>319.50611043291002</v>
      </c>
      <c r="T41" s="200">
        <v>143.3585227749015</v>
      </c>
    </row>
    <row r="42" spans="1:20" x14ac:dyDescent="0.35">
      <c r="A42" s="201" t="s">
        <v>933</v>
      </c>
      <c r="B42" s="200">
        <v>2982.3453164820389</v>
      </c>
      <c r="C42" s="200">
        <v>0</v>
      </c>
      <c r="D42" s="200">
        <v>80.664249721401816</v>
      </c>
      <c r="E42" s="200">
        <v>193.05633261401789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2982.3453164820389</v>
      </c>
      <c r="Q42" s="200">
        <v>0</v>
      </c>
      <c r="R42" s="200">
        <v>1</v>
      </c>
      <c r="S42" s="200">
        <v>8449.7087890363764</v>
      </c>
      <c r="T42" s="200">
        <v>5467.363472554337</v>
      </c>
    </row>
    <row r="43" spans="1:20" x14ac:dyDescent="0.35">
      <c r="A43" s="201" t="s">
        <v>932</v>
      </c>
      <c r="B43" s="200">
        <v>1038.2491157883401</v>
      </c>
      <c r="C43" s="200">
        <v>0</v>
      </c>
      <c r="D43" s="200">
        <v>35.9798916584407</v>
      </c>
      <c r="E43" s="200">
        <v>426.4490370491452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1038.2491157883401</v>
      </c>
      <c r="Q43" s="200">
        <v>0</v>
      </c>
      <c r="R43" s="200">
        <v>1</v>
      </c>
      <c r="S43" s="200">
        <v>1933.871036306864</v>
      </c>
      <c r="T43" s="200">
        <v>895.62192051852378</v>
      </c>
    </row>
    <row r="44" spans="1:20" x14ac:dyDescent="0.35">
      <c r="A44" s="201" t="s">
        <v>931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930</v>
      </c>
      <c r="B45" s="200">
        <v>0</v>
      </c>
      <c r="C45" s="200">
        <v>7896.2539692271357</v>
      </c>
      <c r="D45" s="200">
        <v>98.366474915063691</v>
      </c>
      <c r="E45" s="200">
        <v>0</v>
      </c>
      <c r="F45" s="200">
        <v>649.10353872364749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7896.2539692271357</v>
      </c>
      <c r="R45" s="200">
        <v>1</v>
      </c>
      <c r="S45" s="200">
        <v>977.84487627001988</v>
      </c>
      <c r="T45" s="200">
        <v>8874.0988454971557</v>
      </c>
    </row>
    <row r="46" spans="1:20" x14ac:dyDescent="0.35">
      <c r="A46" s="201" t="s">
        <v>929</v>
      </c>
      <c r="B46" s="200">
        <v>0</v>
      </c>
      <c r="C46" s="200">
        <v>437.43870034357701</v>
      </c>
      <c r="D46" s="200">
        <v>64.559959698731788</v>
      </c>
      <c r="E46" s="200">
        <v>0</v>
      </c>
      <c r="F46" s="200">
        <v>6.9808473172812926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437.43870034357701</v>
      </c>
      <c r="R46" s="200">
        <v>1</v>
      </c>
      <c r="S46" s="200">
        <v>1213.4490594388781</v>
      </c>
      <c r="T46" s="200">
        <v>1650.8877597824551</v>
      </c>
    </row>
    <row r="47" spans="1:20" x14ac:dyDescent="0.35">
      <c r="A47" s="201" t="s">
        <v>928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927</v>
      </c>
      <c r="B48" s="200">
        <v>1645.4094748134671</v>
      </c>
      <c r="C48" s="200">
        <v>0</v>
      </c>
      <c r="D48" s="200">
        <v>95.777166307206031</v>
      </c>
      <c r="E48" s="200">
        <v>192.97611659664651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1645.4094748134671</v>
      </c>
      <c r="Q48" s="200">
        <v>0</v>
      </c>
      <c r="R48" s="200">
        <v>1</v>
      </c>
      <c r="S48" s="200">
        <v>4942.4841141335164</v>
      </c>
      <c r="T48" s="200">
        <v>3297.0746393200479</v>
      </c>
    </row>
    <row r="49" spans="1:20" x14ac:dyDescent="0.35">
      <c r="A49" s="201" t="s">
        <v>926</v>
      </c>
      <c r="B49" s="200">
        <v>0</v>
      </c>
      <c r="C49" s="200">
        <v>209.77592866473969</v>
      </c>
      <c r="D49" s="200">
        <v>92.399170487946634</v>
      </c>
      <c r="E49" s="200">
        <v>0</v>
      </c>
      <c r="F49" s="200">
        <v>21.599384026687591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209.77592866473969</v>
      </c>
      <c r="R49" s="200">
        <v>1</v>
      </c>
      <c r="S49" s="200">
        <v>5623.9037631001311</v>
      </c>
      <c r="T49" s="200">
        <v>5833.6796917648708</v>
      </c>
    </row>
    <row r="50" spans="1:20" x14ac:dyDescent="0.35">
      <c r="A50" s="201" t="s">
        <v>925</v>
      </c>
      <c r="B50" s="200">
        <v>0</v>
      </c>
      <c r="C50" s="200">
        <v>4675.7312540345238</v>
      </c>
      <c r="D50" s="200">
        <v>102.8665060785529</v>
      </c>
      <c r="E50" s="200">
        <v>0</v>
      </c>
      <c r="F50" s="200">
        <v>252.69733225392781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4675.7312540345238</v>
      </c>
      <c r="R50" s="200">
        <v>1</v>
      </c>
      <c r="S50" s="200">
        <v>463.52418535136542</v>
      </c>
      <c r="T50" s="200">
        <v>5139.2554393858891</v>
      </c>
    </row>
    <row r="51" spans="1:20" x14ac:dyDescent="0.35">
      <c r="A51" s="201" t="s">
        <v>924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923</v>
      </c>
      <c r="B52" s="200">
        <v>0</v>
      </c>
      <c r="C52" s="200">
        <v>5536.1733217369047</v>
      </c>
      <c r="D52" s="200">
        <v>137.53273361143221</v>
      </c>
      <c r="E52" s="200">
        <v>0</v>
      </c>
      <c r="F52" s="200">
        <v>220.42960011908039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5536.1733217369047</v>
      </c>
      <c r="R52" s="200">
        <v>1</v>
      </c>
      <c r="S52" s="200">
        <v>3659.4314444779488</v>
      </c>
      <c r="T52" s="200">
        <v>9195.604766214854</v>
      </c>
    </row>
    <row r="53" spans="1:20" x14ac:dyDescent="0.35">
      <c r="A53" s="201" t="s">
        <v>922</v>
      </c>
      <c r="B53" s="200">
        <v>0</v>
      </c>
      <c r="C53" s="200">
        <v>811.90519759829056</v>
      </c>
      <c r="D53" s="200">
        <v>34.685766484535307</v>
      </c>
      <c r="E53" s="200">
        <v>0</v>
      </c>
      <c r="F53" s="200">
        <v>45.825020055832617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811.90519759829056</v>
      </c>
      <c r="R53" s="200">
        <v>1</v>
      </c>
      <c r="S53" s="200">
        <v>173.9842800061991</v>
      </c>
      <c r="T53" s="200">
        <v>985.88947760448968</v>
      </c>
    </row>
    <row r="54" spans="1:20" x14ac:dyDescent="0.35">
      <c r="A54" s="201" t="s">
        <v>921</v>
      </c>
      <c r="B54" s="200">
        <v>0</v>
      </c>
      <c r="C54" s="200">
        <v>5900.8965656427317</v>
      </c>
      <c r="D54" s="200">
        <v>345.2590618107252</v>
      </c>
      <c r="E54" s="200">
        <v>0</v>
      </c>
      <c r="F54" s="200">
        <v>71.777790179290946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5900.8965656427317</v>
      </c>
      <c r="R54" s="200">
        <v>1</v>
      </c>
      <c r="S54" s="200">
        <v>9308.0995570758787</v>
      </c>
      <c r="T54" s="200">
        <v>15208.99612271861</v>
      </c>
    </row>
    <row r="55" spans="1:20" x14ac:dyDescent="0.35">
      <c r="A55" s="201" t="s">
        <v>920</v>
      </c>
      <c r="B55" s="200">
        <v>0</v>
      </c>
      <c r="C55" s="200">
        <v>1606.635289296124</v>
      </c>
      <c r="D55" s="200">
        <v>133.3658727681327</v>
      </c>
      <c r="E55" s="200">
        <v>0</v>
      </c>
      <c r="F55" s="200">
        <v>155.89147073126759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1606.635289296124</v>
      </c>
      <c r="R55" s="200">
        <v>1</v>
      </c>
      <c r="S55" s="200">
        <v>1806.431015426198</v>
      </c>
      <c r="T55" s="200">
        <v>3413.066304722322</v>
      </c>
    </row>
    <row r="56" spans="1:20" x14ac:dyDescent="0.35">
      <c r="A56" s="201" t="s">
        <v>919</v>
      </c>
      <c r="B56" s="200">
        <v>0</v>
      </c>
      <c r="C56" s="200">
        <v>635.6388917517653</v>
      </c>
      <c r="D56" s="200">
        <v>43.120890914874018</v>
      </c>
      <c r="E56" s="200">
        <v>0</v>
      </c>
      <c r="F56" s="200">
        <v>93.055012860615861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635.6388917517653</v>
      </c>
      <c r="R56" s="200">
        <v>1</v>
      </c>
      <c r="S56" s="200">
        <v>678.45446963346092</v>
      </c>
      <c r="T56" s="200">
        <v>1314.093361385226</v>
      </c>
    </row>
    <row r="57" spans="1:20" x14ac:dyDescent="0.35">
      <c r="A57" s="201" t="s">
        <v>918</v>
      </c>
      <c r="B57" s="200">
        <v>932.06996742444323</v>
      </c>
      <c r="C57" s="200">
        <v>0</v>
      </c>
      <c r="D57" s="200">
        <v>44.188951365866643</v>
      </c>
      <c r="E57" s="200">
        <v>400.81845627775971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932.06996742444323</v>
      </c>
      <c r="Q57" s="200">
        <v>0</v>
      </c>
      <c r="R57" s="200">
        <v>1</v>
      </c>
      <c r="S57" s="200">
        <v>1553.335791975941</v>
      </c>
      <c r="T57" s="200">
        <v>621.26582455149776</v>
      </c>
    </row>
    <row r="58" spans="1:20" x14ac:dyDescent="0.35">
      <c r="A58" s="201" t="s">
        <v>917</v>
      </c>
      <c r="B58" s="200">
        <v>495.63487444193311</v>
      </c>
      <c r="C58" s="200">
        <v>0</v>
      </c>
      <c r="D58" s="200">
        <v>63.434187365939877</v>
      </c>
      <c r="E58" s="200">
        <v>34.168020368748223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495.63487444193311</v>
      </c>
      <c r="Q58" s="200">
        <v>0</v>
      </c>
      <c r="R58" s="200">
        <v>1</v>
      </c>
      <c r="S58" s="200">
        <v>1092.446246039266</v>
      </c>
      <c r="T58" s="200">
        <v>596.81137159733248</v>
      </c>
    </row>
    <row r="59" spans="1:20" x14ac:dyDescent="0.35">
      <c r="A59" s="201" t="s">
        <v>916</v>
      </c>
      <c r="B59" s="200">
        <v>0</v>
      </c>
      <c r="C59" s="200">
        <v>15604.696451606251</v>
      </c>
      <c r="D59" s="200">
        <v>483.7350884117277</v>
      </c>
      <c r="E59" s="200">
        <v>0</v>
      </c>
      <c r="F59" s="200">
        <v>3398.1165415953351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15604.696451606251</v>
      </c>
      <c r="R59" s="200">
        <v>1</v>
      </c>
      <c r="S59" s="200">
        <v>10022.004164725169</v>
      </c>
      <c r="T59" s="200">
        <v>25626.700616331422</v>
      </c>
    </row>
    <row r="60" spans="1:20" x14ac:dyDescent="0.35">
      <c r="A60" s="201" t="s">
        <v>915</v>
      </c>
      <c r="B60" s="200">
        <v>0</v>
      </c>
      <c r="C60" s="200">
        <v>282.85677258206852</v>
      </c>
      <c r="D60" s="200">
        <v>44.003922542316637</v>
      </c>
      <c r="E60" s="200">
        <v>0</v>
      </c>
      <c r="F60" s="200">
        <v>9.4527163969471761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282.85677258206852</v>
      </c>
      <c r="R60" s="200">
        <v>1</v>
      </c>
      <c r="S60" s="200">
        <v>425.20869454110391</v>
      </c>
      <c r="T60" s="200">
        <v>708.06546712317231</v>
      </c>
    </row>
    <row r="61" spans="1:20" x14ac:dyDescent="0.35">
      <c r="A61" s="201" t="s">
        <v>914</v>
      </c>
      <c r="B61" s="200">
        <v>673.07136491812389</v>
      </c>
      <c r="C61" s="200">
        <v>0</v>
      </c>
      <c r="D61" s="200">
        <v>128.0113799890164</v>
      </c>
      <c r="E61" s="200">
        <v>154.13813105381999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673.07136491812389</v>
      </c>
      <c r="Q61" s="200">
        <v>0</v>
      </c>
      <c r="R61" s="200">
        <v>1</v>
      </c>
      <c r="S61" s="200">
        <v>3229.51262912826</v>
      </c>
      <c r="T61" s="200">
        <v>2556.441264210137</v>
      </c>
    </row>
    <row r="62" spans="1:20" x14ac:dyDescent="0.35">
      <c r="A62" s="201" t="s">
        <v>913</v>
      </c>
      <c r="B62" s="200">
        <v>60.38203400908376</v>
      </c>
      <c r="C62" s="200">
        <v>0</v>
      </c>
      <c r="D62" s="200">
        <v>4.5633977226811107</v>
      </c>
      <c r="E62" s="200">
        <v>71.083126691602956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60.38203400908376</v>
      </c>
      <c r="Q62" s="200">
        <v>0</v>
      </c>
      <c r="R62" s="200">
        <v>1</v>
      </c>
      <c r="S62" s="200">
        <v>93.789334567807416</v>
      </c>
      <c r="T62" s="200">
        <v>33.407300558723662</v>
      </c>
    </row>
    <row r="63" spans="1:20" x14ac:dyDescent="0.35">
      <c r="A63" s="201" t="s">
        <v>912</v>
      </c>
      <c r="B63" s="200">
        <v>0</v>
      </c>
      <c r="C63" s="200">
        <v>1919.5402024404041</v>
      </c>
      <c r="D63" s="200">
        <v>196.8783403458589</v>
      </c>
      <c r="E63" s="200">
        <v>0</v>
      </c>
      <c r="F63" s="200">
        <v>102.3412103701218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1919.5402024404041</v>
      </c>
      <c r="R63" s="200">
        <v>1</v>
      </c>
      <c r="S63" s="200">
        <v>761.9735839005217</v>
      </c>
      <c r="T63" s="200">
        <v>2681.5137863409259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1684.9946262355561</v>
      </c>
      <c r="C65" s="200">
        <v>0</v>
      </c>
      <c r="D65" s="200">
        <v>98.501096241563175</v>
      </c>
      <c r="E65" s="200">
        <v>433.80715881939119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1684.9946262355561</v>
      </c>
      <c r="Q65" s="200">
        <v>0</v>
      </c>
      <c r="R65" s="200">
        <v>1</v>
      </c>
      <c r="S65" s="200">
        <v>1716.569624372815</v>
      </c>
      <c r="T65" s="200">
        <v>31.57499813725947</v>
      </c>
    </row>
    <row r="66" spans="1:20" x14ac:dyDescent="0.35">
      <c r="A66" s="201" t="s">
        <v>909</v>
      </c>
      <c r="B66" s="200">
        <v>0.36860041259058518</v>
      </c>
      <c r="C66" s="200">
        <v>0</v>
      </c>
      <c r="D66" s="200">
        <v>3.4302912785195858E-2</v>
      </c>
      <c r="E66" s="200">
        <v>2.588599492154529E-2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0.36860041259058518</v>
      </c>
      <c r="Q66" s="200">
        <v>0</v>
      </c>
      <c r="R66" s="200">
        <v>1</v>
      </c>
      <c r="S66" s="200">
        <v>0.36860041259058518</v>
      </c>
      <c r="T66" s="200">
        <v>0</v>
      </c>
    </row>
    <row r="67" spans="1:20" x14ac:dyDescent="0.35">
      <c r="A67" s="201" t="s">
        <v>908</v>
      </c>
      <c r="B67" s="200">
        <v>290.27890540401961</v>
      </c>
      <c r="C67" s="200">
        <v>0</v>
      </c>
      <c r="D67" s="200">
        <v>28.941373065669811</v>
      </c>
      <c r="E67" s="200">
        <v>87.145741260879106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290.27890540401961</v>
      </c>
      <c r="Q67" s="200">
        <v>0</v>
      </c>
      <c r="R67" s="200">
        <v>1</v>
      </c>
      <c r="S67" s="200">
        <v>296.30200459177939</v>
      </c>
      <c r="T67" s="200">
        <v>6.0230991877598434</v>
      </c>
    </row>
    <row r="68" spans="1:20" x14ac:dyDescent="0.35">
      <c r="A68" s="201" t="s">
        <v>907</v>
      </c>
      <c r="B68" s="200">
        <v>79.107241528861323</v>
      </c>
      <c r="C68" s="200">
        <v>0</v>
      </c>
      <c r="D68" s="200">
        <v>16.242079667434801</v>
      </c>
      <c r="E68" s="200">
        <v>9.2948605056388303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79.107241528861323</v>
      </c>
      <c r="Q68" s="200">
        <v>0</v>
      </c>
      <c r="R68" s="200">
        <v>1</v>
      </c>
      <c r="S68" s="200">
        <v>120.6884991496371</v>
      </c>
      <c r="T68" s="200">
        <v>41.581257620775787</v>
      </c>
    </row>
    <row r="69" spans="1:20" x14ac:dyDescent="0.35">
      <c r="A69" s="201" t="s">
        <v>906</v>
      </c>
      <c r="B69" s="200">
        <v>325.94277976422842</v>
      </c>
      <c r="C69" s="200">
        <v>0</v>
      </c>
      <c r="D69" s="200">
        <v>38.299175028364772</v>
      </c>
      <c r="E69" s="200">
        <v>470.63757135248738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325.94277976422842</v>
      </c>
      <c r="Q69" s="200">
        <v>0</v>
      </c>
      <c r="R69" s="200">
        <v>1</v>
      </c>
      <c r="S69" s="200">
        <v>325.94277976422842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935.91242812150654</v>
      </c>
      <c r="D70" s="200">
        <v>95.129083687530013</v>
      </c>
      <c r="E70" s="200">
        <v>0</v>
      </c>
      <c r="F70" s="200">
        <v>172.55776704108541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935.91242812150654</v>
      </c>
      <c r="R70" s="200">
        <v>1</v>
      </c>
      <c r="S70" s="200">
        <v>24.784486672312291</v>
      </c>
      <c r="T70" s="200">
        <v>960.69691479381879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866.97929436291042</v>
      </c>
      <c r="D72" s="200">
        <v>72.064193699012506</v>
      </c>
      <c r="E72" s="200">
        <v>0</v>
      </c>
      <c r="F72" s="200">
        <v>2338.8383444882961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866.97929436291042</v>
      </c>
      <c r="R72" s="200">
        <v>1</v>
      </c>
      <c r="S72" s="200">
        <v>280.71385015923858</v>
      </c>
      <c r="T72" s="200">
        <v>1147.6931445221489</v>
      </c>
    </row>
    <row r="73" spans="1:20" x14ac:dyDescent="0.35">
      <c r="A73" s="201" t="s">
        <v>902</v>
      </c>
      <c r="B73" s="200">
        <v>85.060858599873313</v>
      </c>
      <c r="C73" s="200">
        <v>0</v>
      </c>
      <c r="D73" s="200">
        <v>157.18266420591399</v>
      </c>
      <c r="E73" s="200">
        <v>46.161510206952379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85.060858599873313</v>
      </c>
      <c r="Q73" s="200">
        <v>0</v>
      </c>
      <c r="R73" s="200">
        <v>1</v>
      </c>
      <c r="S73" s="200">
        <v>704.2613660491819</v>
      </c>
      <c r="T73" s="200">
        <v>619.20050744930859</v>
      </c>
    </row>
    <row r="74" spans="1:20" x14ac:dyDescent="0.35">
      <c r="A74" s="201" t="s">
        <v>901</v>
      </c>
      <c r="B74" s="200">
        <v>335.80065215158129</v>
      </c>
      <c r="C74" s="200">
        <v>0</v>
      </c>
      <c r="D74" s="200">
        <v>284.30499453558713</v>
      </c>
      <c r="E74" s="200">
        <v>197.75775241261539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335.80065215158129</v>
      </c>
      <c r="Q74" s="200">
        <v>0</v>
      </c>
      <c r="R74" s="200">
        <v>1</v>
      </c>
      <c r="S74" s="200">
        <v>3741.9555396901069</v>
      </c>
      <c r="T74" s="200">
        <v>3406.1548875385261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420.77761902882111</v>
      </c>
      <c r="C77" s="200">
        <v>0</v>
      </c>
      <c r="D77" s="200">
        <v>50.828313410949541</v>
      </c>
      <c r="E77" s="200">
        <v>328.23347617780598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420.77761902882111</v>
      </c>
      <c r="Q77" s="200">
        <v>0</v>
      </c>
      <c r="R77" s="200">
        <v>1</v>
      </c>
      <c r="S77" s="200">
        <v>495.98607339978741</v>
      </c>
      <c r="T77" s="200">
        <v>75.208454370966393</v>
      </c>
    </row>
    <row r="78" spans="1:20" x14ac:dyDescent="0.35">
      <c r="A78" s="201" t="s">
        <v>897</v>
      </c>
      <c r="B78" s="200">
        <v>4521.2336662477692</v>
      </c>
      <c r="C78" s="200">
        <v>0</v>
      </c>
      <c r="D78" s="200">
        <v>46.746682593786673</v>
      </c>
      <c r="E78" s="200">
        <v>312192.35607541422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4521.2336662477692</v>
      </c>
      <c r="Q78" s="200">
        <v>0</v>
      </c>
      <c r="R78" s="200">
        <v>1</v>
      </c>
      <c r="S78" s="200">
        <v>5291.5384576875576</v>
      </c>
      <c r="T78" s="200">
        <v>770.30479143978812</v>
      </c>
    </row>
    <row r="79" spans="1:20" x14ac:dyDescent="0.35">
      <c r="A79" s="201" t="s">
        <v>896</v>
      </c>
      <c r="B79" s="200">
        <v>3479.6484392071052</v>
      </c>
      <c r="C79" s="200">
        <v>0</v>
      </c>
      <c r="D79" s="200">
        <v>133.88586385668111</v>
      </c>
      <c r="E79" s="200">
        <v>15221.93961646294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3479.6484392071052</v>
      </c>
      <c r="Q79" s="200">
        <v>0</v>
      </c>
      <c r="R79" s="200">
        <v>1</v>
      </c>
      <c r="S79" s="200">
        <v>4117.7804328378097</v>
      </c>
      <c r="T79" s="200">
        <v>638.13199363070453</v>
      </c>
    </row>
    <row r="80" spans="1:20" x14ac:dyDescent="0.35">
      <c r="A80" s="201" t="s">
        <v>895</v>
      </c>
      <c r="B80" s="200">
        <v>0</v>
      </c>
      <c r="C80" s="200">
        <v>595.10957085428731</v>
      </c>
      <c r="D80" s="200">
        <v>16.853131028884459</v>
      </c>
      <c r="E80" s="200">
        <v>0</v>
      </c>
      <c r="F80" s="200">
        <v>1510.1575491459209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595.10957085428731</v>
      </c>
      <c r="R80" s="200">
        <v>1</v>
      </c>
      <c r="S80" s="200">
        <v>131.48227193207259</v>
      </c>
      <c r="T80" s="200">
        <v>726.59184278635996</v>
      </c>
    </row>
    <row r="81" spans="1:20" x14ac:dyDescent="0.35">
      <c r="A81" s="201" t="s">
        <v>894</v>
      </c>
      <c r="B81" s="200">
        <v>0</v>
      </c>
      <c r="C81" s="200">
        <v>3301.952256210629</v>
      </c>
      <c r="D81" s="200">
        <v>127.4254803705003</v>
      </c>
      <c r="E81" s="200">
        <v>0</v>
      </c>
      <c r="F81" s="200">
        <v>113106.6619386255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3301.952256210629</v>
      </c>
      <c r="R81" s="200">
        <v>1</v>
      </c>
      <c r="S81" s="200">
        <v>65228.177358738627</v>
      </c>
      <c r="T81" s="200">
        <v>68530.129614949255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B746F-BDCE-4A58-AD63-E21F8D9AE977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16467</v>
      </c>
    </row>
    <row r="8" spans="1:25" x14ac:dyDescent="0.35">
      <c r="A8" s="201" t="s">
        <v>871</v>
      </c>
      <c r="B8" s="200">
        <v>8430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927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83877.724099259984</v>
      </c>
      <c r="D16" s="200">
        <v>0</v>
      </c>
      <c r="E16" s="200">
        <v>0</v>
      </c>
      <c r="F16" s="200">
        <v>0</v>
      </c>
      <c r="G16" s="200">
        <v>135290.96453742601</v>
      </c>
      <c r="H16" s="200">
        <v>1</v>
      </c>
      <c r="I16" s="200">
        <v>1</v>
      </c>
      <c r="J16" s="200">
        <v>1</v>
      </c>
      <c r="K16" s="200">
        <v>1</v>
      </c>
      <c r="L16" s="200">
        <v>5709.8479318112732</v>
      </c>
      <c r="M16" s="200">
        <v>867772.00337791513</v>
      </c>
      <c r="N16" s="200">
        <v>924895.09174789244</v>
      </c>
      <c r="O16" s="200">
        <v>57123.088369977311</v>
      </c>
      <c r="P16" s="200">
        <v>117719.09815521431</v>
      </c>
      <c r="Q16" s="200">
        <v>201596.8222544743</v>
      </c>
      <c r="R16" s="200">
        <v>1</v>
      </c>
      <c r="S16" s="200">
        <v>442266.97311293101</v>
      </c>
      <c r="T16" s="200">
        <v>526144.69721219107</v>
      </c>
      <c r="U16" s="199">
        <v>193833.11438382001</v>
      </c>
      <c r="V16" s="199">
        <v>144999.4133546394</v>
      </c>
      <c r="W16" s="199">
        <v>280290.37789206539</v>
      </c>
      <c r="X16" s="199">
        <v>2794.7784272647759</v>
      </c>
      <c r="Y16" s="199">
        <v>8504.62635907605</v>
      </c>
    </row>
    <row r="17" spans="1:20" x14ac:dyDescent="0.35">
      <c r="A17" s="201" t="s">
        <v>958</v>
      </c>
      <c r="B17" s="200">
        <v>0</v>
      </c>
      <c r="C17" s="200">
        <v>10463.759156337681</v>
      </c>
      <c r="D17" s="200">
        <v>117.5492778529744</v>
      </c>
      <c r="E17" s="200">
        <v>0</v>
      </c>
      <c r="F17" s="200">
        <v>11.715912756140099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10463.759156337681</v>
      </c>
      <c r="R17" s="200">
        <v>1</v>
      </c>
      <c r="S17" s="200">
        <v>3665.7426127431399</v>
      </c>
      <c r="T17" s="200">
        <v>14129.50176908082</v>
      </c>
    </row>
    <row r="18" spans="1:20" x14ac:dyDescent="0.35">
      <c r="A18" s="201" t="s">
        <v>957</v>
      </c>
      <c r="B18" s="200">
        <v>0</v>
      </c>
      <c r="C18" s="200">
        <v>35786.323007207917</v>
      </c>
      <c r="D18" s="200">
        <v>292.47063481248449</v>
      </c>
      <c r="E18" s="200">
        <v>0</v>
      </c>
      <c r="F18" s="200">
        <v>2434.609613871246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35786.323007207917</v>
      </c>
      <c r="R18" s="200">
        <v>1</v>
      </c>
      <c r="S18" s="200">
        <v>1117.091337748602</v>
      </c>
      <c r="T18" s="200">
        <v>36903.414344956524</v>
      </c>
    </row>
    <row r="19" spans="1:20" x14ac:dyDescent="0.35">
      <c r="A19" s="201" t="s">
        <v>956</v>
      </c>
      <c r="B19" s="200">
        <v>0</v>
      </c>
      <c r="C19" s="200">
        <v>3888.4693137443742</v>
      </c>
      <c r="D19" s="200">
        <v>138.98737520100241</v>
      </c>
      <c r="E19" s="200">
        <v>0</v>
      </c>
      <c r="F19" s="200">
        <v>77.627215220826997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3888.4693137443742</v>
      </c>
      <c r="R19" s="200">
        <v>1</v>
      </c>
      <c r="S19" s="200">
        <v>3503.526720128119</v>
      </c>
      <c r="T19" s="200">
        <v>7391.9960338724923</v>
      </c>
    </row>
    <row r="20" spans="1:20" x14ac:dyDescent="0.35">
      <c r="A20" s="201" t="s">
        <v>955</v>
      </c>
      <c r="B20" s="200">
        <v>2203.875438489647</v>
      </c>
      <c r="C20" s="200">
        <v>0</v>
      </c>
      <c r="D20" s="200">
        <v>109.3773804704836</v>
      </c>
      <c r="E20" s="200">
        <v>127.28728224063779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2203.875438489647</v>
      </c>
      <c r="Q20" s="200">
        <v>0</v>
      </c>
      <c r="R20" s="200">
        <v>1</v>
      </c>
      <c r="S20" s="200">
        <v>2885.4271078300221</v>
      </c>
      <c r="T20" s="200">
        <v>681.55166934037459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44.718040633141683</v>
      </c>
      <c r="C22" s="200">
        <v>0</v>
      </c>
      <c r="D22" s="200">
        <v>7.7951182140713238</v>
      </c>
      <c r="E22" s="200">
        <v>0.64428656063508727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44.718040633141683</v>
      </c>
      <c r="Q22" s="200">
        <v>0</v>
      </c>
      <c r="R22" s="200">
        <v>1</v>
      </c>
      <c r="S22" s="200">
        <v>76.558971662973562</v>
      </c>
      <c r="T22" s="200">
        <v>31.840931029831879</v>
      </c>
    </row>
    <row r="23" spans="1:20" x14ac:dyDescent="0.35">
      <c r="A23" s="201" t="s">
        <v>952</v>
      </c>
      <c r="B23" s="200">
        <v>0</v>
      </c>
      <c r="C23" s="200">
        <v>84.678349532078727</v>
      </c>
      <c r="D23" s="200">
        <v>15.90164476908566</v>
      </c>
      <c r="E23" s="200">
        <v>0</v>
      </c>
      <c r="F23" s="200">
        <v>0.43739076411106931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84.678349532078727</v>
      </c>
      <c r="R23" s="200">
        <v>1</v>
      </c>
      <c r="S23" s="200">
        <v>0</v>
      </c>
      <c r="T23" s="200">
        <v>84.678349532078727</v>
      </c>
    </row>
    <row r="24" spans="1:20" x14ac:dyDescent="0.35">
      <c r="A24" s="201" t="s">
        <v>951</v>
      </c>
      <c r="B24" s="200">
        <v>0</v>
      </c>
      <c r="C24" s="200">
        <v>9374.9874258154705</v>
      </c>
      <c r="D24" s="200">
        <v>250.97391004962469</v>
      </c>
      <c r="E24" s="200">
        <v>0</v>
      </c>
      <c r="F24" s="200">
        <v>71.023565806672124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9374.9874258154705</v>
      </c>
      <c r="R24" s="200">
        <v>1</v>
      </c>
      <c r="S24" s="200">
        <v>222.54140544308561</v>
      </c>
      <c r="T24" s="200">
        <v>9597.5288312585562</v>
      </c>
    </row>
    <row r="25" spans="1:20" x14ac:dyDescent="0.35">
      <c r="A25" s="201" t="s">
        <v>950</v>
      </c>
      <c r="B25" s="200">
        <v>0</v>
      </c>
      <c r="C25" s="200">
        <v>26416.83276438493</v>
      </c>
      <c r="D25" s="200">
        <v>346.98525172386923</v>
      </c>
      <c r="E25" s="200">
        <v>0</v>
      </c>
      <c r="F25" s="200">
        <v>342.7346145215289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26416.83276438493</v>
      </c>
      <c r="R25" s="200">
        <v>1</v>
      </c>
      <c r="S25" s="200">
        <v>1334.182416248394</v>
      </c>
      <c r="T25" s="200">
        <v>27751.015180633331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281.62385972774177</v>
      </c>
      <c r="C27" s="200">
        <v>0</v>
      </c>
      <c r="D27" s="200">
        <v>11.201637487691089</v>
      </c>
      <c r="E27" s="200">
        <v>0.40623411953217681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281.62385972774177</v>
      </c>
      <c r="Q27" s="200">
        <v>0</v>
      </c>
      <c r="R27" s="200">
        <v>1</v>
      </c>
      <c r="S27" s="200">
        <v>474.91336778165999</v>
      </c>
      <c r="T27" s="200">
        <v>193.28950805391821</v>
      </c>
    </row>
    <row r="28" spans="1:20" x14ac:dyDescent="0.35">
      <c r="A28" s="201" t="s">
        <v>947</v>
      </c>
      <c r="B28" s="200">
        <v>0</v>
      </c>
      <c r="C28" s="200">
        <v>991.46599783809324</v>
      </c>
      <c r="D28" s="200">
        <v>67.309846855136442</v>
      </c>
      <c r="E28" s="200">
        <v>0</v>
      </c>
      <c r="F28" s="200">
        <v>37.376307169659732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991.46599783809324</v>
      </c>
      <c r="R28" s="200">
        <v>1</v>
      </c>
      <c r="S28" s="200">
        <v>64.854314735870503</v>
      </c>
      <c r="T28" s="200">
        <v>1056.320312573964</v>
      </c>
    </row>
    <row r="29" spans="1:20" x14ac:dyDescent="0.35">
      <c r="A29" s="201" t="s">
        <v>946</v>
      </c>
      <c r="B29" s="200">
        <v>0</v>
      </c>
      <c r="C29" s="200">
        <v>2296.9307643527682</v>
      </c>
      <c r="D29" s="200">
        <v>217.28130515969269</v>
      </c>
      <c r="E29" s="200">
        <v>0</v>
      </c>
      <c r="F29" s="200">
        <v>17.279161207141591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2296.9307643527682</v>
      </c>
      <c r="R29" s="200">
        <v>1</v>
      </c>
      <c r="S29" s="200">
        <v>38.856923044861858</v>
      </c>
      <c r="T29" s="200">
        <v>2335.7876873976302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66382.861526754132</v>
      </c>
      <c r="D31" s="200">
        <v>120.5477452889492</v>
      </c>
      <c r="E31" s="200">
        <v>0</v>
      </c>
      <c r="F31" s="200">
        <v>603.06412520888375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66382.861526754132</v>
      </c>
      <c r="R31" s="200">
        <v>1</v>
      </c>
      <c r="S31" s="200">
        <v>85951.223238087725</v>
      </c>
      <c r="T31" s="200">
        <v>152334.08476484189</v>
      </c>
    </row>
    <row r="32" spans="1:20" x14ac:dyDescent="0.35">
      <c r="A32" s="201" t="s">
        <v>943</v>
      </c>
      <c r="B32" s="200">
        <v>12055.597717539669</v>
      </c>
      <c r="C32" s="200">
        <v>0</v>
      </c>
      <c r="D32" s="200">
        <v>92.207763331796357</v>
      </c>
      <c r="E32" s="200">
        <v>533.80930623374002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12055.597717539669</v>
      </c>
      <c r="Q32" s="200">
        <v>0</v>
      </c>
      <c r="R32" s="200">
        <v>1</v>
      </c>
      <c r="S32" s="200">
        <v>77080.890217918117</v>
      </c>
      <c r="T32" s="200">
        <v>65025.292500378448</v>
      </c>
    </row>
    <row r="33" spans="1:20" x14ac:dyDescent="0.35">
      <c r="A33" s="201" t="s">
        <v>942</v>
      </c>
      <c r="B33" s="200">
        <v>4511.3872134933836</v>
      </c>
      <c r="C33" s="200">
        <v>0</v>
      </c>
      <c r="D33" s="200">
        <v>71.707231454382068</v>
      </c>
      <c r="E33" s="200">
        <v>112.7174781268053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4511.3872134933836</v>
      </c>
      <c r="Q33" s="200">
        <v>0</v>
      </c>
      <c r="R33" s="200">
        <v>1</v>
      </c>
      <c r="S33" s="200">
        <v>10904.20502061019</v>
      </c>
      <c r="T33" s="200">
        <v>6392.8178071168059</v>
      </c>
    </row>
    <row r="34" spans="1:20" x14ac:dyDescent="0.35">
      <c r="A34" s="201" t="s">
        <v>941</v>
      </c>
      <c r="B34" s="200">
        <v>0</v>
      </c>
      <c r="C34" s="200">
        <v>2006.7802322741341</v>
      </c>
      <c r="D34" s="200">
        <v>63.872755793763538</v>
      </c>
      <c r="E34" s="200">
        <v>0</v>
      </c>
      <c r="F34" s="200">
        <v>28.17764031500823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2006.7802322741341</v>
      </c>
      <c r="R34" s="200">
        <v>1</v>
      </c>
      <c r="S34" s="200">
        <v>15119.333253919091</v>
      </c>
      <c r="T34" s="200">
        <v>17126.113486193219</v>
      </c>
    </row>
    <row r="35" spans="1:20" x14ac:dyDescent="0.35">
      <c r="A35" s="201" t="s">
        <v>940</v>
      </c>
      <c r="B35" s="200">
        <v>2904.192105129725</v>
      </c>
      <c r="C35" s="200">
        <v>0</v>
      </c>
      <c r="D35" s="200">
        <v>167.24462306416081</v>
      </c>
      <c r="E35" s="200">
        <v>181.0877620464463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2904.192105129725</v>
      </c>
      <c r="Q35" s="200">
        <v>0</v>
      </c>
      <c r="R35" s="200">
        <v>1</v>
      </c>
      <c r="S35" s="200">
        <v>30858.594521642211</v>
      </c>
      <c r="T35" s="200">
        <v>27954.40241651249</v>
      </c>
    </row>
    <row r="36" spans="1:20" x14ac:dyDescent="0.35">
      <c r="A36" s="201" t="s">
        <v>939</v>
      </c>
      <c r="B36" s="200">
        <v>0</v>
      </c>
      <c r="C36" s="200">
        <v>1629.541558663082</v>
      </c>
      <c r="D36" s="200">
        <v>72.189518726651968</v>
      </c>
      <c r="E36" s="200">
        <v>0</v>
      </c>
      <c r="F36" s="200">
        <v>102.7975635598218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1629.541558663082</v>
      </c>
      <c r="R36" s="200">
        <v>1</v>
      </c>
      <c r="S36" s="200">
        <v>10051.265946537549</v>
      </c>
      <c r="T36" s="200">
        <v>11680.80750520063</v>
      </c>
    </row>
    <row r="37" spans="1:20" x14ac:dyDescent="0.35">
      <c r="A37" s="201" t="s">
        <v>938</v>
      </c>
      <c r="B37" s="200">
        <v>8198.3513676752318</v>
      </c>
      <c r="C37" s="200">
        <v>0</v>
      </c>
      <c r="D37" s="200">
        <v>64.441406723478693</v>
      </c>
      <c r="E37" s="200">
        <v>2221.8254914129839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8198.3513676752318</v>
      </c>
      <c r="Q37" s="200">
        <v>0</v>
      </c>
      <c r="R37" s="200">
        <v>1</v>
      </c>
      <c r="S37" s="200">
        <v>8431.730350296235</v>
      </c>
      <c r="T37" s="200">
        <v>233.3789826210029</v>
      </c>
    </row>
    <row r="38" spans="1:20" x14ac:dyDescent="0.35">
      <c r="A38" s="201" t="s">
        <v>937</v>
      </c>
      <c r="B38" s="200">
        <v>0</v>
      </c>
      <c r="C38" s="200">
        <v>5650.6790146238282</v>
      </c>
      <c r="D38" s="200">
        <v>61.872389947687147</v>
      </c>
      <c r="E38" s="200">
        <v>0</v>
      </c>
      <c r="F38" s="200">
        <v>1956.2801848853651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5650.6790146238282</v>
      </c>
      <c r="R38" s="200">
        <v>1</v>
      </c>
      <c r="S38" s="200">
        <v>7271.6799829698166</v>
      </c>
      <c r="T38" s="200">
        <v>12922.358997593639</v>
      </c>
    </row>
    <row r="39" spans="1:20" x14ac:dyDescent="0.35">
      <c r="A39" s="201" t="s">
        <v>936</v>
      </c>
      <c r="B39" s="200">
        <v>1477.2935499532789</v>
      </c>
      <c r="C39" s="200">
        <v>0</v>
      </c>
      <c r="D39" s="200">
        <v>47.112577088760773</v>
      </c>
      <c r="E39" s="200">
        <v>192.94058214535031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1477.2935499532789</v>
      </c>
      <c r="Q39" s="200">
        <v>0</v>
      </c>
      <c r="R39" s="200">
        <v>1</v>
      </c>
      <c r="S39" s="200">
        <v>4344.5326347502732</v>
      </c>
      <c r="T39" s="200">
        <v>2867.2390847969941</v>
      </c>
    </row>
    <row r="40" spans="1:20" x14ac:dyDescent="0.35">
      <c r="A40" s="201" t="s">
        <v>935</v>
      </c>
      <c r="B40" s="200">
        <v>5930.178356371036</v>
      </c>
      <c r="C40" s="200">
        <v>0</v>
      </c>
      <c r="D40" s="200">
        <v>121.8015307714</v>
      </c>
      <c r="E40" s="200">
        <v>91.819810401386874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5930.178356371036</v>
      </c>
      <c r="Q40" s="200">
        <v>0</v>
      </c>
      <c r="R40" s="200">
        <v>1</v>
      </c>
      <c r="S40" s="200">
        <v>17523.064471127891</v>
      </c>
      <c r="T40" s="200">
        <v>11592.88611475686</v>
      </c>
    </row>
    <row r="41" spans="1:20" x14ac:dyDescent="0.35">
      <c r="A41" s="201" t="s">
        <v>934</v>
      </c>
      <c r="B41" s="200">
        <v>0</v>
      </c>
      <c r="C41" s="200">
        <v>1952.3963010364109</v>
      </c>
      <c r="D41" s="200">
        <v>345.92260365064737</v>
      </c>
      <c r="E41" s="200">
        <v>0</v>
      </c>
      <c r="F41" s="200">
        <v>36.61237542493182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1952.3963010364109</v>
      </c>
      <c r="R41" s="200">
        <v>1</v>
      </c>
      <c r="S41" s="200">
        <v>885.21569981777998</v>
      </c>
      <c r="T41" s="200">
        <v>2837.6120008541911</v>
      </c>
    </row>
    <row r="42" spans="1:20" x14ac:dyDescent="0.35">
      <c r="A42" s="201" t="s">
        <v>933</v>
      </c>
      <c r="B42" s="200">
        <v>4194.3582835623747</v>
      </c>
      <c r="C42" s="200">
        <v>0</v>
      </c>
      <c r="D42" s="200">
        <v>52.85051340477748</v>
      </c>
      <c r="E42" s="200">
        <v>98.891285303698012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4194.3582835623747</v>
      </c>
      <c r="Q42" s="200">
        <v>0</v>
      </c>
      <c r="R42" s="200">
        <v>1</v>
      </c>
      <c r="S42" s="200">
        <v>8563.9182622334174</v>
      </c>
      <c r="T42" s="200">
        <v>4369.5599786710427</v>
      </c>
    </row>
    <row r="43" spans="1:20" x14ac:dyDescent="0.35">
      <c r="A43" s="201" t="s">
        <v>932</v>
      </c>
      <c r="B43" s="200">
        <v>300.64838568741078</v>
      </c>
      <c r="C43" s="200">
        <v>0</v>
      </c>
      <c r="D43" s="200">
        <v>4.068195444189274</v>
      </c>
      <c r="E43" s="200">
        <v>44.977034394091064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300.64838568741078</v>
      </c>
      <c r="Q43" s="200">
        <v>0</v>
      </c>
      <c r="R43" s="200">
        <v>1</v>
      </c>
      <c r="S43" s="200">
        <v>376.17412119008998</v>
      </c>
      <c r="T43" s="200">
        <v>75.525735502679169</v>
      </c>
    </row>
    <row r="44" spans="1:20" x14ac:dyDescent="0.35">
      <c r="A44" s="201" t="s">
        <v>931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930</v>
      </c>
      <c r="B45" s="200">
        <v>0</v>
      </c>
      <c r="C45" s="200">
        <v>6526.6415317613864</v>
      </c>
      <c r="D45" s="200">
        <v>61.727043486841183</v>
      </c>
      <c r="E45" s="200">
        <v>0</v>
      </c>
      <c r="F45" s="200">
        <v>744.47196866196464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6526.6415317613864</v>
      </c>
      <c r="R45" s="200">
        <v>1</v>
      </c>
      <c r="S45" s="200">
        <v>1112.700554123759</v>
      </c>
      <c r="T45" s="200">
        <v>7639.342085885145</v>
      </c>
    </row>
    <row r="46" spans="1:20" x14ac:dyDescent="0.35">
      <c r="A46" s="201" t="s">
        <v>929</v>
      </c>
      <c r="B46" s="200">
        <v>0</v>
      </c>
      <c r="C46" s="200">
        <v>3235.3024192278331</v>
      </c>
      <c r="D46" s="200">
        <v>104.0686796634011</v>
      </c>
      <c r="E46" s="200">
        <v>0</v>
      </c>
      <c r="F46" s="200">
        <v>71.642633320134024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3235.3024192278331</v>
      </c>
      <c r="R46" s="200">
        <v>1</v>
      </c>
      <c r="S46" s="200">
        <v>1646.876782558219</v>
      </c>
      <c r="T46" s="200">
        <v>4882.1792017860535</v>
      </c>
    </row>
    <row r="47" spans="1:20" x14ac:dyDescent="0.35">
      <c r="A47" s="201" t="s">
        <v>928</v>
      </c>
      <c r="B47" s="200">
        <v>0</v>
      </c>
      <c r="C47" s="200">
        <v>1645.4094748134671</v>
      </c>
      <c r="D47" s="200">
        <v>95.777166307206031</v>
      </c>
      <c r="E47" s="200">
        <v>0</v>
      </c>
      <c r="F47" s="200">
        <v>85.177797541437926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1645.4094748134671</v>
      </c>
      <c r="R47" s="200">
        <v>1</v>
      </c>
      <c r="S47" s="200">
        <v>3297.0746393200479</v>
      </c>
      <c r="T47" s="200">
        <v>4942.4841141335164</v>
      </c>
    </row>
    <row r="48" spans="1:20" x14ac:dyDescent="0.35">
      <c r="A48" s="201" t="s">
        <v>927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926</v>
      </c>
      <c r="B49" s="200">
        <v>0</v>
      </c>
      <c r="C49" s="200">
        <v>4011.8440449967188</v>
      </c>
      <c r="D49" s="200">
        <v>104.5277942984216</v>
      </c>
      <c r="E49" s="200">
        <v>0</v>
      </c>
      <c r="F49" s="200">
        <v>573.18587168065824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4011.8440449967188</v>
      </c>
      <c r="R49" s="200">
        <v>1</v>
      </c>
      <c r="S49" s="200">
        <v>7228.1341547183429</v>
      </c>
      <c r="T49" s="200">
        <v>11239.97819971506</v>
      </c>
    </row>
    <row r="50" spans="1:20" x14ac:dyDescent="0.35">
      <c r="A50" s="201" t="s">
        <v>925</v>
      </c>
      <c r="B50" s="200">
        <v>0</v>
      </c>
      <c r="C50" s="200">
        <v>5614.8776474959604</v>
      </c>
      <c r="D50" s="200">
        <v>77.773652870723637</v>
      </c>
      <c r="E50" s="200">
        <v>0</v>
      </c>
      <c r="F50" s="200">
        <v>421.07274745279233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5614.8776474959604</v>
      </c>
      <c r="R50" s="200">
        <v>1</v>
      </c>
      <c r="S50" s="200">
        <v>205.0935738378235</v>
      </c>
      <c r="T50" s="200">
        <v>5819.9712213337843</v>
      </c>
    </row>
    <row r="51" spans="1:20" x14ac:dyDescent="0.35">
      <c r="A51" s="201" t="s">
        <v>924</v>
      </c>
      <c r="B51" s="200">
        <v>5.2793649131783091</v>
      </c>
      <c r="C51" s="200">
        <v>0</v>
      </c>
      <c r="D51" s="200">
        <v>0.19463925290280881</v>
      </c>
      <c r="E51" s="200">
        <v>0.19470889037397959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5.2793649131783091</v>
      </c>
      <c r="Q51" s="200">
        <v>0</v>
      </c>
      <c r="R51" s="200">
        <v>1</v>
      </c>
      <c r="S51" s="200">
        <v>5.2793649131783091</v>
      </c>
      <c r="T51" s="200">
        <v>0</v>
      </c>
    </row>
    <row r="52" spans="1:20" x14ac:dyDescent="0.35">
      <c r="A52" s="201" t="s">
        <v>923</v>
      </c>
      <c r="B52" s="200">
        <v>0</v>
      </c>
      <c r="C52" s="200">
        <v>1958.6096500774579</v>
      </c>
      <c r="D52" s="200">
        <v>58.491231050678437</v>
      </c>
      <c r="E52" s="200">
        <v>0</v>
      </c>
      <c r="F52" s="200">
        <v>108.21160680893129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1958.6096500774579</v>
      </c>
      <c r="R52" s="200">
        <v>1</v>
      </c>
      <c r="S52" s="200">
        <v>2911.4972419661349</v>
      </c>
      <c r="T52" s="200">
        <v>4870.1068920435937</v>
      </c>
    </row>
    <row r="53" spans="1:20" x14ac:dyDescent="0.35">
      <c r="A53" s="201" t="s">
        <v>922</v>
      </c>
      <c r="B53" s="200">
        <v>7933.9914897007538</v>
      </c>
      <c r="C53" s="200">
        <v>0</v>
      </c>
      <c r="D53" s="200">
        <v>181.837658967256</v>
      </c>
      <c r="E53" s="200">
        <v>593.5225230547577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7933.9914897007538</v>
      </c>
      <c r="Q53" s="200">
        <v>0</v>
      </c>
      <c r="R53" s="200">
        <v>1</v>
      </c>
      <c r="S53" s="200">
        <v>8281.5476880386996</v>
      </c>
      <c r="T53" s="200">
        <v>347.5561983379456</v>
      </c>
    </row>
    <row r="54" spans="1:20" x14ac:dyDescent="0.35">
      <c r="A54" s="201" t="s">
        <v>921</v>
      </c>
      <c r="B54" s="200">
        <v>0</v>
      </c>
      <c r="C54" s="200">
        <v>619.97368814201536</v>
      </c>
      <c r="D54" s="200">
        <v>26.739329736092351</v>
      </c>
      <c r="E54" s="200">
        <v>0</v>
      </c>
      <c r="F54" s="200">
        <v>10.46432118222986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619.97368814201536</v>
      </c>
      <c r="R54" s="200">
        <v>1</v>
      </c>
      <c r="S54" s="200">
        <v>1028.34076925964</v>
      </c>
      <c r="T54" s="200">
        <v>1648.314457401656</v>
      </c>
    </row>
    <row r="55" spans="1:20" x14ac:dyDescent="0.35">
      <c r="A55" s="201" t="s">
        <v>920</v>
      </c>
      <c r="B55" s="200">
        <v>493.61405657598073</v>
      </c>
      <c r="C55" s="200">
        <v>0</v>
      </c>
      <c r="D55" s="200">
        <v>18.5176154857289</v>
      </c>
      <c r="E55" s="200">
        <v>201.5298168836774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493.61405657598073</v>
      </c>
      <c r="Q55" s="200">
        <v>0</v>
      </c>
      <c r="R55" s="200">
        <v>1</v>
      </c>
      <c r="S55" s="200">
        <v>760.05337636283787</v>
      </c>
      <c r="T55" s="200">
        <v>266.43931978685708</v>
      </c>
    </row>
    <row r="56" spans="1:20" x14ac:dyDescent="0.35">
      <c r="A56" s="201" t="s">
        <v>919</v>
      </c>
      <c r="B56" s="200">
        <v>0</v>
      </c>
      <c r="C56" s="200">
        <v>144.53680346239369</v>
      </c>
      <c r="D56" s="200">
        <v>25.426824790855491</v>
      </c>
      <c r="E56" s="200">
        <v>0</v>
      </c>
      <c r="F56" s="200">
        <v>29.361178187655121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144.53680346239369</v>
      </c>
      <c r="R56" s="200">
        <v>1</v>
      </c>
      <c r="S56" s="200">
        <v>764.54504575282908</v>
      </c>
      <c r="T56" s="200">
        <v>909.08184921522275</v>
      </c>
    </row>
    <row r="57" spans="1:20" x14ac:dyDescent="0.35">
      <c r="A57" s="201" t="s">
        <v>918</v>
      </c>
      <c r="B57" s="200">
        <v>21766.70867614439</v>
      </c>
      <c r="C57" s="200">
        <v>0</v>
      </c>
      <c r="D57" s="200">
        <v>355.77372862506371</v>
      </c>
      <c r="E57" s="200">
        <v>3409.2459489823641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21766.70867614439</v>
      </c>
      <c r="Q57" s="200">
        <v>0</v>
      </c>
      <c r="R57" s="200">
        <v>1</v>
      </c>
      <c r="S57" s="200">
        <v>23012.604370221401</v>
      </c>
      <c r="T57" s="200">
        <v>1245.8956940770111</v>
      </c>
    </row>
    <row r="58" spans="1:20" x14ac:dyDescent="0.35">
      <c r="A58" s="201" t="s">
        <v>917</v>
      </c>
      <c r="B58" s="200">
        <v>176.38771424707099</v>
      </c>
      <c r="C58" s="200">
        <v>0</v>
      </c>
      <c r="D58" s="200">
        <v>5.0714445778130548</v>
      </c>
      <c r="E58" s="200">
        <v>4.4288672655879529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176.38771424707099</v>
      </c>
      <c r="Q58" s="200">
        <v>0</v>
      </c>
      <c r="R58" s="200">
        <v>1</v>
      </c>
      <c r="S58" s="200">
        <v>182.91045844540179</v>
      </c>
      <c r="T58" s="200">
        <v>6.5227441983308827</v>
      </c>
    </row>
    <row r="59" spans="1:20" x14ac:dyDescent="0.35">
      <c r="A59" s="201" t="s">
        <v>916</v>
      </c>
      <c r="B59" s="200">
        <v>0</v>
      </c>
      <c r="C59" s="200">
        <v>766.99271751284539</v>
      </c>
      <c r="D59" s="200">
        <v>13.87325684619193</v>
      </c>
      <c r="E59" s="200">
        <v>0</v>
      </c>
      <c r="F59" s="200">
        <v>231.7607597898282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766.99271751284539</v>
      </c>
      <c r="R59" s="200">
        <v>1</v>
      </c>
      <c r="S59" s="200">
        <v>342.9897023144091</v>
      </c>
      <c r="T59" s="200">
        <v>1109.982419827254</v>
      </c>
    </row>
    <row r="60" spans="1:20" x14ac:dyDescent="0.35">
      <c r="A60" s="201" t="s">
        <v>915</v>
      </c>
      <c r="B60" s="200">
        <v>0</v>
      </c>
      <c r="C60" s="200">
        <v>7988.5273618779529</v>
      </c>
      <c r="D60" s="200">
        <v>221.3100292377471</v>
      </c>
      <c r="E60" s="200">
        <v>0</v>
      </c>
      <c r="F60" s="200">
        <v>370.44394015496692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7988.5273618779529</v>
      </c>
      <c r="R60" s="200">
        <v>1</v>
      </c>
      <c r="S60" s="200">
        <v>49.884671044502959</v>
      </c>
      <c r="T60" s="200">
        <v>8038.4120329224561</v>
      </c>
    </row>
    <row r="61" spans="1:20" x14ac:dyDescent="0.35">
      <c r="A61" s="201" t="s">
        <v>914</v>
      </c>
      <c r="B61" s="200">
        <v>0</v>
      </c>
      <c r="C61" s="200">
        <v>241.21511920305159</v>
      </c>
      <c r="D61" s="200">
        <v>3.7525250863320609</v>
      </c>
      <c r="E61" s="200">
        <v>0</v>
      </c>
      <c r="F61" s="200">
        <v>13.350668891616831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241.21511920305159</v>
      </c>
      <c r="R61" s="200">
        <v>1</v>
      </c>
      <c r="S61" s="200">
        <v>0</v>
      </c>
      <c r="T61" s="200">
        <v>241.21511920305159</v>
      </c>
    </row>
    <row r="62" spans="1:20" x14ac:dyDescent="0.35">
      <c r="A62" s="201" t="s">
        <v>913</v>
      </c>
      <c r="B62" s="200">
        <v>1005.474086469561</v>
      </c>
      <c r="C62" s="200">
        <v>0</v>
      </c>
      <c r="D62" s="200">
        <v>55.582946534275138</v>
      </c>
      <c r="E62" s="200">
        <v>431.11788339294452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1005.474086469561</v>
      </c>
      <c r="Q62" s="200">
        <v>0</v>
      </c>
      <c r="R62" s="200">
        <v>1</v>
      </c>
      <c r="S62" s="200">
        <v>1606.6936531588669</v>
      </c>
      <c r="T62" s="200">
        <v>601.21956668930557</v>
      </c>
    </row>
    <row r="63" spans="1:20" x14ac:dyDescent="0.35">
      <c r="A63" s="201" t="s">
        <v>912</v>
      </c>
      <c r="B63" s="200">
        <v>317.02625076843208</v>
      </c>
      <c r="C63" s="200">
        <v>0</v>
      </c>
      <c r="D63" s="200">
        <v>95.479657289549806</v>
      </c>
      <c r="E63" s="200">
        <v>39.611545787755468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317.02625076843208</v>
      </c>
      <c r="Q63" s="200">
        <v>0</v>
      </c>
      <c r="R63" s="200">
        <v>1</v>
      </c>
      <c r="S63" s="200">
        <v>1325.7010800708831</v>
      </c>
      <c r="T63" s="200">
        <v>1008.674829302451</v>
      </c>
    </row>
    <row r="64" spans="1:20" x14ac:dyDescent="0.35">
      <c r="A64" s="201" t="s">
        <v>911</v>
      </c>
      <c r="B64" s="200">
        <v>0</v>
      </c>
      <c r="C64" s="200">
        <v>1266.426677642756</v>
      </c>
      <c r="D64" s="200">
        <v>666.357595582366</v>
      </c>
      <c r="E64" s="200">
        <v>0</v>
      </c>
      <c r="F64" s="200">
        <v>66.161702950172185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1266.426677642756</v>
      </c>
      <c r="R64" s="200">
        <v>1</v>
      </c>
      <c r="S64" s="200">
        <v>0</v>
      </c>
      <c r="T64" s="200">
        <v>1266.426677642756</v>
      </c>
    </row>
    <row r="65" spans="1:20" x14ac:dyDescent="0.35">
      <c r="A65" s="201" t="s">
        <v>910</v>
      </c>
      <c r="B65" s="200">
        <v>198.0107980744545</v>
      </c>
      <c r="C65" s="200">
        <v>0</v>
      </c>
      <c r="D65" s="200">
        <v>24.351936754210271</v>
      </c>
      <c r="E65" s="200">
        <v>18.567500342039871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198.0107980744545</v>
      </c>
      <c r="Q65" s="200">
        <v>0</v>
      </c>
      <c r="R65" s="200">
        <v>1</v>
      </c>
      <c r="S65" s="200">
        <v>404.79950326740538</v>
      </c>
      <c r="T65" s="200">
        <v>206.78870519295091</v>
      </c>
    </row>
    <row r="66" spans="1:20" x14ac:dyDescent="0.35">
      <c r="A66" s="201" t="s">
        <v>909</v>
      </c>
      <c r="B66" s="200">
        <v>578.43804573545776</v>
      </c>
      <c r="C66" s="200">
        <v>0</v>
      </c>
      <c r="D66" s="200">
        <v>58.122438186116973</v>
      </c>
      <c r="E66" s="200">
        <v>14.79558927360895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578.43804573545776</v>
      </c>
      <c r="Q66" s="200">
        <v>0</v>
      </c>
      <c r="R66" s="200">
        <v>1</v>
      </c>
      <c r="S66" s="200">
        <v>715.43775614062815</v>
      </c>
      <c r="T66" s="200">
        <v>136.99971040517039</v>
      </c>
    </row>
    <row r="67" spans="1:20" x14ac:dyDescent="0.35">
      <c r="A67" s="201" t="s">
        <v>908</v>
      </c>
      <c r="B67" s="200">
        <v>1968.279696391972</v>
      </c>
      <c r="C67" s="200">
        <v>0</v>
      </c>
      <c r="D67" s="200">
        <v>328.31187640603753</v>
      </c>
      <c r="E67" s="200">
        <v>215.22061900162981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1968.279696391972</v>
      </c>
      <c r="Q67" s="200">
        <v>0</v>
      </c>
      <c r="R67" s="200">
        <v>1</v>
      </c>
      <c r="S67" s="200">
        <v>3469.5285170953562</v>
      </c>
      <c r="T67" s="200">
        <v>1501.2488207033839</v>
      </c>
    </row>
    <row r="68" spans="1:20" x14ac:dyDescent="0.35">
      <c r="A68" s="201" t="s">
        <v>907</v>
      </c>
      <c r="B68" s="200">
        <v>957.24119330327085</v>
      </c>
      <c r="C68" s="200">
        <v>0</v>
      </c>
      <c r="D68" s="200">
        <v>71.465916071012003</v>
      </c>
      <c r="E68" s="200">
        <v>40.965134673269652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957.24119330327085</v>
      </c>
      <c r="Q68" s="200">
        <v>0</v>
      </c>
      <c r="R68" s="200">
        <v>1</v>
      </c>
      <c r="S68" s="200">
        <v>977.30909871445294</v>
      </c>
      <c r="T68" s="200">
        <v>20.06790541118205</v>
      </c>
    </row>
    <row r="69" spans="1:20" x14ac:dyDescent="0.35">
      <c r="A69" s="201" t="s">
        <v>906</v>
      </c>
      <c r="B69" s="200">
        <v>0</v>
      </c>
      <c r="C69" s="200">
        <v>193.95035472266551</v>
      </c>
      <c r="D69" s="200">
        <v>20.636049358114629</v>
      </c>
      <c r="E69" s="200">
        <v>0</v>
      </c>
      <c r="F69" s="200">
        <v>115.58893044608961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193.95035472266551</v>
      </c>
      <c r="R69" s="200">
        <v>1</v>
      </c>
      <c r="S69" s="200">
        <v>26.637882863459371</v>
      </c>
      <c r="T69" s="200">
        <v>220.58823758612479</v>
      </c>
    </row>
    <row r="70" spans="1:20" x14ac:dyDescent="0.35">
      <c r="A70" s="201" t="s">
        <v>905</v>
      </c>
      <c r="B70" s="200">
        <v>797.99423962450885</v>
      </c>
      <c r="C70" s="200">
        <v>0</v>
      </c>
      <c r="D70" s="200">
        <v>75.984815724659683</v>
      </c>
      <c r="E70" s="200">
        <v>379.25799374800101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797.99423962450885</v>
      </c>
      <c r="Q70" s="200">
        <v>0</v>
      </c>
      <c r="R70" s="200">
        <v>1</v>
      </c>
      <c r="S70" s="200">
        <v>957.61544515635728</v>
      </c>
      <c r="T70" s="200">
        <v>159.6212055318484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1779.776057843322</v>
      </c>
      <c r="C72" s="200">
        <v>0</v>
      </c>
      <c r="D72" s="200">
        <v>160.68320534890921</v>
      </c>
      <c r="E72" s="200">
        <v>5215.1451064389394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1779.776057843322</v>
      </c>
      <c r="Q72" s="200">
        <v>0</v>
      </c>
      <c r="R72" s="200">
        <v>1</v>
      </c>
      <c r="S72" s="200">
        <v>3075.9141476129398</v>
      </c>
      <c r="T72" s="200">
        <v>1296.1380897696181</v>
      </c>
    </row>
    <row r="73" spans="1:20" x14ac:dyDescent="0.35">
      <c r="A73" s="201" t="s">
        <v>902</v>
      </c>
      <c r="B73" s="200">
        <v>0</v>
      </c>
      <c r="C73" s="200">
        <v>223.36175667301609</v>
      </c>
      <c r="D73" s="200">
        <v>18.94999775046869</v>
      </c>
      <c r="E73" s="200">
        <v>0</v>
      </c>
      <c r="F73" s="200">
        <v>78.547857587215603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223.36175667301609</v>
      </c>
      <c r="R73" s="200">
        <v>1</v>
      </c>
      <c r="S73" s="200">
        <v>0</v>
      </c>
      <c r="T73" s="200">
        <v>223.36175667301609</v>
      </c>
    </row>
    <row r="74" spans="1:20" x14ac:dyDescent="0.35">
      <c r="A74" s="201" t="s">
        <v>901</v>
      </c>
      <c r="B74" s="200">
        <v>2681.349483988613</v>
      </c>
      <c r="C74" s="200">
        <v>0</v>
      </c>
      <c r="D74" s="200">
        <v>76.128386516370171</v>
      </c>
      <c r="E74" s="200">
        <v>575.13762192523325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2681.349483988613</v>
      </c>
      <c r="Q74" s="200">
        <v>0</v>
      </c>
      <c r="R74" s="200">
        <v>1</v>
      </c>
      <c r="S74" s="200">
        <v>2681.349483988613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894.13907991984456</v>
      </c>
      <c r="C77" s="200">
        <v>0</v>
      </c>
      <c r="D77" s="200">
        <v>88.495724459572727</v>
      </c>
      <c r="E77" s="200">
        <v>254.03975734575579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894.13907991984456</v>
      </c>
      <c r="Q77" s="200">
        <v>0</v>
      </c>
      <c r="R77" s="200">
        <v>1</v>
      </c>
      <c r="S77" s="200">
        <v>1152.994416784564</v>
      </c>
      <c r="T77" s="200">
        <v>258.85533686471922</v>
      </c>
    </row>
    <row r="78" spans="1:20" x14ac:dyDescent="0.35">
      <c r="A78" s="201" t="s">
        <v>897</v>
      </c>
      <c r="B78" s="200">
        <v>0</v>
      </c>
      <c r="C78" s="200">
        <v>233.44759429987221</v>
      </c>
      <c r="D78" s="200">
        <v>20.237164816417248</v>
      </c>
      <c r="E78" s="200">
        <v>0</v>
      </c>
      <c r="F78" s="200">
        <v>2105.8945684674359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233.44759429987221</v>
      </c>
      <c r="R78" s="200">
        <v>1</v>
      </c>
      <c r="S78" s="200">
        <v>1742.30762772294</v>
      </c>
      <c r="T78" s="200">
        <v>1975.7552220228119</v>
      </c>
    </row>
    <row r="79" spans="1:20" x14ac:dyDescent="0.35">
      <c r="A79" s="201" t="s">
        <v>896</v>
      </c>
      <c r="B79" s="200">
        <v>1168.9931559700369</v>
      </c>
      <c r="C79" s="200">
        <v>0</v>
      </c>
      <c r="D79" s="200">
        <v>74.356144105488909</v>
      </c>
      <c r="E79" s="200">
        <v>1862.5715603422559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1168.9931559700369</v>
      </c>
      <c r="Q79" s="200">
        <v>0</v>
      </c>
      <c r="R79" s="200">
        <v>1</v>
      </c>
      <c r="S79" s="200">
        <v>2455.041899128571</v>
      </c>
      <c r="T79" s="200">
        <v>1286.0487431585341</v>
      </c>
    </row>
    <row r="80" spans="1:20" x14ac:dyDescent="0.35">
      <c r="A80" s="201" t="s">
        <v>895</v>
      </c>
      <c r="B80" s="200">
        <v>1696.25900215908</v>
      </c>
      <c r="C80" s="200">
        <v>0</v>
      </c>
      <c r="D80" s="200">
        <v>40.368982325422301</v>
      </c>
      <c r="E80" s="200">
        <v>5243.3116355193506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1696.25900215908</v>
      </c>
      <c r="Q80" s="200">
        <v>0</v>
      </c>
      <c r="R80" s="200">
        <v>1</v>
      </c>
      <c r="S80" s="200">
        <v>2288.0006106991682</v>
      </c>
      <c r="T80" s="200">
        <v>591.74160854008835</v>
      </c>
    </row>
    <row r="81" spans="1:20" x14ac:dyDescent="0.35">
      <c r="A81" s="201" t="s">
        <v>894</v>
      </c>
      <c r="B81" s="200">
        <v>31197.911445121761</v>
      </c>
      <c r="C81" s="200">
        <v>0</v>
      </c>
      <c r="D81" s="200">
        <v>83.705047264691885</v>
      </c>
      <c r="E81" s="200">
        <v>148157.3308786152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31197.911445121761</v>
      </c>
      <c r="Q81" s="200">
        <v>0</v>
      </c>
      <c r="R81" s="200">
        <v>1</v>
      </c>
      <c r="S81" s="200">
        <v>77812.586699182473</v>
      </c>
      <c r="T81" s="200">
        <v>46614.675254060712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8577A1-A38B-4098-ABCF-14BB7821475C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16467</v>
      </c>
    </row>
    <row r="8" spans="1:25" x14ac:dyDescent="0.35">
      <c r="A8" s="201" t="s">
        <v>871</v>
      </c>
      <c r="B8" s="200">
        <v>8430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926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197035.01921578831</v>
      </c>
      <c r="C16" s="200">
        <v>0</v>
      </c>
      <c r="D16" s="200">
        <v>0</v>
      </c>
      <c r="E16" s="200">
        <v>0</v>
      </c>
      <c r="F16" s="200">
        <v>0</v>
      </c>
      <c r="G16" s="200">
        <v>283185.49285609758</v>
      </c>
      <c r="H16" s="200">
        <v>1</v>
      </c>
      <c r="I16" s="200">
        <v>1</v>
      </c>
      <c r="J16" s="200">
        <v>1</v>
      </c>
      <c r="K16" s="200">
        <v>1</v>
      </c>
      <c r="L16" s="200">
        <v>18393.256753068181</v>
      </c>
      <c r="M16" s="200">
        <v>1173540.229949059</v>
      </c>
      <c r="N16" s="200">
        <v>1672153.998774013</v>
      </c>
      <c r="O16" s="200">
        <v>498613.76882495411</v>
      </c>
      <c r="P16" s="200">
        <v>274124.92854921188</v>
      </c>
      <c r="Q16" s="200">
        <v>77089.909333423624</v>
      </c>
      <c r="R16" s="200">
        <v>1</v>
      </c>
      <c r="S16" s="200">
        <v>787517.02454531472</v>
      </c>
      <c r="T16" s="200">
        <v>590482.0053295265</v>
      </c>
      <c r="U16" s="199">
        <v>295162.66728483618</v>
      </c>
      <c r="V16" s="199">
        <v>272217.09073882952</v>
      </c>
      <c r="W16" s="199">
        <v>555402.5835949271</v>
      </c>
      <c r="X16" s="199">
        <v>15678.46659586675</v>
      </c>
      <c r="Y16" s="199">
        <v>34071.723348934916</v>
      </c>
    </row>
    <row r="17" spans="1:20" x14ac:dyDescent="0.35">
      <c r="A17" s="201" t="s">
        <v>958</v>
      </c>
      <c r="B17" s="200">
        <v>0</v>
      </c>
      <c r="C17" s="200">
        <v>4178.8679493552099</v>
      </c>
      <c r="D17" s="200">
        <v>32.112581832945288</v>
      </c>
      <c r="E17" s="200">
        <v>0</v>
      </c>
      <c r="F17" s="200">
        <v>12.051220774904589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4178.8679493552099</v>
      </c>
      <c r="R17" s="200">
        <v>1</v>
      </c>
      <c r="S17" s="200">
        <v>1119.415119692562</v>
      </c>
      <c r="T17" s="200">
        <v>5298.2830690477722</v>
      </c>
    </row>
    <row r="18" spans="1:20" x14ac:dyDescent="0.35">
      <c r="A18" s="201" t="s">
        <v>957</v>
      </c>
      <c r="B18" s="200">
        <v>0</v>
      </c>
      <c r="C18" s="200">
        <v>1058.939868286056</v>
      </c>
      <c r="D18" s="200">
        <v>15.72745506854934</v>
      </c>
      <c r="E18" s="200">
        <v>0</v>
      </c>
      <c r="F18" s="200">
        <v>185.55281842551079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1058.939868286056</v>
      </c>
      <c r="R18" s="200">
        <v>1</v>
      </c>
      <c r="S18" s="200">
        <v>803.29859650951005</v>
      </c>
      <c r="T18" s="200">
        <v>1862.2384647955671</v>
      </c>
    </row>
    <row r="19" spans="1:20" x14ac:dyDescent="0.35">
      <c r="A19" s="201" t="s">
        <v>956</v>
      </c>
      <c r="B19" s="200">
        <v>1537.640713616302</v>
      </c>
      <c r="C19" s="200">
        <v>0</v>
      </c>
      <c r="D19" s="200">
        <v>25.941652806360921</v>
      </c>
      <c r="E19" s="200">
        <v>32.636442897684603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1537.640713616302</v>
      </c>
      <c r="Q19" s="200">
        <v>0</v>
      </c>
      <c r="R19" s="200">
        <v>1</v>
      </c>
      <c r="S19" s="200">
        <v>2300.4298877174092</v>
      </c>
      <c r="T19" s="200">
        <v>762.78917410110682</v>
      </c>
    </row>
    <row r="20" spans="1:20" x14ac:dyDescent="0.35">
      <c r="A20" s="201" t="s">
        <v>955</v>
      </c>
      <c r="B20" s="200">
        <v>0</v>
      </c>
      <c r="C20" s="200">
        <v>1131.088819014592</v>
      </c>
      <c r="D20" s="200">
        <v>27.403520449401139</v>
      </c>
      <c r="E20" s="200">
        <v>0</v>
      </c>
      <c r="F20" s="200">
        <v>103.004296919547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1131.088819014592</v>
      </c>
      <c r="R20" s="200">
        <v>1</v>
      </c>
      <c r="S20" s="200">
        <v>27.657966161785581</v>
      </c>
      <c r="T20" s="200">
        <v>1158.7467851763779</v>
      </c>
    </row>
    <row r="21" spans="1:20" x14ac:dyDescent="0.35">
      <c r="A21" s="201" t="s">
        <v>954</v>
      </c>
      <c r="B21" s="200">
        <v>19.84899308224275</v>
      </c>
      <c r="C21" s="200">
        <v>0</v>
      </c>
      <c r="D21" s="200">
        <v>12.94617636407904</v>
      </c>
      <c r="E21" s="200">
        <v>2.542183315219854E-2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19.84899308224275</v>
      </c>
      <c r="Q21" s="200">
        <v>0</v>
      </c>
      <c r="R21" s="200">
        <v>1</v>
      </c>
      <c r="S21" s="200">
        <v>19.84899308224275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550.84102130636666</v>
      </c>
      <c r="D22" s="200">
        <v>25.257952871076171</v>
      </c>
      <c r="E22" s="200">
        <v>0</v>
      </c>
      <c r="F22" s="200">
        <v>18.919013070671411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550.84102130636666</v>
      </c>
      <c r="R22" s="200">
        <v>1</v>
      </c>
      <c r="S22" s="200">
        <v>0</v>
      </c>
      <c r="T22" s="200">
        <v>550.84102130636666</v>
      </c>
    </row>
    <row r="23" spans="1:20" x14ac:dyDescent="0.35">
      <c r="A23" s="201" t="s">
        <v>952</v>
      </c>
      <c r="B23" s="200">
        <v>0</v>
      </c>
      <c r="C23" s="200">
        <v>244.8125030220009</v>
      </c>
      <c r="D23" s="200">
        <v>30.435296720975479</v>
      </c>
      <c r="E23" s="200">
        <v>0</v>
      </c>
      <c r="F23" s="200">
        <v>3.2569779531152059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244.8125030220009</v>
      </c>
      <c r="R23" s="200">
        <v>1</v>
      </c>
      <c r="S23" s="200">
        <v>0</v>
      </c>
      <c r="T23" s="200">
        <v>244.8125030220009</v>
      </c>
    </row>
    <row r="24" spans="1:20" x14ac:dyDescent="0.35">
      <c r="A24" s="201" t="s">
        <v>951</v>
      </c>
      <c r="B24" s="200">
        <v>0</v>
      </c>
      <c r="C24" s="200">
        <v>366.04303881791361</v>
      </c>
      <c r="D24" s="200">
        <v>8.7192417239303133</v>
      </c>
      <c r="E24" s="200">
        <v>0</v>
      </c>
      <c r="F24" s="200">
        <v>7.1424618888585849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366.04303881791361</v>
      </c>
      <c r="R24" s="200">
        <v>1</v>
      </c>
      <c r="S24" s="200">
        <v>64.498855942064438</v>
      </c>
      <c r="T24" s="200">
        <v>430.54189475997799</v>
      </c>
    </row>
    <row r="25" spans="1:20" x14ac:dyDescent="0.35">
      <c r="A25" s="201" t="s">
        <v>950</v>
      </c>
      <c r="B25" s="200">
        <v>0</v>
      </c>
      <c r="C25" s="200">
        <v>3419.6922790385529</v>
      </c>
      <c r="D25" s="200">
        <v>34.454978577136238</v>
      </c>
      <c r="E25" s="200">
        <v>0</v>
      </c>
      <c r="F25" s="200">
        <v>114.2742159139512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3419.6922790385529</v>
      </c>
      <c r="R25" s="200">
        <v>1</v>
      </c>
      <c r="S25" s="200">
        <v>214.68433770943909</v>
      </c>
      <c r="T25" s="200">
        <v>3634.376616747993</v>
      </c>
    </row>
    <row r="26" spans="1:20" x14ac:dyDescent="0.35">
      <c r="A26" s="201" t="s">
        <v>949</v>
      </c>
      <c r="B26" s="200">
        <v>0</v>
      </c>
      <c r="C26" s="200">
        <v>139.71051539967871</v>
      </c>
      <c r="D26" s="200">
        <v>18.67079999466878</v>
      </c>
      <c r="E26" s="200">
        <v>0</v>
      </c>
      <c r="F26" s="200">
        <v>6.3380664618888067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139.71051539967871</v>
      </c>
      <c r="R26" s="200">
        <v>1</v>
      </c>
      <c r="S26" s="200">
        <v>0</v>
      </c>
      <c r="T26" s="200">
        <v>139.71051539967871</v>
      </c>
    </row>
    <row r="27" spans="1:20" x14ac:dyDescent="0.35">
      <c r="A27" s="201" t="s">
        <v>948</v>
      </c>
      <c r="B27" s="200">
        <v>737.86463360433333</v>
      </c>
      <c r="C27" s="200">
        <v>0</v>
      </c>
      <c r="D27" s="200">
        <v>8.4499014907475338</v>
      </c>
      <c r="E27" s="200">
        <v>0.78843502521328768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737.86463360433333</v>
      </c>
      <c r="Q27" s="200">
        <v>0</v>
      </c>
      <c r="R27" s="200">
        <v>1</v>
      </c>
      <c r="S27" s="200">
        <v>783.96053399614766</v>
      </c>
      <c r="T27" s="200">
        <v>46.095900391814347</v>
      </c>
    </row>
    <row r="28" spans="1:20" x14ac:dyDescent="0.35">
      <c r="A28" s="201" t="s">
        <v>947</v>
      </c>
      <c r="B28" s="200">
        <v>0</v>
      </c>
      <c r="C28" s="200">
        <v>1.207955898246418</v>
      </c>
      <c r="D28" s="200">
        <v>4.1518479786010332</v>
      </c>
      <c r="E28" s="200">
        <v>0</v>
      </c>
      <c r="F28" s="200">
        <v>0.1172880173807876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1.207955898246418</v>
      </c>
      <c r="R28" s="200">
        <v>1</v>
      </c>
      <c r="S28" s="200">
        <v>43.46538461805136</v>
      </c>
      <c r="T28" s="200">
        <v>44.673340516297777</v>
      </c>
    </row>
    <row r="29" spans="1:20" x14ac:dyDescent="0.35">
      <c r="A29" s="201" t="s">
        <v>946</v>
      </c>
      <c r="B29" s="200">
        <v>277.18549889652331</v>
      </c>
      <c r="C29" s="200">
        <v>0</v>
      </c>
      <c r="D29" s="200">
        <v>18.56371859245349</v>
      </c>
      <c r="E29" s="200">
        <v>1.5922551930376969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277.18549889652331</v>
      </c>
      <c r="Q29" s="200">
        <v>0</v>
      </c>
      <c r="R29" s="200">
        <v>1</v>
      </c>
      <c r="S29" s="200">
        <v>277.18549889652331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57.126873474062222</v>
      </c>
      <c r="D30" s="200">
        <v>185.21158379822199</v>
      </c>
      <c r="E30" s="200">
        <v>0</v>
      </c>
      <c r="F30" s="200">
        <v>1.651304230372765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57.126873474062222</v>
      </c>
      <c r="R30" s="200">
        <v>1</v>
      </c>
      <c r="S30" s="200">
        <v>0</v>
      </c>
      <c r="T30" s="200">
        <v>57.126873474062222</v>
      </c>
    </row>
    <row r="31" spans="1:20" x14ac:dyDescent="0.35">
      <c r="A31" s="201" t="s">
        <v>944</v>
      </c>
      <c r="B31" s="200">
        <v>66449.043655794216</v>
      </c>
      <c r="C31" s="200">
        <v>0</v>
      </c>
      <c r="D31" s="200">
        <v>105.9788039378147</v>
      </c>
      <c r="E31" s="200">
        <v>531.47295016457326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66449.043655794216</v>
      </c>
      <c r="Q31" s="200">
        <v>0</v>
      </c>
      <c r="R31" s="200">
        <v>1</v>
      </c>
      <c r="S31" s="200">
        <v>181636.40344195199</v>
      </c>
      <c r="T31" s="200">
        <v>115187.3597861578</v>
      </c>
    </row>
    <row r="32" spans="1:20" x14ac:dyDescent="0.35">
      <c r="A32" s="201" t="s">
        <v>943</v>
      </c>
      <c r="B32" s="200">
        <v>0</v>
      </c>
      <c r="C32" s="200">
        <v>28330.176225785111</v>
      </c>
      <c r="D32" s="200">
        <v>108.23818223798391</v>
      </c>
      <c r="E32" s="200">
        <v>0</v>
      </c>
      <c r="F32" s="200">
        <v>2995.0686019454738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28330.176225785111</v>
      </c>
      <c r="R32" s="200">
        <v>1</v>
      </c>
      <c r="S32" s="200">
        <v>106076.4332392348</v>
      </c>
      <c r="T32" s="200">
        <v>134406.60946501989</v>
      </c>
    </row>
    <row r="33" spans="1:20" x14ac:dyDescent="0.35">
      <c r="A33" s="201" t="s">
        <v>942</v>
      </c>
      <c r="B33" s="200">
        <v>12636.98270774007</v>
      </c>
      <c r="C33" s="200">
        <v>0</v>
      </c>
      <c r="D33" s="200">
        <v>132.72303570969569</v>
      </c>
      <c r="E33" s="200">
        <v>233.88739353478681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12636.98270774007</v>
      </c>
      <c r="Q33" s="200">
        <v>0</v>
      </c>
      <c r="R33" s="200">
        <v>1</v>
      </c>
      <c r="S33" s="200">
        <v>29597.604484916421</v>
      </c>
      <c r="T33" s="200">
        <v>16960.621777176351</v>
      </c>
    </row>
    <row r="34" spans="1:20" x14ac:dyDescent="0.35">
      <c r="A34" s="201" t="s">
        <v>941</v>
      </c>
      <c r="B34" s="200">
        <v>0</v>
      </c>
      <c r="C34" s="200">
        <v>9392.1784940425478</v>
      </c>
      <c r="D34" s="200">
        <v>51.237685096977529</v>
      </c>
      <c r="E34" s="200">
        <v>0</v>
      </c>
      <c r="F34" s="200">
        <v>339.66839968292129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9392.1784940425478</v>
      </c>
      <c r="R34" s="200">
        <v>1</v>
      </c>
      <c r="S34" s="200">
        <v>13143.06672092241</v>
      </c>
      <c r="T34" s="200">
        <v>22535.245214964962</v>
      </c>
    </row>
    <row r="35" spans="1:20" x14ac:dyDescent="0.35">
      <c r="A35" s="201" t="s">
        <v>940</v>
      </c>
      <c r="B35" s="200">
        <v>0</v>
      </c>
      <c r="C35" s="200">
        <v>8790.5916199652547</v>
      </c>
      <c r="D35" s="200">
        <v>59.520395437015146</v>
      </c>
      <c r="E35" s="200">
        <v>0</v>
      </c>
      <c r="F35" s="200">
        <v>1148.5058997654689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8790.5916199652547</v>
      </c>
      <c r="R35" s="200">
        <v>1</v>
      </c>
      <c r="S35" s="200">
        <v>10685.44435782369</v>
      </c>
      <c r="T35" s="200">
        <v>19476.035977788939</v>
      </c>
    </row>
    <row r="36" spans="1:20" x14ac:dyDescent="0.35">
      <c r="A36" s="201" t="s">
        <v>939</v>
      </c>
      <c r="B36" s="200">
        <v>26987.807606660961</v>
      </c>
      <c r="C36" s="200">
        <v>0</v>
      </c>
      <c r="D36" s="200">
        <v>368.19617134125338</v>
      </c>
      <c r="E36" s="200">
        <v>819.62054838800759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26987.807606660961</v>
      </c>
      <c r="Q36" s="200">
        <v>0</v>
      </c>
      <c r="R36" s="200">
        <v>1</v>
      </c>
      <c r="S36" s="200">
        <v>94918.84219374742</v>
      </c>
      <c r="T36" s="200">
        <v>67931.034587086455</v>
      </c>
    </row>
    <row r="37" spans="1:20" x14ac:dyDescent="0.35">
      <c r="A37" s="201" t="s">
        <v>938</v>
      </c>
      <c r="B37" s="200">
        <v>23201.669237176589</v>
      </c>
      <c r="C37" s="200">
        <v>0</v>
      </c>
      <c r="D37" s="200">
        <v>153.86660827896071</v>
      </c>
      <c r="E37" s="200">
        <v>4657.8437147527839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23201.669237176589</v>
      </c>
      <c r="Q37" s="200">
        <v>0</v>
      </c>
      <c r="R37" s="200">
        <v>1</v>
      </c>
      <c r="S37" s="200">
        <v>28251.023176137041</v>
      </c>
      <c r="T37" s="200">
        <v>5049.3539389604466</v>
      </c>
    </row>
    <row r="38" spans="1:20" x14ac:dyDescent="0.35">
      <c r="A38" s="201" t="s">
        <v>937</v>
      </c>
      <c r="B38" s="200">
        <v>0</v>
      </c>
      <c r="C38" s="200">
        <v>9695.7223827582311</v>
      </c>
      <c r="D38" s="200">
        <v>118.985347021436</v>
      </c>
      <c r="E38" s="200">
        <v>0</v>
      </c>
      <c r="F38" s="200">
        <v>8645.5890949574987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9695.7223827582311</v>
      </c>
      <c r="R38" s="200">
        <v>1</v>
      </c>
      <c r="S38" s="200">
        <v>20982.810569698351</v>
      </c>
      <c r="T38" s="200">
        <v>30678.532952456579</v>
      </c>
    </row>
    <row r="39" spans="1:20" x14ac:dyDescent="0.35">
      <c r="A39" s="201" t="s">
        <v>936</v>
      </c>
      <c r="B39" s="200">
        <v>1996.270713974656</v>
      </c>
      <c r="C39" s="200">
        <v>0</v>
      </c>
      <c r="D39" s="200">
        <v>31.116952241533451</v>
      </c>
      <c r="E39" s="200">
        <v>193.13388740661259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1996.270713974656</v>
      </c>
      <c r="Q39" s="200">
        <v>0</v>
      </c>
      <c r="R39" s="200">
        <v>1</v>
      </c>
      <c r="S39" s="200">
        <v>4365.4552096790057</v>
      </c>
      <c r="T39" s="200">
        <v>2369.18449570435</v>
      </c>
    </row>
    <row r="40" spans="1:20" x14ac:dyDescent="0.35">
      <c r="A40" s="201" t="s">
        <v>935</v>
      </c>
      <c r="B40" s="200">
        <v>0</v>
      </c>
      <c r="C40" s="200">
        <v>129.033409114465</v>
      </c>
      <c r="D40" s="200">
        <v>77.741333879361235</v>
      </c>
      <c r="E40" s="200">
        <v>0</v>
      </c>
      <c r="F40" s="200">
        <v>5.7646548189687552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129.033409114465</v>
      </c>
      <c r="R40" s="200">
        <v>1</v>
      </c>
      <c r="S40" s="200">
        <v>13109.300908036799</v>
      </c>
      <c r="T40" s="200">
        <v>13238.334317151261</v>
      </c>
    </row>
    <row r="41" spans="1:20" x14ac:dyDescent="0.35">
      <c r="A41" s="201" t="s">
        <v>934</v>
      </c>
      <c r="B41" s="200">
        <v>1624.529734998747</v>
      </c>
      <c r="C41" s="200">
        <v>0</v>
      </c>
      <c r="D41" s="200">
        <v>420.87191722710901</v>
      </c>
      <c r="E41" s="200">
        <v>23.455298198152029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1624.529734998747</v>
      </c>
      <c r="Q41" s="200">
        <v>0</v>
      </c>
      <c r="R41" s="200">
        <v>1</v>
      </c>
      <c r="S41" s="200">
        <v>4060.4128117742162</v>
      </c>
      <c r="T41" s="200">
        <v>2435.883076775468</v>
      </c>
    </row>
    <row r="42" spans="1:20" x14ac:dyDescent="0.35">
      <c r="A42" s="201" t="s">
        <v>933</v>
      </c>
      <c r="B42" s="200">
        <v>335.88478180296579</v>
      </c>
      <c r="C42" s="200">
        <v>0</v>
      </c>
      <c r="D42" s="200">
        <v>1.0240469959559959</v>
      </c>
      <c r="E42" s="200">
        <v>5.8663110540126313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335.88478180296579</v>
      </c>
      <c r="Q42" s="200">
        <v>0</v>
      </c>
      <c r="R42" s="200">
        <v>1</v>
      </c>
      <c r="S42" s="200">
        <v>345.50200189800933</v>
      </c>
      <c r="T42" s="200">
        <v>9.6172200950434608</v>
      </c>
    </row>
    <row r="43" spans="1:20" x14ac:dyDescent="0.35">
      <c r="A43" s="201" t="s">
        <v>932</v>
      </c>
      <c r="B43" s="200">
        <v>119.56675918230739</v>
      </c>
      <c r="C43" s="200">
        <v>0</v>
      </c>
      <c r="D43" s="200">
        <v>14.073386382184641</v>
      </c>
      <c r="E43" s="200">
        <v>13.250267979749919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119.56675918230739</v>
      </c>
      <c r="Q43" s="200">
        <v>0</v>
      </c>
      <c r="R43" s="200">
        <v>1</v>
      </c>
      <c r="S43" s="200">
        <v>1195.8061069800319</v>
      </c>
      <c r="T43" s="200">
        <v>1076.2393477977239</v>
      </c>
    </row>
    <row r="44" spans="1:20" x14ac:dyDescent="0.35">
      <c r="A44" s="201" t="s">
        <v>931</v>
      </c>
      <c r="B44" s="200">
        <v>82.21800681181665</v>
      </c>
      <c r="C44" s="200">
        <v>0</v>
      </c>
      <c r="D44" s="200">
        <v>139.54914836964281</v>
      </c>
      <c r="E44" s="200">
        <v>1.395683325794423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82.21800681181665</v>
      </c>
      <c r="Q44" s="200">
        <v>0</v>
      </c>
      <c r="R44" s="200">
        <v>1</v>
      </c>
      <c r="S44" s="200">
        <v>82.21800681181665</v>
      </c>
      <c r="T44" s="200">
        <v>0</v>
      </c>
    </row>
    <row r="45" spans="1:20" x14ac:dyDescent="0.35">
      <c r="A45" s="201" t="s">
        <v>930</v>
      </c>
      <c r="B45" s="200">
        <v>1995.1602799877121</v>
      </c>
      <c r="C45" s="200">
        <v>0</v>
      </c>
      <c r="D45" s="200">
        <v>35.554808540788649</v>
      </c>
      <c r="E45" s="200">
        <v>105.9043303138189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1995.1602799877121</v>
      </c>
      <c r="Q45" s="200">
        <v>0</v>
      </c>
      <c r="R45" s="200">
        <v>1</v>
      </c>
      <c r="S45" s="200">
        <v>4608.6006026278064</v>
      </c>
      <c r="T45" s="200">
        <v>2613.4403226400941</v>
      </c>
    </row>
    <row r="46" spans="1:20" x14ac:dyDescent="0.35">
      <c r="A46" s="201" t="s">
        <v>929</v>
      </c>
      <c r="B46" s="200">
        <v>0</v>
      </c>
      <c r="C46" s="200">
        <v>368.54348803931498</v>
      </c>
      <c r="D46" s="200">
        <v>5.2532632742344747</v>
      </c>
      <c r="E46" s="200">
        <v>0</v>
      </c>
      <c r="F46" s="200">
        <v>21.019839749109241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368.54348803931498</v>
      </c>
      <c r="R46" s="200">
        <v>1</v>
      </c>
      <c r="S46" s="200">
        <v>53.305688507664307</v>
      </c>
      <c r="T46" s="200">
        <v>421.84917654697932</v>
      </c>
    </row>
    <row r="47" spans="1:20" x14ac:dyDescent="0.35">
      <c r="A47" s="201" t="s">
        <v>928</v>
      </c>
      <c r="B47" s="200">
        <v>209.77592866473969</v>
      </c>
      <c r="C47" s="200">
        <v>0</v>
      </c>
      <c r="D47" s="200">
        <v>92.399170487946634</v>
      </c>
      <c r="E47" s="200">
        <v>7.6134430339926551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209.77592866473969</v>
      </c>
      <c r="Q47" s="200">
        <v>0</v>
      </c>
      <c r="R47" s="200">
        <v>1</v>
      </c>
      <c r="S47" s="200">
        <v>5833.6796917648708</v>
      </c>
      <c r="T47" s="200">
        <v>5623.9037631001311</v>
      </c>
    </row>
    <row r="48" spans="1:20" x14ac:dyDescent="0.35">
      <c r="A48" s="201" t="s">
        <v>927</v>
      </c>
      <c r="B48" s="200">
        <v>4011.8440449967188</v>
      </c>
      <c r="C48" s="200">
        <v>0</v>
      </c>
      <c r="D48" s="200">
        <v>104.5277942984216</v>
      </c>
      <c r="E48" s="200">
        <v>126.9469427840842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4011.8440449967188</v>
      </c>
      <c r="Q48" s="200">
        <v>0</v>
      </c>
      <c r="R48" s="200">
        <v>1</v>
      </c>
      <c r="S48" s="200">
        <v>11239.97819971506</v>
      </c>
      <c r="T48" s="200">
        <v>7228.1341547183429</v>
      </c>
    </row>
    <row r="49" spans="1:20" x14ac:dyDescent="0.35">
      <c r="A49" s="201" t="s">
        <v>926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925</v>
      </c>
      <c r="B50" s="200">
        <v>183.71427490490191</v>
      </c>
      <c r="C50" s="200">
        <v>0</v>
      </c>
      <c r="D50" s="200">
        <v>1.69973439858826</v>
      </c>
      <c r="E50" s="200">
        <v>8.715567481686799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183.71427490490191</v>
      </c>
      <c r="Q50" s="200">
        <v>0</v>
      </c>
      <c r="R50" s="200">
        <v>1</v>
      </c>
      <c r="S50" s="200">
        <v>183.71427490490191</v>
      </c>
      <c r="T50" s="200">
        <v>0</v>
      </c>
    </row>
    <row r="51" spans="1:20" x14ac:dyDescent="0.35">
      <c r="A51" s="201" t="s">
        <v>924</v>
      </c>
      <c r="B51" s="200">
        <v>290.58021091737982</v>
      </c>
      <c r="C51" s="200">
        <v>0</v>
      </c>
      <c r="D51" s="200">
        <v>7.5635802533306666</v>
      </c>
      <c r="E51" s="200">
        <v>7.9387549822143324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290.58021091737982</v>
      </c>
      <c r="Q51" s="200">
        <v>0</v>
      </c>
      <c r="R51" s="200">
        <v>1</v>
      </c>
      <c r="S51" s="200">
        <v>290.58021091737982</v>
      </c>
      <c r="T51" s="200">
        <v>0</v>
      </c>
    </row>
    <row r="52" spans="1:20" x14ac:dyDescent="0.35">
      <c r="A52" s="201" t="s">
        <v>923</v>
      </c>
      <c r="B52" s="200">
        <v>0</v>
      </c>
      <c r="C52" s="200">
        <v>1333.4148079891061</v>
      </c>
      <c r="D52" s="200">
        <v>16.081349643491379</v>
      </c>
      <c r="E52" s="200">
        <v>0</v>
      </c>
      <c r="F52" s="200">
        <v>189.7471364450316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1333.4148079891061</v>
      </c>
      <c r="R52" s="200">
        <v>1</v>
      </c>
      <c r="S52" s="200">
        <v>819.59861703787965</v>
      </c>
      <c r="T52" s="200">
        <v>2153.0134250269862</v>
      </c>
    </row>
    <row r="53" spans="1:20" x14ac:dyDescent="0.35">
      <c r="A53" s="201" t="s">
        <v>922</v>
      </c>
      <c r="B53" s="200">
        <v>251.92795371365571</v>
      </c>
      <c r="C53" s="200">
        <v>0</v>
      </c>
      <c r="D53" s="200">
        <v>10.746817456584569</v>
      </c>
      <c r="E53" s="200">
        <v>13.96060041331463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251.92795371365571</v>
      </c>
      <c r="Q53" s="200">
        <v>0</v>
      </c>
      <c r="R53" s="200">
        <v>1</v>
      </c>
      <c r="S53" s="200">
        <v>486.30846821097651</v>
      </c>
      <c r="T53" s="200">
        <v>234.38051449732069</v>
      </c>
    </row>
    <row r="54" spans="1:20" x14ac:dyDescent="0.35">
      <c r="A54" s="201" t="s">
        <v>921</v>
      </c>
      <c r="B54" s="200">
        <v>0</v>
      </c>
      <c r="C54" s="200">
        <v>889.19762883442672</v>
      </c>
      <c r="D54" s="200">
        <v>118.5926239096577</v>
      </c>
      <c r="E54" s="200">
        <v>0</v>
      </c>
      <c r="F54" s="200">
        <v>38.656283658717868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889.19762883442672</v>
      </c>
      <c r="R54" s="200">
        <v>1</v>
      </c>
      <c r="S54" s="200">
        <v>8260.7678737663664</v>
      </c>
      <c r="T54" s="200">
        <v>9149.9655026007931</v>
      </c>
    </row>
    <row r="55" spans="1:20" x14ac:dyDescent="0.35">
      <c r="A55" s="201" t="s">
        <v>920</v>
      </c>
      <c r="B55" s="200">
        <v>0</v>
      </c>
      <c r="C55" s="200">
        <v>189.2417549156529</v>
      </c>
      <c r="D55" s="200">
        <v>20.035277674651759</v>
      </c>
      <c r="E55" s="200">
        <v>0</v>
      </c>
      <c r="F55" s="200">
        <v>65.625366421648025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189.2417549156529</v>
      </c>
      <c r="R55" s="200">
        <v>1</v>
      </c>
      <c r="S55" s="200">
        <v>698.63957036319414</v>
      </c>
      <c r="T55" s="200">
        <v>887.88132527884704</v>
      </c>
    </row>
    <row r="56" spans="1:20" x14ac:dyDescent="0.35">
      <c r="A56" s="201" t="s">
        <v>919</v>
      </c>
      <c r="B56" s="200">
        <v>21888.61882517744</v>
      </c>
      <c r="C56" s="200">
        <v>0</v>
      </c>
      <c r="D56" s="200">
        <v>323.66319387829202</v>
      </c>
      <c r="E56" s="200">
        <v>2779.0927777765651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21888.61882517744</v>
      </c>
      <c r="Q56" s="200">
        <v>0</v>
      </c>
      <c r="R56" s="200">
        <v>1</v>
      </c>
      <c r="S56" s="200">
        <v>25679.949133411839</v>
      </c>
      <c r="T56" s="200">
        <v>3791.3303082343969</v>
      </c>
    </row>
    <row r="57" spans="1:20" x14ac:dyDescent="0.35">
      <c r="A57" s="201" t="s">
        <v>918</v>
      </c>
      <c r="B57" s="200">
        <v>9110.7141500598809</v>
      </c>
      <c r="C57" s="200">
        <v>0</v>
      </c>
      <c r="D57" s="200">
        <v>84.460926896153467</v>
      </c>
      <c r="E57" s="200">
        <v>1057.0614937698949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9110.7141500598809</v>
      </c>
      <c r="Q57" s="200">
        <v>0</v>
      </c>
      <c r="R57" s="200">
        <v>1</v>
      </c>
      <c r="S57" s="200">
        <v>9181.0691688202096</v>
      </c>
      <c r="T57" s="200">
        <v>70.355018760328477</v>
      </c>
    </row>
    <row r="58" spans="1:20" x14ac:dyDescent="0.35">
      <c r="A58" s="201" t="s">
        <v>917</v>
      </c>
      <c r="B58" s="200">
        <v>0</v>
      </c>
      <c r="C58" s="200">
        <v>33.1320719572293</v>
      </c>
      <c r="D58" s="200">
        <v>20.378148559658939</v>
      </c>
      <c r="E58" s="200">
        <v>0</v>
      </c>
      <c r="F58" s="200">
        <v>1.365046725263581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33.1320719572293</v>
      </c>
      <c r="R58" s="200">
        <v>1</v>
      </c>
      <c r="S58" s="200">
        <v>556.92117354133813</v>
      </c>
      <c r="T58" s="200">
        <v>590.05324549856743</v>
      </c>
    </row>
    <row r="59" spans="1:20" x14ac:dyDescent="0.35">
      <c r="A59" s="201" t="s">
        <v>916</v>
      </c>
      <c r="B59" s="200">
        <v>0</v>
      </c>
      <c r="C59" s="200">
        <v>2180.3623525798612</v>
      </c>
      <c r="D59" s="200">
        <v>19.094203829338479</v>
      </c>
      <c r="E59" s="200">
        <v>0</v>
      </c>
      <c r="F59" s="200">
        <v>1696.919893328542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2180.3623525798612</v>
      </c>
      <c r="R59" s="200">
        <v>1</v>
      </c>
      <c r="S59" s="200">
        <v>311.36590631581998</v>
      </c>
      <c r="T59" s="200">
        <v>2491.7282588956809</v>
      </c>
    </row>
    <row r="60" spans="1:20" x14ac:dyDescent="0.35">
      <c r="A60" s="201" t="s">
        <v>915</v>
      </c>
      <c r="B60" s="200">
        <v>9.8739288838238508</v>
      </c>
      <c r="C60" s="200">
        <v>0</v>
      </c>
      <c r="D60" s="200">
        <v>16.651933216983512</v>
      </c>
      <c r="E60" s="200">
        <v>0.13371686594247781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9.8739288838238508</v>
      </c>
      <c r="Q60" s="200">
        <v>0</v>
      </c>
      <c r="R60" s="200">
        <v>1</v>
      </c>
      <c r="S60" s="200">
        <v>435.0044728032326</v>
      </c>
      <c r="T60" s="200">
        <v>425.13054391940881</v>
      </c>
    </row>
    <row r="61" spans="1:20" x14ac:dyDescent="0.35">
      <c r="A61" s="201" t="s">
        <v>914</v>
      </c>
      <c r="B61" s="200">
        <v>113.8647186476947</v>
      </c>
      <c r="C61" s="200">
        <v>0</v>
      </c>
      <c r="D61" s="200">
        <v>1.268862329060384</v>
      </c>
      <c r="E61" s="200">
        <v>7.0353674867937182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113.8647186476947</v>
      </c>
      <c r="Q61" s="200">
        <v>0</v>
      </c>
      <c r="R61" s="200">
        <v>1</v>
      </c>
      <c r="S61" s="200">
        <v>113.8647186476947</v>
      </c>
      <c r="T61" s="200">
        <v>0</v>
      </c>
    </row>
    <row r="62" spans="1:20" x14ac:dyDescent="0.35">
      <c r="A62" s="201" t="s">
        <v>913</v>
      </c>
      <c r="B62" s="200">
        <v>5166.5737771239556</v>
      </c>
      <c r="C62" s="200">
        <v>0</v>
      </c>
      <c r="D62" s="200">
        <v>198.26741605593179</v>
      </c>
      <c r="E62" s="200">
        <v>1641.0055698570809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5166.5737771239556</v>
      </c>
      <c r="Q62" s="200">
        <v>0</v>
      </c>
      <c r="R62" s="200">
        <v>1</v>
      </c>
      <c r="S62" s="200">
        <v>8015.9663860524579</v>
      </c>
      <c r="T62" s="200">
        <v>2849.392608928501</v>
      </c>
    </row>
    <row r="63" spans="1:20" x14ac:dyDescent="0.35">
      <c r="A63" s="201" t="s">
        <v>912</v>
      </c>
      <c r="B63" s="200">
        <v>0</v>
      </c>
      <c r="C63" s="200">
        <v>41.597898157946247</v>
      </c>
      <c r="D63" s="200">
        <v>1.108685945821505</v>
      </c>
      <c r="E63" s="200">
        <v>0</v>
      </c>
      <c r="F63" s="200">
        <v>7.9263719144079241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41.597898157946247</v>
      </c>
      <c r="R63" s="200">
        <v>1</v>
      </c>
      <c r="S63" s="200">
        <v>0</v>
      </c>
      <c r="T63" s="200">
        <v>41.597898157946247</v>
      </c>
    </row>
    <row r="64" spans="1:20" x14ac:dyDescent="0.35">
      <c r="A64" s="201" t="s">
        <v>911</v>
      </c>
      <c r="B64" s="200">
        <v>47.034309768838867</v>
      </c>
      <c r="C64" s="200">
        <v>0</v>
      </c>
      <c r="D64" s="200">
        <v>37.377680944085618</v>
      </c>
      <c r="E64" s="200">
        <v>1.7493514226839431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47.034309768838867</v>
      </c>
      <c r="Q64" s="200">
        <v>0</v>
      </c>
      <c r="R64" s="200">
        <v>1</v>
      </c>
      <c r="S64" s="200">
        <v>69.579844063876152</v>
      </c>
      <c r="T64" s="200">
        <v>22.545534295037282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27.374453106228192</v>
      </c>
      <c r="C66" s="200">
        <v>0</v>
      </c>
      <c r="D66" s="200">
        <v>1.078738650169121</v>
      </c>
      <c r="E66" s="200">
        <v>0.51868433478225107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27.374453106228192</v>
      </c>
      <c r="Q66" s="200">
        <v>0</v>
      </c>
      <c r="R66" s="200">
        <v>1</v>
      </c>
      <c r="S66" s="200">
        <v>27.374453106228192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130.8990421400616</v>
      </c>
      <c r="C68" s="200">
        <v>0</v>
      </c>
      <c r="D68" s="200">
        <v>6.273050549478838</v>
      </c>
      <c r="E68" s="200">
        <v>4.14965259642665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130.8990421400616</v>
      </c>
      <c r="Q68" s="200">
        <v>0</v>
      </c>
      <c r="R68" s="200">
        <v>1</v>
      </c>
      <c r="S68" s="200">
        <v>132.8664443860859</v>
      </c>
      <c r="T68" s="200">
        <v>1.9674022460243441</v>
      </c>
    </row>
    <row r="69" spans="1:20" x14ac:dyDescent="0.35">
      <c r="A69" s="201" t="s">
        <v>906</v>
      </c>
      <c r="B69" s="200">
        <v>86.498468666444865</v>
      </c>
      <c r="C69" s="200">
        <v>0</v>
      </c>
      <c r="D69" s="200">
        <v>27.86473415354132</v>
      </c>
      <c r="E69" s="200">
        <v>33.697857060703363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86.498468666444865</v>
      </c>
      <c r="Q69" s="200">
        <v>0</v>
      </c>
      <c r="R69" s="200">
        <v>1</v>
      </c>
      <c r="S69" s="200">
        <v>289.92195776615711</v>
      </c>
      <c r="T69" s="200">
        <v>203.42348909971221</v>
      </c>
    </row>
    <row r="70" spans="1:20" x14ac:dyDescent="0.35">
      <c r="A70" s="201" t="s">
        <v>905</v>
      </c>
      <c r="B70" s="200">
        <v>175.66924563593429</v>
      </c>
      <c r="C70" s="200">
        <v>0</v>
      </c>
      <c r="D70" s="200">
        <v>12.18828901195301</v>
      </c>
      <c r="E70" s="200">
        <v>61.846195209770023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175.66924563593429</v>
      </c>
      <c r="Q70" s="200">
        <v>0</v>
      </c>
      <c r="R70" s="200">
        <v>1</v>
      </c>
      <c r="S70" s="200">
        <v>214.3616199136757</v>
      </c>
      <c r="T70" s="200">
        <v>38.692374277741393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2282.7573317985912</v>
      </c>
      <c r="C72" s="200">
        <v>0</v>
      </c>
      <c r="D72" s="200">
        <v>66.508190092251013</v>
      </c>
      <c r="E72" s="200">
        <v>4954.9930139524786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2282.7573317985912</v>
      </c>
      <c r="Q72" s="200">
        <v>0</v>
      </c>
      <c r="R72" s="200">
        <v>1</v>
      </c>
      <c r="S72" s="200">
        <v>2664.0550217988111</v>
      </c>
      <c r="T72" s="200">
        <v>381.29769000022009</v>
      </c>
    </row>
    <row r="73" spans="1:20" x14ac:dyDescent="0.35">
      <c r="A73" s="201" t="s">
        <v>902</v>
      </c>
      <c r="B73" s="200">
        <v>0</v>
      </c>
      <c r="C73" s="200">
        <v>22.712504227348969</v>
      </c>
      <c r="D73" s="200">
        <v>25.87300800607386</v>
      </c>
      <c r="E73" s="200">
        <v>0</v>
      </c>
      <c r="F73" s="200">
        <v>20.571906864502211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22.712504227348969</v>
      </c>
      <c r="R73" s="200">
        <v>1</v>
      </c>
      <c r="S73" s="200">
        <v>220.84749260165731</v>
      </c>
      <c r="T73" s="200">
        <v>243.5599968290062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46.398106321592657</v>
      </c>
      <c r="D75" s="200">
        <v>17.72866020568204</v>
      </c>
      <c r="E75" s="200">
        <v>0</v>
      </c>
      <c r="F75" s="200">
        <v>17.371754997456499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46.398106321592657</v>
      </c>
      <c r="R75" s="200">
        <v>1</v>
      </c>
      <c r="S75" s="200">
        <v>84.955304859295737</v>
      </c>
      <c r="T75" s="200">
        <v>131.3534111808884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719.84108993324958</v>
      </c>
      <c r="D77" s="200">
        <v>65.143784768816914</v>
      </c>
      <c r="E77" s="200">
        <v>0</v>
      </c>
      <c r="F77" s="200">
        <v>435.18899937055608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719.84108993324958</v>
      </c>
      <c r="R77" s="200">
        <v>1</v>
      </c>
      <c r="S77" s="200">
        <v>372.85287271273592</v>
      </c>
      <c r="T77" s="200">
        <v>1092.693962645985</v>
      </c>
    </row>
    <row r="78" spans="1:20" x14ac:dyDescent="0.35">
      <c r="A78" s="201" t="s">
        <v>897</v>
      </c>
      <c r="B78" s="200">
        <v>30555.415244901269</v>
      </c>
      <c r="C78" s="200">
        <v>0</v>
      </c>
      <c r="D78" s="200">
        <v>144.6109326950897</v>
      </c>
      <c r="E78" s="200">
        <v>569248.81889592716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30555.415244901269</v>
      </c>
      <c r="Q78" s="200">
        <v>0</v>
      </c>
      <c r="R78" s="200">
        <v>1</v>
      </c>
      <c r="S78" s="200">
        <v>34221.825401316608</v>
      </c>
      <c r="T78" s="200">
        <v>3666.410156415338</v>
      </c>
    </row>
    <row r="79" spans="1:20" x14ac:dyDescent="0.35">
      <c r="A79" s="201" t="s">
        <v>896</v>
      </c>
      <c r="B79" s="200">
        <v>3221.1800397881971</v>
      </c>
      <c r="C79" s="200">
        <v>0</v>
      </c>
      <c r="D79" s="200">
        <v>66.094604911128371</v>
      </c>
      <c r="E79" s="200">
        <v>3801.8787466918402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3221.1800397881971</v>
      </c>
      <c r="Q79" s="200">
        <v>0</v>
      </c>
      <c r="R79" s="200">
        <v>1</v>
      </c>
      <c r="S79" s="200">
        <v>3985.9209702824041</v>
      </c>
      <c r="T79" s="200">
        <v>764.74093049420685</v>
      </c>
    </row>
    <row r="80" spans="1:20" x14ac:dyDescent="0.35">
      <c r="A80" s="201" t="s">
        <v>895</v>
      </c>
      <c r="B80" s="200">
        <v>0</v>
      </c>
      <c r="C80" s="200">
        <v>3779.434675189611</v>
      </c>
      <c r="D80" s="200">
        <v>92.795541083627782</v>
      </c>
      <c r="E80" s="200">
        <v>0</v>
      </c>
      <c r="F80" s="200">
        <v>34276.92770380147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3779.434675189611</v>
      </c>
      <c r="R80" s="200">
        <v>1</v>
      </c>
      <c r="S80" s="200">
        <v>3127.6794911246511</v>
      </c>
      <c r="T80" s="200">
        <v>6907.1141663142616</v>
      </c>
    </row>
    <row r="81" spans="1:20" x14ac:dyDescent="0.35">
      <c r="A81" s="201" t="s">
        <v>894</v>
      </c>
      <c r="B81" s="200">
        <v>58358.939276986697</v>
      </c>
      <c r="C81" s="200">
        <v>0</v>
      </c>
      <c r="D81" s="200">
        <v>114.93220348469519</v>
      </c>
      <c r="E81" s="200">
        <v>205299.2097388104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58358.939276986697</v>
      </c>
      <c r="Q81" s="200">
        <v>0</v>
      </c>
      <c r="R81" s="200">
        <v>1</v>
      </c>
      <c r="S81" s="200">
        <v>151230.70111003611</v>
      </c>
      <c r="T81" s="200">
        <v>92871.761833049415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A6706-3FD8-446A-8B45-926FA51AEBD2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16467</v>
      </c>
    </row>
    <row r="8" spans="1:25" x14ac:dyDescent="0.35">
      <c r="A8" s="201" t="s">
        <v>871</v>
      </c>
      <c r="B8" s="200">
        <v>8430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925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59617.200368559323</v>
      </c>
      <c r="C16" s="200">
        <v>0</v>
      </c>
      <c r="D16" s="200">
        <v>0</v>
      </c>
      <c r="E16" s="200">
        <v>0</v>
      </c>
      <c r="F16" s="200">
        <v>0</v>
      </c>
      <c r="G16" s="200">
        <v>242062.66225316189</v>
      </c>
      <c r="H16" s="200">
        <v>1</v>
      </c>
      <c r="I16" s="200">
        <v>1</v>
      </c>
      <c r="J16" s="200">
        <v>1</v>
      </c>
      <c r="K16" s="200">
        <v>1</v>
      </c>
      <c r="L16" s="200">
        <v>2355.7315563367338</v>
      </c>
      <c r="M16" s="200">
        <v>478963.24778576213</v>
      </c>
      <c r="N16" s="200">
        <v>782998.84196382016</v>
      </c>
      <c r="O16" s="200">
        <v>304035.59417805797</v>
      </c>
      <c r="P16" s="200">
        <v>97213.413060818712</v>
      </c>
      <c r="Q16" s="200">
        <v>37596.212692259389</v>
      </c>
      <c r="R16" s="200">
        <v>1</v>
      </c>
      <c r="S16" s="200">
        <v>334536.11741087813</v>
      </c>
      <c r="T16" s="200">
        <v>274918.91704231879</v>
      </c>
      <c r="U16" s="199">
        <v>123417.4120931574</v>
      </c>
      <c r="V16" s="199">
        <v>75905.700160615845</v>
      </c>
      <c r="W16" s="199">
        <v>317968.36241377768</v>
      </c>
      <c r="X16" s="199">
        <v>4721.218489670161</v>
      </c>
      <c r="Y16" s="199">
        <v>7076.9500460068948</v>
      </c>
    </row>
    <row r="17" spans="1:20" x14ac:dyDescent="0.35">
      <c r="A17" s="201" t="s">
        <v>958</v>
      </c>
      <c r="B17" s="200">
        <v>0</v>
      </c>
      <c r="C17" s="200">
        <v>903.00187454434763</v>
      </c>
      <c r="D17" s="200">
        <v>14.554089860452841</v>
      </c>
      <c r="E17" s="200">
        <v>0</v>
      </c>
      <c r="F17" s="200">
        <v>3.6703483153799779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903.00187454434763</v>
      </c>
      <c r="R17" s="200">
        <v>1</v>
      </c>
      <c r="S17" s="200">
        <v>198.6144563143508</v>
      </c>
      <c r="T17" s="200">
        <v>1101.6163308586979</v>
      </c>
    </row>
    <row r="18" spans="1:20" x14ac:dyDescent="0.35">
      <c r="A18" s="201" t="s">
        <v>957</v>
      </c>
      <c r="B18" s="200">
        <v>0</v>
      </c>
      <c r="C18" s="200">
        <v>7823.7448785533543</v>
      </c>
      <c r="D18" s="200">
        <v>114.9551035884239</v>
      </c>
      <c r="E18" s="200">
        <v>0</v>
      </c>
      <c r="F18" s="200">
        <v>1932.2226563218569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7823.7448785533543</v>
      </c>
      <c r="R18" s="200">
        <v>1</v>
      </c>
      <c r="S18" s="200">
        <v>454.10943423110422</v>
      </c>
      <c r="T18" s="200">
        <v>8277.8543127844587</v>
      </c>
    </row>
    <row r="19" spans="1:20" x14ac:dyDescent="0.35">
      <c r="A19" s="201" t="s">
        <v>956</v>
      </c>
      <c r="B19" s="200">
        <v>645.36065243378869</v>
      </c>
      <c r="C19" s="200">
        <v>0</v>
      </c>
      <c r="D19" s="200">
        <v>21.82204548557851</v>
      </c>
      <c r="E19" s="200">
        <v>30.529576211647449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645.36065243378869</v>
      </c>
      <c r="Q19" s="200">
        <v>0</v>
      </c>
      <c r="R19" s="200">
        <v>1</v>
      </c>
      <c r="S19" s="200">
        <v>883.893317953664</v>
      </c>
      <c r="T19" s="200">
        <v>238.53266551987531</v>
      </c>
    </row>
    <row r="20" spans="1:20" x14ac:dyDescent="0.35">
      <c r="A20" s="201" t="s">
        <v>955</v>
      </c>
      <c r="B20" s="200">
        <v>0</v>
      </c>
      <c r="C20" s="200">
        <v>619.88703250477545</v>
      </c>
      <c r="D20" s="200">
        <v>62.157733926826367</v>
      </c>
      <c r="E20" s="200">
        <v>0</v>
      </c>
      <c r="F20" s="200">
        <v>79.564148276574258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619.88703250477545</v>
      </c>
      <c r="R20" s="200">
        <v>1</v>
      </c>
      <c r="S20" s="200">
        <v>290.82978549583498</v>
      </c>
      <c r="T20" s="200">
        <v>910.71681800061049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29.18540632841211</v>
      </c>
      <c r="C23" s="200">
        <v>0</v>
      </c>
      <c r="D23" s="200">
        <v>8.3341410780189982</v>
      </c>
      <c r="E23" s="200">
        <v>0.33067192881487728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29.18540632841211</v>
      </c>
      <c r="Q23" s="200">
        <v>0</v>
      </c>
      <c r="R23" s="200">
        <v>1</v>
      </c>
      <c r="S23" s="200">
        <v>29.18540632841211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893.59517788069888</v>
      </c>
      <c r="D24" s="200">
        <v>186.11470485933009</v>
      </c>
      <c r="E24" s="200">
        <v>0</v>
      </c>
      <c r="F24" s="200">
        <v>24.57552645822312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893.59517788069888</v>
      </c>
      <c r="R24" s="200">
        <v>1</v>
      </c>
      <c r="S24" s="200">
        <v>1870.8998281185211</v>
      </c>
      <c r="T24" s="200">
        <v>2764.4950059992202</v>
      </c>
    </row>
    <row r="25" spans="1:20" x14ac:dyDescent="0.35">
      <c r="A25" s="201" t="s">
        <v>950</v>
      </c>
      <c r="B25" s="200">
        <v>60.609015373664583</v>
      </c>
      <c r="C25" s="200">
        <v>0</v>
      </c>
      <c r="D25" s="200">
        <v>2.113161571271875</v>
      </c>
      <c r="E25" s="200">
        <v>1.140947456922466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60.609015373664583</v>
      </c>
      <c r="Q25" s="200">
        <v>0</v>
      </c>
      <c r="R25" s="200">
        <v>1</v>
      </c>
      <c r="S25" s="200">
        <v>82.964645043287689</v>
      </c>
      <c r="T25" s="200">
        <v>22.355629669623109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4617.367282184744</v>
      </c>
      <c r="C27" s="200">
        <v>0</v>
      </c>
      <c r="D27" s="200">
        <v>109.6493687885048</v>
      </c>
      <c r="E27" s="200">
        <v>10.996487373081949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4617.367282184744</v>
      </c>
      <c r="Q27" s="200">
        <v>0</v>
      </c>
      <c r="R27" s="200">
        <v>1</v>
      </c>
      <c r="S27" s="200">
        <v>4617.367282184744</v>
      </c>
      <c r="T27" s="200">
        <v>0</v>
      </c>
    </row>
    <row r="28" spans="1:20" x14ac:dyDescent="0.35">
      <c r="A28" s="201" t="s">
        <v>947</v>
      </c>
      <c r="B28" s="200">
        <v>0</v>
      </c>
      <c r="C28" s="200">
        <v>333.55199536713462</v>
      </c>
      <c r="D28" s="200">
        <v>769.44918327004984</v>
      </c>
      <c r="E28" s="200">
        <v>0</v>
      </c>
      <c r="F28" s="200">
        <v>45.647010837442203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333.55199536713462</v>
      </c>
      <c r="R28" s="200">
        <v>1</v>
      </c>
      <c r="S28" s="200">
        <v>3511.1337743664581</v>
      </c>
      <c r="T28" s="200">
        <v>3844.6857697335931</v>
      </c>
    </row>
    <row r="29" spans="1:20" x14ac:dyDescent="0.35">
      <c r="A29" s="201" t="s">
        <v>946</v>
      </c>
      <c r="B29" s="200">
        <v>962.18655423640053</v>
      </c>
      <c r="C29" s="200">
        <v>0</v>
      </c>
      <c r="D29" s="200">
        <v>305.74428489785828</v>
      </c>
      <c r="E29" s="200">
        <v>12.31889620061372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962.18655423640053</v>
      </c>
      <c r="Q29" s="200">
        <v>0</v>
      </c>
      <c r="R29" s="200">
        <v>1</v>
      </c>
      <c r="S29" s="200">
        <v>1494.3313281826511</v>
      </c>
      <c r="T29" s="200">
        <v>532.14477394625033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13269.289493921809</v>
      </c>
      <c r="C31" s="200">
        <v>0</v>
      </c>
      <c r="D31" s="200">
        <v>125.4990058228783</v>
      </c>
      <c r="E31" s="200">
        <v>236.5431871705612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13269.289493921809</v>
      </c>
      <c r="Q31" s="200">
        <v>0</v>
      </c>
      <c r="R31" s="200">
        <v>1</v>
      </c>
      <c r="S31" s="200">
        <v>84120.344139305147</v>
      </c>
      <c r="T31" s="200">
        <v>70851.054645383338</v>
      </c>
    </row>
    <row r="32" spans="1:20" x14ac:dyDescent="0.35">
      <c r="A32" s="201" t="s">
        <v>943</v>
      </c>
      <c r="B32" s="200">
        <v>10879.018963189879</v>
      </c>
      <c r="C32" s="200">
        <v>0</v>
      </c>
      <c r="D32" s="200">
        <v>120.59828053126751</v>
      </c>
      <c r="E32" s="200">
        <v>795.31602822562877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10879.018963189879</v>
      </c>
      <c r="Q32" s="200">
        <v>0</v>
      </c>
      <c r="R32" s="200">
        <v>1</v>
      </c>
      <c r="S32" s="200">
        <v>64302.982986773597</v>
      </c>
      <c r="T32" s="200">
        <v>53423.964023583707</v>
      </c>
    </row>
    <row r="33" spans="1:20" x14ac:dyDescent="0.35">
      <c r="A33" s="201" t="s">
        <v>942</v>
      </c>
      <c r="B33" s="200">
        <v>0</v>
      </c>
      <c r="C33" s="200">
        <v>354.50988593627108</v>
      </c>
      <c r="D33" s="200">
        <v>54.991201719535063</v>
      </c>
      <c r="E33" s="200">
        <v>0</v>
      </c>
      <c r="F33" s="200">
        <v>39.628652355194468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354.50988593627108</v>
      </c>
      <c r="R33" s="200">
        <v>1</v>
      </c>
      <c r="S33" s="200">
        <v>4052.2715128698419</v>
      </c>
      <c r="T33" s="200">
        <v>4406.7813988061134</v>
      </c>
    </row>
    <row r="34" spans="1:20" x14ac:dyDescent="0.35">
      <c r="A34" s="201" t="s">
        <v>941</v>
      </c>
      <c r="B34" s="200">
        <v>1275.519490511306</v>
      </c>
      <c r="C34" s="200">
        <v>0</v>
      </c>
      <c r="D34" s="200">
        <v>51.34835615285408</v>
      </c>
      <c r="E34" s="200">
        <v>36.714689168535813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1275.519490511306</v>
      </c>
      <c r="Q34" s="200">
        <v>0</v>
      </c>
      <c r="R34" s="200">
        <v>1</v>
      </c>
      <c r="S34" s="200">
        <v>8559.2644662961284</v>
      </c>
      <c r="T34" s="200">
        <v>7283.7449757848226</v>
      </c>
    </row>
    <row r="35" spans="1:20" x14ac:dyDescent="0.35">
      <c r="A35" s="201" t="s">
        <v>940</v>
      </c>
      <c r="B35" s="200">
        <v>2686.5608715452131</v>
      </c>
      <c r="C35" s="200">
        <v>0</v>
      </c>
      <c r="D35" s="200">
        <v>68.45470660290313</v>
      </c>
      <c r="E35" s="200">
        <v>276.57508481915312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2686.5608715452131</v>
      </c>
      <c r="Q35" s="200">
        <v>0</v>
      </c>
      <c r="R35" s="200">
        <v>1</v>
      </c>
      <c r="S35" s="200">
        <v>8962.5477450143007</v>
      </c>
      <c r="T35" s="200">
        <v>6275.9868734690881</v>
      </c>
    </row>
    <row r="36" spans="1:20" x14ac:dyDescent="0.35">
      <c r="A36" s="201" t="s">
        <v>939</v>
      </c>
      <c r="B36" s="200">
        <v>1091.990333966098</v>
      </c>
      <c r="C36" s="200">
        <v>0</v>
      </c>
      <c r="D36" s="200">
        <v>35.201936968349088</v>
      </c>
      <c r="E36" s="200">
        <v>73.915304597023209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1091.990333966098</v>
      </c>
      <c r="Q36" s="200">
        <v>0</v>
      </c>
      <c r="R36" s="200">
        <v>1</v>
      </c>
      <c r="S36" s="200">
        <v>3953.076544490214</v>
      </c>
      <c r="T36" s="200">
        <v>2861.0862105241158</v>
      </c>
    </row>
    <row r="37" spans="1:20" x14ac:dyDescent="0.35">
      <c r="A37" s="201" t="s">
        <v>938</v>
      </c>
      <c r="B37" s="200">
        <v>1882.472097465828</v>
      </c>
      <c r="C37" s="200">
        <v>0</v>
      </c>
      <c r="D37" s="200">
        <v>21.510485791703431</v>
      </c>
      <c r="E37" s="200">
        <v>842.29568015912162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1882.472097465828</v>
      </c>
      <c r="Q37" s="200">
        <v>0</v>
      </c>
      <c r="R37" s="200">
        <v>1</v>
      </c>
      <c r="S37" s="200">
        <v>1943.072395132375</v>
      </c>
      <c r="T37" s="200">
        <v>60.600297666546929</v>
      </c>
    </row>
    <row r="38" spans="1:20" x14ac:dyDescent="0.35">
      <c r="A38" s="201" t="s">
        <v>937</v>
      </c>
      <c r="B38" s="200">
        <v>3069.9150414942742</v>
      </c>
      <c r="C38" s="200">
        <v>0</v>
      </c>
      <c r="D38" s="200">
        <v>111.7102615081138</v>
      </c>
      <c r="E38" s="200">
        <v>1626.265160755104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3069.9150414942742</v>
      </c>
      <c r="Q38" s="200">
        <v>0</v>
      </c>
      <c r="R38" s="200">
        <v>1</v>
      </c>
      <c r="S38" s="200">
        <v>12359.18129559513</v>
      </c>
      <c r="T38" s="200">
        <v>9289.2662541008558</v>
      </c>
    </row>
    <row r="39" spans="1:20" x14ac:dyDescent="0.35">
      <c r="A39" s="201" t="s">
        <v>936</v>
      </c>
      <c r="B39" s="200">
        <v>489.97613440142231</v>
      </c>
      <c r="C39" s="200">
        <v>0</v>
      </c>
      <c r="D39" s="200">
        <v>188.8856556507458</v>
      </c>
      <c r="E39" s="200">
        <v>105.6536044605968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489.97613440142231</v>
      </c>
      <c r="Q39" s="200">
        <v>0</v>
      </c>
      <c r="R39" s="200">
        <v>1</v>
      </c>
      <c r="S39" s="200">
        <v>9257.0382479463169</v>
      </c>
      <c r="T39" s="200">
        <v>8767.0621135448946</v>
      </c>
    </row>
    <row r="40" spans="1:20" x14ac:dyDescent="0.35">
      <c r="A40" s="201" t="s">
        <v>935</v>
      </c>
      <c r="B40" s="200">
        <v>0</v>
      </c>
      <c r="C40" s="200">
        <v>1598.85718661549</v>
      </c>
      <c r="D40" s="200">
        <v>40.634153966897188</v>
      </c>
      <c r="E40" s="200">
        <v>0</v>
      </c>
      <c r="F40" s="200">
        <v>100.6762528891873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1598.85718661549</v>
      </c>
      <c r="R40" s="200">
        <v>1</v>
      </c>
      <c r="S40" s="200">
        <v>2234.8961284278762</v>
      </c>
      <c r="T40" s="200">
        <v>3833.753315043366</v>
      </c>
    </row>
    <row r="41" spans="1:20" x14ac:dyDescent="0.35">
      <c r="A41" s="201" t="s">
        <v>934</v>
      </c>
      <c r="B41" s="200">
        <v>0</v>
      </c>
      <c r="C41" s="200">
        <v>204.20414762785029</v>
      </c>
      <c r="D41" s="200">
        <v>168.34525763088649</v>
      </c>
      <c r="E41" s="200">
        <v>0</v>
      </c>
      <c r="F41" s="200">
        <v>13.9012778700884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204.20414762785029</v>
      </c>
      <c r="R41" s="200">
        <v>1</v>
      </c>
      <c r="S41" s="200">
        <v>469.11533460649332</v>
      </c>
      <c r="T41" s="200">
        <v>673.31948223434358</v>
      </c>
    </row>
    <row r="42" spans="1:20" x14ac:dyDescent="0.35">
      <c r="A42" s="201" t="s">
        <v>933</v>
      </c>
      <c r="B42" s="200">
        <v>1421.452724859359</v>
      </c>
      <c r="C42" s="200">
        <v>0</v>
      </c>
      <c r="D42" s="200">
        <v>111.945928570814</v>
      </c>
      <c r="E42" s="200">
        <v>55.33214731866979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1421.452724859359</v>
      </c>
      <c r="Q42" s="200">
        <v>0</v>
      </c>
      <c r="R42" s="200">
        <v>1</v>
      </c>
      <c r="S42" s="200">
        <v>9265.0947218168276</v>
      </c>
      <c r="T42" s="200">
        <v>7843.6419969574681</v>
      </c>
    </row>
    <row r="43" spans="1:20" x14ac:dyDescent="0.35">
      <c r="A43" s="201" t="s">
        <v>932</v>
      </c>
      <c r="B43" s="200">
        <v>2748.0931538934419</v>
      </c>
      <c r="C43" s="200">
        <v>0</v>
      </c>
      <c r="D43" s="200">
        <v>337.37199522024861</v>
      </c>
      <c r="E43" s="200">
        <v>678.75962070808714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2748.0931538934419</v>
      </c>
      <c r="Q43" s="200">
        <v>0</v>
      </c>
      <c r="R43" s="200">
        <v>1</v>
      </c>
      <c r="S43" s="200">
        <v>13316.042873955041</v>
      </c>
      <c r="T43" s="200">
        <v>10567.949720061601</v>
      </c>
    </row>
    <row r="44" spans="1:20" x14ac:dyDescent="0.35">
      <c r="A44" s="201" t="s">
        <v>931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930</v>
      </c>
      <c r="B45" s="200">
        <v>2985.770562176253</v>
      </c>
      <c r="C45" s="200">
        <v>0</v>
      </c>
      <c r="D45" s="200">
        <v>86.969282940637456</v>
      </c>
      <c r="E45" s="200">
        <v>353.23416677309979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2985.770562176253</v>
      </c>
      <c r="Q45" s="200">
        <v>0</v>
      </c>
      <c r="R45" s="200">
        <v>1</v>
      </c>
      <c r="S45" s="200">
        <v>5377.2558246875451</v>
      </c>
      <c r="T45" s="200">
        <v>2391.4852625112921</v>
      </c>
    </row>
    <row r="46" spans="1:20" x14ac:dyDescent="0.35">
      <c r="A46" s="201" t="s">
        <v>929</v>
      </c>
      <c r="B46" s="200">
        <v>7256.6951410516704</v>
      </c>
      <c r="C46" s="200">
        <v>0</v>
      </c>
      <c r="D46" s="200">
        <v>301.97673470455783</v>
      </c>
      <c r="E46" s="200">
        <v>317.13646190953767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7256.6951410516704</v>
      </c>
      <c r="Q46" s="200">
        <v>0</v>
      </c>
      <c r="R46" s="200">
        <v>1</v>
      </c>
      <c r="S46" s="200">
        <v>9626.7274648455332</v>
      </c>
      <c r="T46" s="200">
        <v>2370.0323237938628</v>
      </c>
    </row>
    <row r="47" spans="1:20" x14ac:dyDescent="0.35">
      <c r="A47" s="201" t="s">
        <v>928</v>
      </c>
      <c r="B47" s="200">
        <v>4675.7312540345238</v>
      </c>
      <c r="C47" s="200">
        <v>0</v>
      </c>
      <c r="D47" s="200">
        <v>102.8665060785529</v>
      </c>
      <c r="E47" s="200">
        <v>378.22073645199418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4675.7312540345238</v>
      </c>
      <c r="Q47" s="200">
        <v>0</v>
      </c>
      <c r="R47" s="200">
        <v>1</v>
      </c>
      <c r="S47" s="200">
        <v>5139.2554393858891</v>
      </c>
      <c r="T47" s="200">
        <v>463.52418535136542</v>
      </c>
    </row>
    <row r="48" spans="1:20" x14ac:dyDescent="0.35">
      <c r="A48" s="201" t="s">
        <v>927</v>
      </c>
      <c r="B48" s="200">
        <v>5614.8776474959604</v>
      </c>
      <c r="C48" s="200">
        <v>0</v>
      </c>
      <c r="D48" s="200">
        <v>77.773652870723637</v>
      </c>
      <c r="E48" s="200">
        <v>395.99421894095371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5614.8776474959604</v>
      </c>
      <c r="Q48" s="200">
        <v>0</v>
      </c>
      <c r="R48" s="200">
        <v>1</v>
      </c>
      <c r="S48" s="200">
        <v>5819.9712213337843</v>
      </c>
      <c r="T48" s="200">
        <v>205.0935738378235</v>
      </c>
    </row>
    <row r="49" spans="1:20" x14ac:dyDescent="0.35">
      <c r="A49" s="201" t="s">
        <v>926</v>
      </c>
      <c r="B49" s="200">
        <v>0</v>
      </c>
      <c r="C49" s="200">
        <v>183.71427490490191</v>
      </c>
      <c r="D49" s="200">
        <v>1.69973439858826</v>
      </c>
      <c r="E49" s="200">
        <v>0</v>
      </c>
      <c r="F49" s="200">
        <v>95.28500756014428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183.71427490490191</v>
      </c>
      <c r="R49" s="200">
        <v>1</v>
      </c>
      <c r="S49" s="200">
        <v>0</v>
      </c>
      <c r="T49" s="200">
        <v>183.71427490490191</v>
      </c>
    </row>
    <row r="50" spans="1:20" x14ac:dyDescent="0.35">
      <c r="A50" s="201" t="s">
        <v>925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924</v>
      </c>
      <c r="B51" s="200">
        <v>21.022512105600072</v>
      </c>
      <c r="C51" s="200">
        <v>0</v>
      </c>
      <c r="D51" s="200">
        <v>239.10135697253881</v>
      </c>
      <c r="E51" s="200">
        <v>1.280092400274925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21.022512105600072</v>
      </c>
      <c r="Q51" s="200">
        <v>0</v>
      </c>
      <c r="R51" s="200">
        <v>1</v>
      </c>
      <c r="S51" s="200">
        <v>2034.760776482444</v>
      </c>
      <c r="T51" s="200">
        <v>2013.738264376844</v>
      </c>
    </row>
    <row r="52" spans="1:20" x14ac:dyDescent="0.35">
      <c r="A52" s="201" t="s">
        <v>923</v>
      </c>
      <c r="B52" s="200">
        <v>0</v>
      </c>
      <c r="C52" s="200">
        <v>3688.104368483288</v>
      </c>
      <c r="D52" s="200">
        <v>148.25583724503389</v>
      </c>
      <c r="E52" s="200">
        <v>0</v>
      </c>
      <c r="F52" s="200">
        <v>739.70642878301737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3688.104368483288</v>
      </c>
      <c r="R52" s="200">
        <v>1</v>
      </c>
      <c r="S52" s="200">
        <v>4218.0909168360622</v>
      </c>
      <c r="T52" s="200">
        <v>7906.1952853193498</v>
      </c>
    </row>
    <row r="53" spans="1:20" x14ac:dyDescent="0.35">
      <c r="A53" s="201" t="s">
        <v>922</v>
      </c>
      <c r="B53" s="200">
        <v>0</v>
      </c>
      <c r="C53" s="200">
        <v>6833.2535884251183</v>
      </c>
      <c r="D53" s="200">
        <v>284.75264833025392</v>
      </c>
      <c r="E53" s="200">
        <v>0</v>
      </c>
      <c r="F53" s="200">
        <v>1942.7675291287951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6833.2535884251183</v>
      </c>
      <c r="R53" s="200">
        <v>1</v>
      </c>
      <c r="S53" s="200">
        <v>793.32446446336803</v>
      </c>
      <c r="T53" s="200">
        <v>7626.5780528884861</v>
      </c>
    </row>
    <row r="54" spans="1:20" x14ac:dyDescent="0.35">
      <c r="A54" s="201" t="s">
        <v>921</v>
      </c>
      <c r="B54" s="200">
        <v>765.43196120289599</v>
      </c>
      <c r="C54" s="200">
        <v>0</v>
      </c>
      <c r="D54" s="200">
        <v>56.417433955927308</v>
      </c>
      <c r="E54" s="200">
        <v>45.652351467488039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765.43196120289599</v>
      </c>
      <c r="Q54" s="200">
        <v>0</v>
      </c>
      <c r="R54" s="200">
        <v>1</v>
      </c>
      <c r="S54" s="200">
        <v>2195.7515654741378</v>
      </c>
      <c r="T54" s="200">
        <v>1430.319604271242</v>
      </c>
    </row>
    <row r="55" spans="1:20" x14ac:dyDescent="0.35">
      <c r="A55" s="201" t="s">
        <v>920</v>
      </c>
      <c r="B55" s="200">
        <v>0</v>
      </c>
      <c r="C55" s="200">
        <v>364.24854965546211</v>
      </c>
      <c r="D55" s="200">
        <v>78.725347328835682</v>
      </c>
      <c r="E55" s="200">
        <v>0</v>
      </c>
      <c r="F55" s="200">
        <v>178.0323152307364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364.24854965546211</v>
      </c>
      <c r="R55" s="200">
        <v>1</v>
      </c>
      <c r="S55" s="200">
        <v>1189.3630642384669</v>
      </c>
      <c r="T55" s="200">
        <v>1553.611613893929</v>
      </c>
    </row>
    <row r="56" spans="1:20" x14ac:dyDescent="0.35">
      <c r="A56" s="201" t="s">
        <v>919</v>
      </c>
      <c r="B56" s="200">
        <v>0</v>
      </c>
      <c r="C56" s="200">
        <v>1412.975432677782</v>
      </c>
      <c r="D56" s="200">
        <v>35.045259034232437</v>
      </c>
      <c r="E56" s="200">
        <v>0</v>
      </c>
      <c r="F56" s="200">
        <v>1041.981188812239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1412.975432677782</v>
      </c>
      <c r="R56" s="200">
        <v>1</v>
      </c>
      <c r="S56" s="200">
        <v>0</v>
      </c>
      <c r="T56" s="200">
        <v>1412.975432677782</v>
      </c>
    </row>
    <row r="57" spans="1:20" x14ac:dyDescent="0.35">
      <c r="A57" s="201" t="s">
        <v>918</v>
      </c>
      <c r="B57" s="200">
        <v>0</v>
      </c>
      <c r="C57" s="200">
        <v>610.88683750286577</v>
      </c>
      <c r="D57" s="200">
        <v>20.12534922985229</v>
      </c>
      <c r="E57" s="200">
        <v>0</v>
      </c>
      <c r="F57" s="200">
        <v>693.83288572238064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610.88683750286577</v>
      </c>
      <c r="R57" s="200">
        <v>1</v>
      </c>
      <c r="S57" s="200">
        <v>169.1047760997379</v>
      </c>
      <c r="T57" s="200">
        <v>779.99161360260371</v>
      </c>
    </row>
    <row r="58" spans="1:20" x14ac:dyDescent="0.35">
      <c r="A58" s="201" t="s">
        <v>917</v>
      </c>
      <c r="B58" s="200">
        <v>1319.683940530829</v>
      </c>
      <c r="C58" s="200">
        <v>0</v>
      </c>
      <c r="D58" s="200">
        <v>87.968263415942644</v>
      </c>
      <c r="E58" s="200">
        <v>54.707500358699157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1319.683940530829</v>
      </c>
      <c r="Q58" s="200">
        <v>0</v>
      </c>
      <c r="R58" s="200">
        <v>1</v>
      </c>
      <c r="S58" s="200">
        <v>1738.1278741254439</v>
      </c>
      <c r="T58" s="200">
        <v>418.44393359461549</v>
      </c>
    </row>
    <row r="59" spans="1:20" x14ac:dyDescent="0.35">
      <c r="A59" s="201" t="s">
        <v>916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915</v>
      </c>
      <c r="B60" s="200">
        <v>0</v>
      </c>
      <c r="C60" s="200">
        <v>4832.305040735866</v>
      </c>
      <c r="D60" s="200">
        <v>310.19779395315322</v>
      </c>
      <c r="E60" s="200">
        <v>0</v>
      </c>
      <c r="F60" s="200">
        <v>813.46775757313469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4832.305040735866</v>
      </c>
      <c r="R60" s="200">
        <v>1</v>
      </c>
      <c r="S60" s="200">
        <v>1116.241776347417</v>
      </c>
      <c r="T60" s="200">
        <v>5948.5468170832837</v>
      </c>
    </row>
    <row r="61" spans="1:20" x14ac:dyDescent="0.35">
      <c r="A61" s="201" t="s">
        <v>914</v>
      </c>
      <c r="B61" s="200">
        <v>3102.858334026449</v>
      </c>
      <c r="C61" s="200">
        <v>0</v>
      </c>
      <c r="D61" s="200">
        <v>173.60227456779211</v>
      </c>
      <c r="E61" s="200">
        <v>427.29705737218592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3102.858334026449</v>
      </c>
      <c r="Q61" s="200">
        <v>0</v>
      </c>
      <c r="R61" s="200">
        <v>1</v>
      </c>
      <c r="S61" s="200">
        <v>4994.251633963042</v>
      </c>
      <c r="T61" s="200">
        <v>1891.393299936592</v>
      </c>
    </row>
    <row r="62" spans="1:20" x14ac:dyDescent="0.35">
      <c r="A62" s="201" t="s">
        <v>913</v>
      </c>
      <c r="B62" s="200">
        <v>0</v>
      </c>
      <c r="C62" s="200">
        <v>2105.2130961636581</v>
      </c>
      <c r="D62" s="200">
        <v>106.79908318862461</v>
      </c>
      <c r="E62" s="200">
        <v>0</v>
      </c>
      <c r="F62" s="200">
        <v>2311.8382705237632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2105.2130961636581</v>
      </c>
      <c r="R62" s="200">
        <v>1</v>
      </c>
      <c r="S62" s="200">
        <v>243.86840588864561</v>
      </c>
      <c r="T62" s="200">
        <v>2349.0815020523032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1897.4866549813109</v>
      </c>
      <c r="C65" s="200">
        <v>0</v>
      </c>
      <c r="D65" s="200">
        <v>449.6649717228151</v>
      </c>
      <c r="E65" s="200">
        <v>293.76219498624289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1897.4866549813109</v>
      </c>
      <c r="Q65" s="200">
        <v>0</v>
      </c>
      <c r="R65" s="200">
        <v>1</v>
      </c>
      <c r="S65" s="200">
        <v>4512.5520341762949</v>
      </c>
      <c r="T65" s="200">
        <v>2615.065379194984</v>
      </c>
    </row>
    <row r="66" spans="1:20" x14ac:dyDescent="0.35">
      <c r="A66" s="201" t="s">
        <v>909</v>
      </c>
      <c r="B66" s="200">
        <v>0</v>
      </c>
      <c r="C66" s="200">
        <v>458.35920690795132</v>
      </c>
      <c r="D66" s="200">
        <v>52.642646032231568</v>
      </c>
      <c r="E66" s="200">
        <v>0</v>
      </c>
      <c r="F66" s="200">
        <v>40.593533312936351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458.35920690795132</v>
      </c>
      <c r="R66" s="200">
        <v>1</v>
      </c>
      <c r="S66" s="200">
        <v>54.761102707150933</v>
      </c>
      <c r="T66" s="200">
        <v>513.1203096151022</v>
      </c>
    </row>
    <row r="67" spans="1:20" x14ac:dyDescent="0.35">
      <c r="A67" s="201" t="s">
        <v>908</v>
      </c>
      <c r="B67" s="200">
        <v>0</v>
      </c>
      <c r="C67" s="200">
        <v>4316.2460865181074</v>
      </c>
      <c r="D67" s="200">
        <v>604.10771017386992</v>
      </c>
      <c r="E67" s="200">
        <v>0</v>
      </c>
      <c r="F67" s="200">
        <v>2275.9409497265519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4316.2460865181074</v>
      </c>
      <c r="R67" s="200">
        <v>1</v>
      </c>
      <c r="S67" s="200">
        <v>421.51935675533048</v>
      </c>
      <c r="T67" s="200">
        <v>4737.765443273438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1655.384547547802</v>
      </c>
      <c r="C70" s="200">
        <v>0</v>
      </c>
      <c r="D70" s="200">
        <v>180.79853482841261</v>
      </c>
      <c r="E70" s="200">
        <v>1298.9322266287829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1655.384547547802</v>
      </c>
      <c r="Q70" s="200">
        <v>0</v>
      </c>
      <c r="R70" s="200">
        <v>1</v>
      </c>
      <c r="S70" s="200">
        <v>1655.384547547802</v>
      </c>
      <c r="T70" s="200">
        <v>0</v>
      </c>
    </row>
    <row r="71" spans="1:20" x14ac:dyDescent="0.35">
      <c r="A71" s="201" t="s">
        <v>904</v>
      </c>
      <c r="B71" s="200">
        <v>62.103729300460692</v>
      </c>
      <c r="C71" s="200">
        <v>0</v>
      </c>
      <c r="D71" s="200">
        <v>73.889338921275012</v>
      </c>
      <c r="E71" s="200">
        <v>6.9978248167139103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62.103729300460692</v>
      </c>
      <c r="Q71" s="200">
        <v>0</v>
      </c>
      <c r="R71" s="200">
        <v>1</v>
      </c>
      <c r="S71" s="200">
        <v>62.103729300460692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1372.006752011333</v>
      </c>
      <c r="C75" s="200">
        <v>0</v>
      </c>
      <c r="D75" s="200">
        <v>326.00297626117361</v>
      </c>
      <c r="E75" s="200">
        <v>626.09196480277637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1372.006752011333</v>
      </c>
      <c r="Q75" s="200">
        <v>0</v>
      </c>
      <c r="R75" s="200">
        <v>1</v>
      </c>
      <c r="S75" s="200">
        <v>1556.749186480479</v>
      </c>
      <c r="T75" s="200">
        <v>184.7424344691465</v>
      </c>
    </row>
    <row r="76" spans="1:20" x14ac:dyDescent="0.35">
      <c r="A76" s="201" t="s">
        <v>899</v>
      </c>
      <c r="B76" s="200">
        <v>0</v>
      </c>
      <c r="C76" s="200">
        <v>59.554031254461137</v>
      </c>
      <c r="D76" s="200">
        <v>46.271283700820881</v>
      </c>
      <c r="E76" s="200">
        <v>0</v>
      </c>
      <c r="F76" s="200">
        <v>376.34714409591987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59.554031254461137</v>
      </c>
      <c r="R76" s="200">
        <v>1</v>
      </c>
      <c r="S76" s="200">
        <v>0</v>
      </c>
      <c r="T76" s="200">
        <v>59.554031254461137</v>
      </c>
    </row>
    <row r="77" spans="1:20" x14ac:dyDescent="0.35">
      <c r="A77" s="201" t="s">
        <v>898</v>
      </c>
      <c r="B77" s="200">
        <v>1244.437896814524</v>
      </c>
      <c r="C77" s="200">
        <v>0</v>
      </c>
      <c r="D77" s="200">
        <v>483.15981875606849</v>
      </c>
      <c r="E77" s="200">
        <v>583.74402526851895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1244.437896814524</v>
      </c>
      <c r="Q77" s="200">
        <v>0</v>
      </c>
      <c r="R77" s="200">
        <v>1</v>
      </c>
      <c r="S77" s="200">
        <v>3019.600660695181</v>
      </c>
      <c r="T77" s="200">
        <v>1775.162763880656</v>
      </c>
    </row>
    <row r="78" spans="1:20" x14ac:dyDescent="0.35">
      <c r="A78" s="201" t="s">
        <v>897</v>
      </c>
      <c r="B78" s="200">
        <v>1449.6260153295709</v>
      </c>
      <c r="C78" s="200">
        <v>0</v>
      </c>
      <c r="D78" s="200">
        <v>23.836085223351908</v>
      </c>
      <c r="E78" s="200">
        <v>60192.206916418247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1449.6260153295709</v>
      </c>
      <c r="Q78" s="200">
        <v>0</v>
      </c>
      <c r="R78" s="200">
        <v>1</v>
      </c>
      <c r="S78" s="200">
        <v>2099.240809304139</v>
      </c>
      <c r="T78" s="200">
        <v>649.6147939745681</v>
      </c>
    </row>
    <row r="79" spans="1:20" x14ac:dyDescent="0.35">
      <c r="A79" s="201" t="s">
        <v>896</v>
      </c>
      <c r="B79" s="200">
        <v>734.32009476491658</v>
      </c>
      <c r="C79" s="200">
        <v>0</v>
      </c>
      <c r="D79" s="200">
        <v>31.446226793478491</v>
      </c>
      <c r="E79" s="200">
        <v>1931.6970641536479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734.32009476491658</v>
      </c>
      <c r="Q79" s="200">
        <v>0</v>
      </c>
      <c r="R79" s="200">
        <v>1</v>
      </c>
      <c r="S79" s="200">
        <v>864.41335170155367</v>
      </c>
      <c r="T79" s="200">
        <v>130.09325693663709</v>
      </c>
    </row>
    <row r="80" spans="1:20" x14ac:dyDescent="0.35">
      <c r="A80" s="201" t="s">
        <v>895</v>
      </c>
      <c r="B80" s="200">
        <v>1298.713032143907</v>
      </c>
      <c r="C80" s="200">
        <v>0</v>
      </c>
      <c r="D80" s="200">
        <v>44.353330308553367</v>
      </c>
      <c r="E80" s="200">
        <v>6627.9513463841813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1298.713032143907</v>
      </c>
      <c r="Q80" s="200">
        <v>0</v>
      </c>
      <c r="R80" s="200">
        <v>1</v>
      </c>
      <c r="S80" s="200">
        <v>1692.742942974784</v>
      </c>
      <c r="T80" s="200">
        <v>394.02991083087687</v>
      </c>
    </row>
    <row r="81" spans="1:20" x14ac:dyDescent="0.35">
      <c r="A81" s="201" t="s">
        <v>894</v>
      </c>
      <c r="B81" s="200">
        <v>16628.265769495061</v>
      </c>
      <c r="C81" s="200">
        <v>0</v>
      </c>
      <c r="D81" s="200">
        <v>62.899459623466377</v>
      </c>
      <c r="E81" s="200">
        <v>130375.8610237705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16628.265769495061</v>
      </c>
      <c r="Q81" s="200">
        <v>0</v>
      </c>
      <c r="R81" s="200">
        <v>1</v>
      </c>
      <c r="S81" s="200">
        <v>37712.696834615097</v>
      </c>
      <c r="T81" s="200">
        <v>21084.431065120039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6C6113-D155-4226-BB35-F6D49E394056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16467</v>
      </c>
    </row>
    <row r="8" spans="1:25" x14ac:dyDescent="0.35">
      <c r="A8" s="201" t="s">
        <v>871</v>
      </c>
      <c r="B8" s="200">
        <v>8430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924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6774.404494443017</v>
      </c>
      <c r="C16" s="200">
        <v>0</v>
      </c>
      <c r="D16" s="200">
        <v>0</v>
      </c>
      <c r="E16" s="200">
        <v>0</v>
      </c>
      <c r="F16" s="200">
        <v>0</v>
      </c>
      <c r="G16" s="200">
        <v>-87590.821753916272</v>
      </c>
      <c r="H16" s="200">
        <v>1</v>
      </c>
      <c r="I16" s="200">
        <v>1</v>
      </c>
      <c r="J16" s="200">
        <v>1</v>
      </c>
      <c r="K16" s="200">
        <v>1</v>
      </c>
      <c r="L16" s="200">
        <v>1127.7503057848469</v>
      </c>
      <c r="M16" s="200">
        <v>285525.21436352259</v>
      </c>
      <c r="N16" s="200">
        <v>205836.54740983419</v>
      </c>
      <c r="O16" s="200">
        <v>-79688.666953688371</v>
      </c>
      <c r="P16" s="200">
        <v>30954.664106776971</v>
      </c>
      <c r="Q16" s="200">
        <v>24180.259612333961</v>
      </c>
      <c r="R16" s="200">
        <v>1</v>
      </c>
      <c r="S16" s="200">
        <v>110953.53480846139</v>
      </c>
      <c r="T16" s="200">
        <v>104179.1303140184</v>
      </c>
      <c r="U16" s="199">
        <v>37379.980447211929</v>
      </c>
      <c r="V16" s="199">
        <v>141873.66358607079</v>
      </c>
      <c r="W16" s="199">
        <v>54282.841832154547</v>
      </c>
      <c r="X16" s="199">
        <v>2092.4400162214379</v>
      </c>
      <c r="Y16" s="199">
        <v>3220.190322006285</v>
      </c>
    </row>
    <row r="17" spans="1:20" x14ac:dyDescent="0.35">
      <c r="A17" s="201" t="s">
        <v>958</v>
      </c>
      <c r="B17" s="200">
        <v>1956.295877114836</v>
      </c>
      <c r="C17" s="200">
        <v>0</v>
      </c>
      <c r="D17" s="200">
        <v>94.681056592156992</v>
      </c>
      <c r="E17" s="200">
        <v>17.043308302638859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1956.295877114836</v>
      </c>
      <c r="Q17" s="200">
        <v>0</v>
      </c>
      <c r="R17" s="200">
        <v>1</v>
      </c>
      <c r="S17" s="200">
        <v>2501.564143722288</v>
      </c>
      <c r="T17" s="200">
        <v>545.26826660745235</v>
      </c>
    </row>
    <row r="18" spans="1:20" x14ac:dyDescent="0.35">
      <c r="A18" s="201" t="s">
        <v>957</v>
      </c>
      <c r="B18" s="200">
        <v>0</v>
      </c>
      <c r="C18" s="200">
        <v>3706.5554384568759</v>
      </c>
      <c r="D18" s="200">
        <v>163.01779974492851</v>
      </c>
      <c r="E18" s="200">
        <v>0</v>
      </c>
      <c r="F18" s="200">
        <v>591.36642025025651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3706.5554384568759</v>
      </c>
      <c r="R18" s="200">
        <v>1</v>
      </c>
      <c r="S18" s="200">
        <v>385.19322694297767</v>
      </c>
      <c r="T18" s="200">
        <v>4091.748665399854</v>
      </c>
    </row>
    <row r="19" spans="1:20" x14ac:dyDescent="0.35">
      <c r="A19" s="201" t="s">
        <v>956</v>
      </c>
      <c r="B19" s="200">
        <v>839.37120367246337</v>
      </c>
      <c r="C19" s="200">
        <v>0</v>
      </c>
      <c r="D19" s="200">
        <v>110.87862965683129</v>
      </c>
      <c r="E19" s="200">
        <v>161.07684354665341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839.37120367246337</v>
      </c>
      <c r="Q19" s="200">
        <v>0</v>
      </c>
      <c r="R19" s="200">
        <v>1</v>
      </c>
      <c r="S19" s="200">
        <v>1408.178241862212</v>
      </c>
      <c r="T19" s="200">
        <v>568.80703818974905</v>
      </c>
    </row>
    <row r="20" spans="1:20" x14ac:dyDescent="0.35">
      <c r="A20" s="201" t="s">
        <v>955</v>
      </c>
      <c r="B20" s="200">
        <v>0</v>
      </c>
      <c r="C20" s="200">
        <v>540.19387353286356</v>
      </c>
      <c r="D20" s="200">
        <v>194.69015495874359</v>
      </c>
      <c r="E20" s="200">
        <v>0</v>
      </c>
      <c r="F20" s="200">
        <v>44.791766579952061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540.19387353286356</v>
      </c>
      <c r="R20" s="200">
        <v>1</v>
      </c>
      <c r="S20" s="200">
        <v>406.58462984485323</v>
      </c>
      <c r="T20" s="200">
        <v>946.77850337771679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951</v>
      </c>
      <c r="B24" s="200">
        <v>242.78064929603229</v>
      </c>
      <c r="C24" s="200">
        <v>0</v>
      </c>
      <c r="D24" s="200">
        <v>55.264296101594958</v>
      </c>
      <c r="E24" s="200">
        <v>20.45857894801691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242.78064929603229</v>
      </c>
      <c r="Q24" s="200">
        <v>0</v>
      </c>
      <c r="R24" s="200">
        <v>1</v>
      </c>
      <c r="S24" s="200">
        <v>362.52524027922459</v>
      </c>
      <c r="T24" s="200">
        <v>119.7445909831923</v>
      </c>
    </row>
    <row r="25" spans="1:20" x14ac:dyDescent="0.35">
      <c r="A25" s="201" t="s">
        <v>950</v>
      </c>
      <c r="B25" s="200">
        <v>247.89119546339899</v>
      </c>
      <c r="C25" s="200">
        <v>0</v>
      </c>
      <c r="D25" s="200">
        <v>56.607403531805247</v>
      </c>
      <c r="E25" s="200">
        <v>18.929985001688131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247.89119546339899</v>
      </c>
      <c r="Q25" s="200">
        <v>0</v>
      </c>
      <c r="R25" s="200">
        <v>1</v>
      </c>
      <c r="S25" s="200">
        <v>630.64386270505497</v>
      </c>
      <c r="T25" s="200">
        <v>382.75266724165601</v>
      </c>
    </row>
    <row r="26" spans="1:20" x14ac:dyDescent="0.35">
      <c r="A26" s="201" t="s">
        <v>949</v>
      </c>
      <c r="B26" s="200">
        <v>335.8390327574312</v>
      </c>
      <c r="C26" s="200">
        <v>0</v>
      </c>
      <c r="D26" s="200">
        <v>291.31678184162649</v>
      </c>
      <c r="E26" s="200">
        <v>54.831672157324327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335.8390327574312</v>
      </c>
      <c r="Q26" s="200">
        <v>0</v>
      </c>
      <c r="R26" s="200">
        <v>1</v>
      </c>
      <c r="S26" s="200">
        <v>335.8390327574312</v>
      </c>
      <c r="T26" s="200">
        <v>0</v>
      </c>
    </row>
    <row r="27" spans="1:20" x14ac:dyDescent="0.35">
      <c r="A27" s="201" t="s">
        <v>948</v>
      </c>
      <c r="B27" s="200">
        <v>1764.097065786144</v>
      </c>
      <c r="C27" s="200">
        <v>0</v>
      </c>
      <c r="D27" s="200">
        <v>124.15288830258829</v>
      </c>
      <c r="E27" s="200">
        <v>17.04287223403367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1764.097065786144</v>
      </c>
      <c r="Q27" s="200">
        <v>0</v>
      </c>
      <c r="R27" s="200">
        <v>1</v>
      </c>
      <c r="S27" s="200">
        <v>1765.86563861633</v>
      </c>
      <c r="T27" s="200">
        <v>1.768572830185086</v>
      </c>
    </row>
    <row r="28" spans="1:20" x14ac:dyDescent="0.35">
      <c r="A28" s="201" t="s">
        <v>947</v>
      </c>
      <c r="B28" s="200">
        <v>0</v>
      </c>
      <c r="C28" s="200">
        <v>826.10532361452283</v>
      </c>
      <c r="D28" s="200">
        <v>237.39964025192091</v>
      </c>
      <c r="E28" s="200">
        <v>0</v>
      </c>
      <c r="F28" s="200">
        <v>73.034471567874093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826.10532361452283</v>
      </c>
      <c r="R28" s="200">
        <v>1</v>
      </c>
      <c r="S28" s="200">
        <v>0</v>
      </c>
      <c r="T28" s="200">
        <v>826.10532361452283</v>
      </c>
    </row>
    <row r="29" spans="1:20" x14ac:dyDescent="0.35">
      <c r="A29" s="201" t="s">
        <v>946</v>
      </c>
      <c r="B29" s="200">
        <v>0</v>
      </c>
      <c r="C29" s="200">
        <v>2527.0828396566881</v>
      </c>
      <c r="D29" s="200">
        <v>1069.280252770676</v>
      </c>
      <c r="E29" s="200">
        <v>0</v>
      </c>
      <c r="F29" s="200">
        <v>44.582881588110588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2527.0828396566881</v>
      </c>
      <c r="R29" s="200">
        <v>1</v>
      </c>
      <c r="S29" s="200">
        <v>0</v>
      </c>
      <c r="T29" s="200">
        <v>2527.0828396566881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867.0401588476816</v>
      </c>
      <c r="D31" s="200">
        <v>87.196669543556965</v>
      </c>
      <c r="E31" s="200">
        <v>0</v>
      </c>
      <c r="F31" s="200">
        <v>18.472285955557801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867.0401588476816</v>
      </c>
      <c r="R31" s="200">
        <v>1</v>
      </c>
      <c r="S31" s="200">
        <v>18563.49442849596</v>
      </c>
      <c r="T31" s="200">
        <v>19430.534587343649</v>
      </c>
    </row>
    <row r="32" spans="1:20" x14ac:dyDescent="0.35">
      <c r="A32" s="201" t="s">
        <v>943</v>
      </c>
      <c r="B32" s="200">
        <v>6978.7746588349401</v>
      </c>
      <c r="C32" s="200">
        <v>0</v>
      </c>
      <c r="D32" s="200">
        <v>105.5666039657722</v>
      </c>
      <c r="E32" s="200">
        <v>2069.6167407253388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6978.7746588349401</v>
      </c>
      <c r="Q32" s="200">
        <v>0</v>
      </c>
      <c r="R32" s="200">
        <v>1</v>
      </c>
      <c r="S32" s="200">
        <v>21579.57841496748</v>
      </c>
      <c r="T32" s="200">
        <v>14600.80375613254</v>
      </c>
    </row>
    <row r="33" spans="1:20" x14ac:dyDescent="0.35">
      <c r="A33" s="201" t="s">
        <v>942</v>
      </c>
      <c r="B33" s="200">
        <v>0</v>
      </c>
      <c r="C33" s="200">
        <v>4529.4348396180012</v>
      </c>
      <c r="D33" s="200">
        <v>121.60166536296509</v>
      </c>
      <c r="E33" s="200">
        <v>0</v>
      </c>
      <c r="F33" s="200">
        <v>327.09103387357737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4529.4348396180012</v>
      </c>
      <c r="R33" s="200">
        <v>1</v>
      </c>
      <c r="S33" s="200">
        <v>1010.2538546058159</v>
      </c>
      <c r="T33" s="200">
        <v>5539.6886942238179</v>
      </c>
    </row>
    <row r="34" spans="1:20" x14ac:dyDescent="0.35">
      <c r="A34" s="201" t="s">
        <v>941</v>
      </c>
      <c r="B34" s="200">
        <v>2814.518071071021</v>
      </c>
      <c r="C34" s="200">
        <v>0</v>
      </c>
      <c r="D34" s="200">
        <v>33.642982441180727</v>
      </c>
      <c r="E34" s="200">
        <v>328.63782679414447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2814.518071071021</v>
      </c>
      <c r="Q34" s="200">
        <v>0</v>
      </c>
      <c r="R34" s="200">
        <v>1</v>
      </c>
      <c r="S34" s="200">
        <v>3252.8145981907919</v>
      </c>
      <c r="T34" s="200">
        <v>438.29652711977121</v>
      </c>
    </row>
    <row r="35" spans="1:20" x14ac:dyDescent="0.35">
      <c r="A35" s="201" t="s">
        <v>940</v>
      </c>
      <c r="B35" s="200">
        <v>1726.7170428071231</v>
      </c>
      <c r="C35" s="200">
        <v>0</v>
      </c>
      <c r="D35" s="200">
        <v>28.104533497672978</v>
      </c>
      <c r="E35" s="200">
        <v>721.10465091822539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1726.7170428071231</v>
      </c>
      <c r="Q35" s="200">
        <v>0</v>
      </c>
      <c r="R35" s="200">
        <v>1</v>
      </c>
      <c r="S35" s="200">
        <v>1961.622017760867</v>
      </c>
      <c r="T35" s="200">
        <v>234.9049749537447</v>
      </c>
    </row>
    <row r="36" spans="1:20" x14ac:dyDescent="0.35">
      <c r="A36" s="201" t="s">
        <v>939</v>
      </c>
      <c r="B36" s="200">
        <v>0</v>
      </c>
      <c r="C36" s="200">
        <v>925.05957018041499</v>
      </c>
      <c r="D36" s="200">
        <v>17.69809343482963</v>
      </c>
      <c r="E36" s="200">
        <v>0</v>
      </c>
      <c r="F36" s="200">
        <v>136.85509988182531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925.05957018041499</v>
      </c>
      <c r="R36" s="200">
        <v>1</v>
      </c>
      <c r="S36" s="200">
        <v>135.52127767791751</v>
      </c>
      <c r="T36" s="200">
        <v>1060.5808478583319</v>
      </c>
    </row>
    <row r="37" spans="1:20" x14ac:dyDescent="0.35">
      <c r="A37" s="201" t="s">
        <v>938</v>
      </c>
      <c r="B37" s="200">
        <v>0</v>
      </c>
      <c r="C37" s="200">
        <v>209.38947140844769</v>
      </c>
      <c r="D37" s="200">
        <v>44.65126909945927</v>
      </c>
      <c r="E37" s="200">
        <v>0</v>
      </c>
      <c r="F37" s="200">
        <v>92.229957815937425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209.38947140844769</v>
      </c>
      <c r="R37" s="200">
        <v>1</v>
      </c>
      <c r="S37" s="200">
        <v>602.89062272585397</v>
      </c>
      <c r="T37" s="200">
        <v>812.28009413430163</v>
      </c>
    </row>
    <row r="38" spans="1:20" x14ac:dyDescent="0.35">
      <c r="A38" s="201" t="s">
        <v>937</v>
      </c>
      <c r="B38" s="200">
        <v>0.24976192978215289</v>
      </c>
      <c r="C38" s="200">
        <v>0</v>
      </c>
      <c r="D38" s="200">
        <v>52.4788822334027</v>
      </c>
      <c r="E38" s="200">
        <v>0.53672521032433418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0.24976192978215289</v>
      </c>
      <c r="Q38" s="200">
        <v>0</v>
      </c>
      <c r="R38" s="200">
        <v>1</v>
      </c>
      <c r="S38" s="200">
        <v>1827.6309481788401</v>
      </c>
      <c r="T38" s="200">
        <v>1827.3811862490579</v>
      </c>
    </row>
    <row r="39" spans="1:20" x14ac:dyDescent="0.35">
      <c r="A39" s="201" t="s">
        <v>936</v>
      </c>
      <c r="B39" s="200">
        <v>0</v>
      </c>
      <c r="C39" s="200">
        <v>968.04223053752685</v>
      </c>
      <c r="D39" s="200">
        <v>365.82220818678093</v>
      </c>
      <c r="E39" s="200">
        <v>0</v>
      </c>
      <c r="F39" s="200">
        <v>293.8940641034132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968.04223053752685</v>
      </c>
      <c r="R39" s="200">
        <v>1</v>
      </c>
      <c r="S39" s="200">
        <v>5677.6376274668482</v>
      </c>
      <c r="T39" s="200">
        <v>6645.6798580043751</v>
      </c>
    </row>
    <row r="40" spans="1:20" x14ac:dyDescent="0.35">
      <c r="A40" s="201" t="s">
        <v>935</v>
      </c>
      <c r="B40" s="200">
        <v>116.9862638345228</v>
      </c>
      <c r="C40" s="200">
        <v>0</v>
      </c>
      <c r="D40" s="200">
        <v>17.929940992737802</v>
      </c>
      <c r="E40" s="200">
        <v>12.13156606104338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116.9862638345228</v>
      </c>
      <c r="Q40" s="200">
        <v>0</v>
      </c>
      <c r="R40" s="200">
        <v>1</v>
      </c>
      <c r="S40" s="200">
        <v>530.78207565537059</v>
      </c>
      <c r="T40" s="200">
        <v>413.79581182084769</v>
      </c>
    </row>
    <row r="41" spans="1:20" x14ac:dyDescent="0.35">
      <c r="A41" s="201" t="s">
        <v>934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933</v>
      </c>
      <c r="B42" s="200">
        <v>0</v>
      </c>
      <c r="C42" s="200">
        <v>42.116751821423577</v>
      </c>
      <c r="D42" s="200">
        <v>0.78112783058149982</v>
      </c>
      <c r="E42" s="200">
        <v>0</v>
      </c>
      <c r="F42" s="200">
        <v>2.5073639549781408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42.116751821423577</v>
      </c>
      <c r="R42" s="200">
        <v>1</v>
      </c>
      <c r="S42" s="200">
        <v>0</v>
      </c>
      <c r="T42" s="200">
        <v>42.116751821423577</v>
      </c>
    </row>
    <row r="43" spans="1:20" x14ac:dyDescent="0.35">
      <c r="A43" s="201" t="s">
        <v>932</v>
      </c>
      <c r="B43" s="200">
        <v>3812.9287236488631</v>
      </c>
      <c r="C43" s="200">
        <v>0</v>
      </c>
      <c r="D43" s="200">
        <v>382.48037945983413</v>
      </c>
      <c r="E43" s="200">
        <v>3820.357341747138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3812.9287236488631</v>
      </c>
      <c r="Q43" s="200">
        <v>0</v>
      </c>
      <c r="R43" s="200">
        <v>1</v>
      </c>
      <c r="S43" s="200">
        <v>6647.3759052288724</v>
      </c>
      <c r="T43" s="200">
        <v>2834.4471815800089</v>
      </c>
    </row>
    <row r="44" spans="1:20" x14ac:dyDescent="0.35">
      <c r="A44" s="201" t="s">
        <v>931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930</v>
      </c>
      <c r="B45" s="200">
        <v>0</v>
      </c>
      <c r="C45" s="200">
        <v>76.827612430799036</v>
      </c>
      <c r="D45" s="200">
        <v>43.639415723972462</v>
      </c>
      <c r="E45" s="200">
        <v>0</v>
      </c>
      <c r="F45" s="200">
        <v>20.551798422449291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76.827612430799036</v>
      </c>
      <c r="R45" s="200">
        <v>1</v>
      </c>
      <c r="S45" s="200">
        <v>647.04154016508005</v>
      </c>
      <c r="T45" s="200">
        <v>723.86915259587909</v>
      </c>
    </row>
    <row r="46" spans="1:20" x14ac:dyDescent="0.35">
      <c r="A46" s="201" t="s">
        <v>929</v>
      </c>
      <c r="B46" s="200">
        <v>1373.7055179167171</v>
      </c>
      <c r="C46" s="200">
        <v>0</v>
      </c>
      <c r="D46" s="200">
        <v>120.81762726475959</v>
      </c>
      <c r="E46" s="200">
        <v>243.53517255719609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1373.7055179167171</v>
      </c>
      <c r="Q46" s="200">
        <v>0</v>
      </c>
      <c r="R46" s="200">
        <v>1</v>
      </c>
      <c r="S46" s="200">
        <v>1529.292565857513</v>
      </c>
      <c r="T46" s="200">
        <v>155.587047940796</v>
      </c>
    </row>
    <row r="47" spans="1:20" x14ac:dyDescent="0.35">
      <c r="A47" s="201" t="s">
        <v>928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927</v>
      </c>
      <c r="B48" s="200">
        <v>0</v>
      </c>
      <c r="C48" s="200">
        <v>5.2793649131783091</v>
      </c>
      <c r="D48" s="200">
        <v>0.19463925290280881</v>
      </c>
      <c r="E48" s="200">
        <v>0</v>
      </c>
      <c r="F48" s="200">
        <v>0.37125776462226517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5.2793649131783091</v>
      </c>
      <c r="R48" s="200">
        <v>1</v>
      </c>
      <c r="S48" s="200">
        <v>0</v>
      </c>
      <c r="T48" s="200">
        <v>5.2793649131783091</v>
      </c>
    </row>
    <row r="49" spans="1:20" x14ac:dyDescent="0.35">
      <c r="A49" s="201" t="s">
        <v>926</v>
      </c>
      <c r="B49" s="200">
        <v>0</v>
      </c>
      <c r="C49" s="200">
        <v>290.58021091737982</v>
      </c>
      <c r="D49" s="200">
        <v>7.5635802533306666</v>
      </c>
      <c r="E49" s="200">
        <v>0</v>
      </c>
      <c r="F49" s="200">
        <v>97.362423264621782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290.58021091737982</v>
      </c>
      <c r="R49" s="200">
        <v>1</v>
      </c>
      <c r="S49" s="200">
        <v>0</v>
      </c>
      <c r="T49" s="200">
        <v>290.58021091737982</v>
      </c>
    </row>
    <row r="50" spans="1:20" x14ac:dyDescent="0.35">
      <c r="A50" s="201" t="s">
        <v>925</v>
      </c>
      <c r="B50" s="200">
        <v>0</v>
      </c>
      <c r="C50" s="200">
        <v>21.022512105600072</v>
      </c>
      <c r="D50" s="200">
        <v>239.10135697253881</v>
      </c>
      <c r="E50" s="200">
        <v>0</v>
      </c>
      <c r="F50" s="200">
        <v>3.697220506110896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21.022512105600072</v>
      </c>
      <c r="R50" s="200">
        <v>1</v>
      </c>
      <c r="S50" s="200">
        <v>2013.738264376844</v>
      </c>
      <c r="T50" s="200">
        <v>2034.760776482444</v>
      </c>
    </row>
    <row r="51" spans="1:20" x14ac:dyDescent="0.35">
      <c r="A51" s="201" t="s">
        <v>924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923</v>
      </c>
      <c r="B52" s="200">
        <v>29.40830872131232</v>
      </c>
      <c r="C52" s="200">
        <v>0</v>
      </c>
      <c r="D52" s="200">
        <v>71.328842673909776</v>
      </c>
      <c r="E52" s="200">
        <v>7.5687174669998898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29.40830872131232</v>
      </c>
      <c r="Q52" s="200">
        <v>0</v>
      </c>
      <c r="R52" s="200">
        <v>1</v>
      </c>
      <c r="S52" s="200">
        <v>1049.580533553124</v>
      </c>
      <c r="T52" s="200">
        <v>1020.1722248318119</v>
      </c>
    </row>
    <row r="53" spans="1:20" x14ac:dyDescent="0.35">
      <c r="A53" s="201" t="s">
        <v>922</v>
      </c>
      <c r="B53" s="200">
        <v>28.518223098659519</v>
      </c>
      <c r="C53" s="200">
        <v>0</v>
      </c>
      <c r="D53" s="200">
        <v>10.167285708622799</v>
      </c>
      <c r="E53" s="200">
        <v>14.28832421360163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28.518223098659519</v>
      </c>
      <c r="Q53" s="200">
        <v>0</v>
      </c>
      <c r="R53" s="200">
        <v>1</v>
      </c>
      <c r="S53" s="200">
        <v>67.332743744320013</v>
      </c>
      <c r="T53" s="200">
        <v>38.814520645660487</v>
      </c>
    </row>
    <row r="54" spans="1:20" x14ac:dyDescent="0.35">
      <c r="A54" s="201" t="s">
        <v>921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920</v>
      </c>
      <c r="B55" s="200">
        <v>287.67384474072492</v>
      </c>
      <c r="C55" s="200">
        <v>0</v>
      </c>
      <c r="D55" s="200">
        <v>55.58871299795797</v>
      </c>
      <c r="E55" s="200">
        <v>786.62098747671496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287.67384474072492</v>
      </c>
      <c r="Q55" s="200">
        <v>0</v>
      </c>
      <c r="R55" s="200">
        <v>1</v>
      </c>
      <c r="S55" s="200">
        <v>484.6899205015377</v>
      </c>
      <c r="T55" s="200">
        <v>197.01607576081281</v>
      </c>
    </row>
    <row r="56" spans="1:20" x14ac:dyDescent="0.35">
      <c r="A56" s="201" t="s">
        <v>919</v>
      </c>
      <c r="B56" s="200">
        <v>1.2061166044364331</v>
      </c>
      <c r="C56" s="200">
        <v>0</v>
      </c>
      <c r="D56" s="200">
        <v>8.4202058879541519E-2</v>
      </c>
      <c r="E56" s="200">
        <v>1.3845386378574061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1.2061166044364331</v>
      </c>
      <c r="Q56" s="200">
        <v>0</v>
      </c>
      <c r="R56" s="200">
        <v>1</v>
      </c>
      <c r="S56" s="200">
        <v>1.2061166044364331</v>
      </c>
      <c r="T56" s="200">
        <v>0</v>
      </c>
    </row>
    <row r="57" spans="1:20" x14ac:dyDescent="0.35">
      <c r="A57" s="201" t="s">
        <v>918</v>
      </c>
      <c r="B57" s="200">
        <v>0</v>
      </c>
      <c r="C57" s="200">
        <v>526.37881187882613</v>
      </c>
      <c r="D57" s="200">
        <v>40.670758043381682</v>
      </c>
      <c r="E57" s="200">
        <v>0</v>
      </c>
      <c r="F57" s="200">
        <v>386.22126525976938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526.37881187882613</v>
      </c>
      <c r="R57" s="200">
        <v>1</v>
      </c>
      <c r="S57" s="200">
        <v>63.283493581785322</v>
      </c>
      <c r="T57" s="200">
        <v>589.66230546061149</v>
      </c>
    </row>
    <row r="58" spans="1:20" x14ac:dyDescent="0.35">
      <c r="A58" s="201" t="s">
        <v>917</v>
      </c>
      <c r="B58" s="200">
        <v>0</v>
      </c>
      <c r="C58" s="200">
        <v>16.57617531913246</v>
      </c>
      <c r="D58" s="200">
        <v>98.3668089758077</v>
      </c>
      <c r="E58" s="200">
        <v>0</v>
      </c>
      <c r="F58" s="200">
        <v>0.62183212834426982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16.57617531913246</v>
      </c>
      <c r="R58" s="200">
        <v>1</v>
      </c>
      <c r="S58" s="200">
        <v>409.64193463125321</v>
      </c>
      <c r="T58" s="200">
        <v>426.21810995038572</v>
      </c>
    </row>
    <row r="59" spans="1:20" x14ac:dyDescent="0.35">
      <c r="A59" s="201" t="s">
        <v>916</v>
      </c>
      <c r="B59" s="200">
        <v>20.382328449962859</v>
      </c>
      <c r="C59" s="200">
        <v>0</v>
      </c>
      <c r="D59" s="200">
        <v>0.8882883037308158</v>
      </c>
      <c r="E59" s="200">
        <v>9.46396776584203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20.382328449962859</v>
      </c>
      <c r="Q59" s="200">
        <v>0</v>
      </c>
      <c r="R59" s="200">
        <v>1</v>
      </c>
      <c r="S59" s="200">
        <v>20.382328449962859</v>
      </c>
      <c r="T59" s="200">
        <v>0</v>
      </c>
    </row>
    <row r="60" spans="1:20" x14ac:dyDescent="0.35">
      <c r="A60" s="201" t="s">
        <v>915</v>
      </c>
      <c r="B60" s="200">
        <v>0</v>
      </c>
      <c r="C60" s="200">
        <v>94.060742745265287</v>
      </c>
      <c r="D60" s="200">
        <v>73.61430308123866</v>
      </c>
      <c r="E60" s="200">
        <v>0</v>
      </c>
      <c r="F60" s="200">
        <v>10.2291153619155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94.060742745265287</v>
      </c>
      <c r="R60" s="200">
        <v>1</v>
      </c>
      <c r="S60" s="200">
        <v>248.93393907075131</v>
      </c>
      <c r="T60" s="200">
        <v>342.99468181601662</v>
      </c>
    </row>
    <row r="61" spans="1:20" x14ac:dyDescent="0.35">
      <c r="A61" s="201" t="s">
        <v>914</v>
      </c>
      <c r="B61" s="200">
        <v>6718.7177519692541</v>
      </c>
      <c r="C61" s="200">
        <v>0</v>
      </c>
      <c r="D61" s="200">
        <v>635.23613560516606</v>
      </c>
      <c r="E61" s="200">
        <v>3753.3157696230201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6718.7177519692541</v>
      </c>
      <c r="Q61" s="200">
        <v>0</v>
      </c>
      <c r="R61" s="200">
        <v>1</v>
      </c>
      <c r="S61" s="200">
        <v>7823.114497124152</v>
      </c>
      <c r="T61" s="200">
        <v>1104.3967451548981</v>
      </c>
    </row>
    <row r="62" spans="1:20" x14ac:dyDescent="0.35">
      <c r="A62" s="201" t="s">
        <v>913</v>
      </c>
      <c r="B62" s="200">
        <v>0</v>
      </c>
      <c r="C62" s="200">
        <v>268.27530818474543</v>
      </c>
      <c r="D62" s="200">
        <v>175.71898315387531</v>
      </c>
      <c r="E62" s="200">
        <v>0</v>
      </c>
      <c r="F62" s="200">
        <v>190.32058257061561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268.27530818474543</v>
      </c>
      <c r="R62" s="200">
        <v>1</v>
      </c>
      <c r="S62" s="200">
        <v>624.30524452420366</v>
      </c>
      <c r="T62" s="200">
        <v>892.58055270894909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137.16192085648009</v>
      </c>
      <c r="C65" s="200">
        <v>0</v>
      </c>
      <c r="D65" s="200">
        <v>24.62185787277426</v>
      </c>
      <c r="E65" s="200">
        <v>86.141312547602539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137.16192085648009</v>
      </c>
      <c r="Q65" s="200">
        <v>0</v>
      </c>
      <c r="R65" s="200">
        <v>1</v>
      </c>
      <c r="S65" s="200">
        <v>137.16192085648009</v>
      </c>
      <c r="T65" s="200">
        <v>0</v>
      </c>
    </row>
    <row r="66" spans="1:20" x14ac:dyDescent="0.35">
      <c r="A66" s="201" t="s">
        <v>909</v>
      </c>
      <c r="B66" s="200">
        <v>47.609629100624538</v>
      </c>
      <c r="C66" s="200">
        <v>0</v>
      </c>
      <c r="D66" s="200">
        <v>13.23095719097388</v>
      </c>
      <c r="E66" s="200">
        <v>8.156119396665213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47.609629100624538</v>
      </c>
      <c r="Q66" s="200">
        <v>0</v>
      </c>
      <c r="R66" s="200">
        <v>1</v>
      </c>
      <c r="S66" s="200">
        <v>47.609629100624538</v>
      </c>
      <c r="T66" s="200">
        <v>0</v>
      </c>
    </row>
    <row r="67" spans="1:20" x14ac:dyDescent="0.35">
      <c r="A67" s="201" t="s">
        <v>908</v>
      </c>
      <c r="B67" s="200">
        <v>230.95187072646681</v>
      </c>
      <c r="C67" s="200">
        <v>0</v>
      </c>
      <c r="D67" s="200">
        <v>84.873847919419617</v>
      </c>
      <c r="E67" s="200">
        <v>169.13438476590511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230.95187072646681</v>
      </c>
      <c r="Q67" s="200">
        <v>0</v>
      </c>
      <c r="R67" s="200">
        <v>1</v>
      </c>
      <c r="S67" s="200">
        <v>248.27645979539039</v>
      </c>
      <c r="T67" s="200">
        <v>17.32458906892359</v>
      </c>
    </row>
    <row r="68" spans="1:20" x14ac:dyDescent="0.35">
      <c r="A68" s="201" t="s">
        <v>907</v>
      </c>
      <c r="B68" s="200">
        <v>93.44910964429792</v>
      </c>
      <c r="C68" s="200">
        <v>0</v>
      </c>
      <c r="D68" s="200">
        <v>32.385077211334689</v>
      </c>
      <c r="E68" s="200">
        <v>26.784376145694971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93.44910964429792</v>
      </c>
      <c r="Q68" s="200">
        <v>0</v>
      </c>
      <c r="R68" s="200">
        <v>1</v>
      </c>
      <c r="S68" s="200">
        <v>98.734556282496328</v>
      </c>
      <c r="T68" s="200">
        <v>5.2854466381984144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247.4107224346435</v>
      </c>
      <c r="C77" s="200">
        <v>0</v>
      </c>
      <c r="D77" s="200">
        <v>90.05955748820945</v>
      </c>
      <c r="E77" s="200">
        <v>470.79136620095778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247.4107224346435</v>
      </c>
      <c r="Q77" s="200">
        <v>0</v>
      </c>
      <c r="R77" s="200">
        <v>1</v>
      </c>
      <c r="S77" s="200">
        <v>281.5785955116126</v>
      </c>
      <c r="T77" s="200">
        <v>34.167873076969137</v>
      </c>
    </row>
    <row r="78" spans="1:20" x14ac:dyDescent="0.35">
      <c r="A78" s="201" t="s">
        <v>897</v>
      </c>
      <c r="B78" s="200">
        <v>902.01921629683341</v>
      </c>
      <c r="C78" s="200">
        <v>0</v>
      </c>
      <c r="D78" s="200">
        <v>34.960869243453807</v>
      </c>
      <c r="E78" s="200">
        <v>151936.05092440071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902.01921629683341</v>
      </c>
      <c r="Q78" s="200">
        <v>0</v>
      </c>
      <c r="R78" s="200">
        <v>1</v>
      </c>
      <c r="S78" s="200">
        <v>1160.902685524436</v>
      </c>
      <c r="T78" s="200">
        <v>258.88346922760257</v>
      </c>
    </row>
    <row r="79" spans="1:20" x14ac:dyDescent="0.35">
      <c r="A79" s="201" t="s">
        <v>896</v>
      </c>
      <c r="B79" s="200">
        <v>0</v>
      </c>
      <c r="C79" s="200">
        <v>293.22196975356741</v>
      </c>
      <c r="D79" s="200">
        <v>26.342812996466009</v>
      </c>
      <c r="E79" s="200">
        <v>0</v>
      </c>
      <c r="F79" s="200">
        <v>1535.107774627779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293.22196975356741</v>
      </c>
      <c r="R79" s="200">
        <v>1</v>
      </c>
      <c r="S79" s="200">
        <v>0</v>
      </c>
      <c r="T79" s="200">
        <v>293.22196975356741</v>
      </c>
    </row>
    <row r="80" spans="1:20" x14ac:dyDescent="0.35">
      <c r="A80" s="201" t="s">
        <v>895</v>
      </c>
      <c r="B80" s="200">
        <v>0</v>
      </c>
      <c r="C80" s="200">
        <v>519.5508421992397</v>
      </c>
      <c r="D80" s="200">
        <v>35.000325414592972</v>
      </c>
      <c r="E80" s="200">
        <v>0</v>
      </c>
      <c r="F80" s="200">
        <v>4290.3527639028052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519.5508421992397</v>
      </c>
      <c r="R80" s="200">
        <v>1</v>
      </c>
      <c r="S80" s="200">
        <v>25.127828872094451</v>
      </c>
      <c r="T80" s="200">
        <v>544.67867107133418</v>
      </c>
    </row>
    <row r="81" spans="1:20" x14ac:dyDescent="0.35">
      <c r="A81" s="201" t="s">
        <v>894</v>
      </c>
      <c r="B81" s="200">
        <v>0</v>
      </c>
      <c r="C81" s="200">
        <v>6927.4655642117759</v>
      </c>
      <c r="D81" s="200">
        <v>169.2781788594032</v>
      </c>
      <c r="E81" s="200">
        <v>0</v>
      </c>
      <c r="F81" s="200">
        <v>772202.84592719062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6927.4655642117759</v>
      </c>
      <c r="R81" s="200">
        <v>1</v>
      </c>
      <c r="S81" s="200">
        <v>24385.604222648359</v>
      </c>
      <c r="T81" s="200">
        <v>31313.069786860131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15742B-E3E5-4339-AE42-2BB68DBDBE5D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16467</v>
      </c>
    </row>
    <row r="8" spans="1:25" x14ac:dyDescent="0.35">
      <c r="A8" s="201" t="s">
        <v>871</v>
      </c>
      <c r="B8" s="200">
        <v>8430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923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121122.87484906121</v>
      </c>
      <c r="C16" s="200">
        <v>0</v>
      </c>
      <c r="D16" s="200">
        <v>0</v>
      </c>
      <c r="E16" s="200">
        <v>0</v>
      </c>
      <c r="F16" s="200">
        <v>0</v>
      </c>
      <c r="G16" s="200">
        <v>355232.10527284251</v>
      </c>
      <c r="H16" s="200">
        <v>1</v>
      </c>
      <c r="I16" s="200">
        <v>1</v>
      </c>
      <c r="J16" s="200">
        <v>1</v>
      </c>
      <c r="K16" s="200">
        <v>1</v>
      </c>
      <c r="L16" s="200">
        <v>17378.92543601638</v>
      </c>
      <c r="M16" s="200">
        <v>839288.30356575456</v>
      </c>
      <c r="N16" s="200">
        <v>1333022.209123675</v>
      </c>
      <c r="O16" s="200">
        <v>493733.90555791999</v>
      </c>
      <c r="P16" s="200">
        <v>158382.72452594069</v>
      </c>
      <c r="Q16" s="200">
        <v>37259.849676879428</v>
      </c>
      <c r="R16" s="200">
        <v>1</v>
      </c>
      <c r="S16" s="200">
        <v>581629.42073445849</v>
      </c>
      <c r="T16" s="200">
        <v>460506.5458853973</v>
      </c>
      <c r="U16" s="199">
        <v>243454.86921185601</v>
      </c>
      <c r="V16" s="199">
        <v>122299.5915283049</v>
      </c>
      <c r="W16" s="199">
        <v>477531.69680114731</v>
      </c>
      <c r="X16" s="199">
        <v>13027.296940196409</v>
      </c>
      <c r="Y16" s="199">
        <v>30406.222376212791</v>
      </c>
    </row>
    <row r="17" spans="1:20" x14ac:dyDescent="0.35">
      <c r="A17" s="201" t="s">
        <v>958</v>
      </c>
      <c r="B17" s="200">
        <v>2125.612089340169</v>
      </c>
      <c r="C17" s="200">
        <v>0</v>
      </c>
      <c r="D17" s="200">
        <v>124.6295193226392</v>
      </c>
      <c r="E17" s="200">
        <v>4.5469323291274319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2125.612089340169</v>
      </c>
      <c r="Q17" s="200">
        <v>0</v>
      </c>
      <c r="R17" s="200">
        <v>1</v>
      </c>
      <c r="S17" s="200">
        <v>10548.608998960801</v>
      </c>
      <c r="T17" s="200">
        <v>8422.9969096206351</v>
      </c>
    </row>
    <row r="18" spans="1:20" x14ac:dyDescent="0.35">
      <c r="A18" s="201" t="s">
        <v>957</v>
      </c>
      <c r="B18" s="200">
        <v>0</v>
      </c>
      <c r="C18" s="200">
        <v>5669.5134100403184</v>
      </c>
      <c r="D18" s="200">
        <v>150.02110018742979</v>
      </c>
      <c r="E18" s="200">
        <v>0</v>
      </c>
      <c r="F18" s="200">
        <v>334.15863729239271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5669.5134100403184</v>
      </c>
      <c r="R18" s="200">
        <v>1</v>
      </c>
      <c r="S18" s="200">
        <v>6863.6605626536029</v>
      </c>
      <c r="T18" s="200">
        <v>12533.173972693919</v>
      </c>
    </row>
    <row r="19" spans="1:20" x14ac:dyDescent="0.35">
      <c r="A19" s="201" t="s">
        <v>956</v>
      </c>
      <c r="B19" s="200">
        <v>1110.7106633917001</v>
      </c>
      <c r="C19" s="200">
        <v>0</v>
      </c>
      <c r="D19" s="200">
        <v>67.986391327639012</v>
      </c>
      <c r="E19" s="200">
        <v>52.335346629715993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1110.7106633917001</v>
      </c>
      <c r="Q19" s="200">
        <v>0</v>
      </c>
      <c r="R19" s="200">
        <v>1</v>
      </c>
      <c r="S19" s="200">
        <v>3566.0781198757172</v>
      </c>
      <c r="T19" s="200">
        <v>2455.3674564840171</v>
      </c>
    </row>
    <row r="20" spans="1:20" x14ac:dyDescent="0.35">
      <c r="A20" s="201" t="s">
        <v>955</v>
      </c>
      <c r="B20" s="200">
        <v>0</v>
      </c>
      <c r="C20" s="200">
        <v>531.48438013834743</v>
      </c>
      <c r="D20" s="200">
        <v>16.128311520539238</v>
      </c>
      <c r="E20" s="200">
        <v>0</v>
      </c>
      <c r="F20" s="200">
        <v>16.280201905738789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531.48438013834743</v>
      </c>
      <c r="R20" s="200">
        <v>1</v>
      </c>
      <c r="S20" s="200">
        <v>0</v>
      </c>
      <c r="T20" s="200">
        <v>531.48438013834743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725.33354549692592</v>
      </c>
      <c r="C22" s="200">
        <v>0</v>
      </c>
      <c r="D22" s="200">
        <v>48.686954655239518</v>
      </c>
      <c r="E22" s="200">
        <v>17.185514883020112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725.33354549692592</v>
      </c>
      <c r="Q22" s="200">
        <v>0</v>
      </c>
      <c r="R22" s="200">
        <v>1</v>
      </c>
      <c r="S22" s="200">
        <v>759.14196619893619</v>
      </c>
      <c r="T22" s="200">
        <v>33.808420702010217</v>
      </c>
    </row>
    <row r="23" spans="1:20" x14ac:dyDescent="0.35">
      <c r="A23" s="201" t="s">
        <v>952</v>
      </c>
      <c r="B23" s="200">
        <v>59.697581270635681</v>
      </c>
      <c r="C23" s="200">
        <v>0</v>
      </c>
      <c r="D23" s="200">
        <v>9.8978023054004236</v>
      </c>
      <c r="E23" s="200">
        <v>0.67369634443573678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59.697581270635681</v>
      </c>
      <c r="Q23" s="200">
        <v>0</v>
      </c>
      <c r="R23" s="200">
        <v>1</v>
      </c>
      <c r="S23" s="200">
        <v>59.697581270635681</v>
      </c>
      <c r="T23" s="200">
        <v>0</v>
      </c>
    </row>
    <row r="24" spans="1:20" x14ac:dyDescent="0.35">
      <c r="A24" s="201" t="s">
        <v>951</v>
      </c>
      <c r="B24" s="200">
        <v>23065.55263297023</v>
      </c>
      <c r="C24" s="200">
        <v>0</v>
      </c>
      <c r="D24" s="200">
        <v>578.39098130097386</v>
      </c>
      <c r="E24" s="200">
        <v>477.24389223002169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23065.55263297023</v>
      </c>
      <c r="Q24" s="200">
        <v>0</v>
      </c>
      <c r="R24" s="200">
        <v>1</v>
      </c>
      <c r="S24" s="200">
        <v>23899.779256877009</v>
      </c>
      <c r="T24" s="200">
        <v>834.22662390678329</v>
      </c>
    </row>
    <row r="25" spans="1:20" x14ac:dyDescent="0.35">
      <c r="A25" s="201" t="s">
        <v>950</v>
      </c>
      <c r="B25" s="200">
        <v>0</v>
      </c>
      <c r="C25" s="200">
        <v>976.36293858912461</v>
      </c>
      <c r="D25" s="200">
        <v>24.168620608116321</v>
      </c>
      <c r="E25" s="200">
        <v>0</v>
      </c>
      <c r="F25" s="200">
        <v>10.974459913856011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976.36293858912461</v>
      </c>
      <c r="R25" s="200">
        <v>1</v>
      </c>
      <c r="S25" s="200">
        <v>538.87561418164103</v>
      </c>
      <c r="T25" s="200">
        <v>1515.2385527707661</v>
      </c>
    </row>
    <row r="26" spans="1:20" x14ac:dyDescent="0.35">
      <c r="A26" s="201" t="s">
        <v>949</v>
      </c>
      <c r="B26" s="200">
        <v>106.16690477801021</v>
      </c>
      <c r="C26" s="200">
        <v>0</v>
      </c>
      <c r="D26" s="200">
        <v>33.186890957819919</v>
      </c>
      <c r="E26" s="200">
        <v>4.2560291590731882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106.16690477801021</v>
      </c>
      <c r="Q26" s="200">
        <v>0</v>
      </c>
      <c r="R26" s="200">
        <v>1</v>
      </c>
      <c r="S26" s="200">
        <v>146.65719976235371</v>
      </c>
      <c r="T26" s="200">
        <v>40.490294984343478</v>
      </c>
    </row>
    <row r="27" spans="1:20" x14ac:dyDescent="0.35">
      <c r="A27" s="201" t="s">
        <v>948</v>
      </c>
      <c r="B27" s="200">
        <v>1413.2797223768439</v>
      </c>
      <c r="C27" s="200">
        <v>0</v>
      </c>
      <c r="D27" s="200">
        <v>23.402453009420309</v>
      </c>
      <c r="E27" s="200">
        <v>3.3524596327377552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1413.2797223768439</v>
      </c>
      <c r="Q27" s="200">
        <v>0</v>
      </c>
      <c r="R27" s="200">
        <v>1</v>
      </c>
      <c r="S27" s="200">
        <v>1560.71047427593</v>
      </c>
      <c r="T27" s="200">
        <v>147.4307518990868</v>
      </c>
    </row>
    <row r="28" spans="1:20" x14ac:dyDescent="0.35">
      <c r="A28" s="201" t="s">
        <v>947</v>
      </c>
      <c r="B28" s="200">
        <v>0</v>
      </c>
      <c r="C28" s="200">
        <v>304.0152334902408</v>
      </c>
      <c r="D28" s="200">
        <v>19.14900147804353</v>
      </c>
      <c r="E28" s="200">
        <v>0</v>
      </c>
      <c r="F28" s="200">
        <v>9.9290697239323489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304.0152334902408</v>
      </c>
      <c r="R28" s="200">
        <v>1</v>
      </c>
      <c r="S28" s="200">
        <v>3.493288191995112</v>
      </c>
      <c r="T28" s="200">
        <v>307.50852168223588</v>
      </c>
    </row>
    <row r="29" spans="1:20" x14ac:dyDescent="0.35">
      <c r="A29" s="201" t="s">
        <v>946</v>
      </c>
      <c r="B29" s="200">
        <v>2112.5624566323768</v>
      </c>
      <c r="C29" s="200">
        <v>0</v>
      </c>
      <c r="D29" s="200">
        <v>187.53816665974361</v>
      </c>
      <c r="E29" s="200">
        <v>26.940021651823141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2112.5624566323768</v>
      </c>
      <c r="Q29" s="200">
        <v>0</v>
      </c>
      <c r="R29" s="200">
        <v>1</v>
      </c>
      <c r="S29" s="200">
        <v>2118.2842081626609</v>
      </c>
      <c r="T29" s="200">
        <v>5.7217515302845401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19421.853322714</v>
      </c>
      <c r="C31" s="200">
        <v>0</v>
      </c>
      <c r="D31" s="200">
        <v>75.99846450872046</v>
      </c>
      <c r="E31" s="200">
        <v>344.84927381691142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19421.853322714</v>
      </c>
      <c r="Q31" s="200">
        <v>0</v>
      </c>
      <c r="R31" s="200">
        <v>1</v>
      </c>
      <c r="S31" s="200">
        <v>90105.98785449985</v>
      </c>
      <c r="T31" s="200">
        <v>70684.13453178585</v>
      </c>
    </row>
    <row r="32" spans="1:20" x14ac:dyDescent="0.35">
      <c r="A32" s="201" t="s">
        <v>943</v>
      </c>
      <c r="B32" s="200">
        <v>27707.248266274899</v>
      </c>
      <c r="C32" s="200">
        <v>0</v>
      </c>
      <c r="D32" s="200">
        <v>93.546563180081222</v>
      </c>
      <c r="E32" s="200">
        <v>2017.526594486111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27707.248266274899</v>
      </c>
      <c r="Q32" s="200">
        <v>0</v>
      </c>
      <c r="R32" s="200">
        <v>1</v>
      </c>
      <c r="S32" s="200">
        <v>92195.459003775555</v>
      </c>
      <c r="T32" s="200">
        <v>64488.210737500653</v>
      </c>
    </row>
    <row r="33" spans="1:20" x14ac:dyDescent="0.35">
      <c r="A33" s="201" t="s">
        <v>942</v>
      </c>
      <c r="B33" s="200">
        <v>20619.482098526441</v>
      </c>
      <c r="C33" s="200">
        <v>0</v>
      </c>
      <c r="D33" s="200">
        <v>126.6184184926941</v>
      </c>
      <c r="E33" s="200">
        <v>847.20281654628332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20619.482098526441</v>
      </c>
      <c r="Q33" s="200">
        <v>0</v>
      </c>
      <c r="R33" s="200">
        <v>1</v>
      </c>
      <c r="S33" s="200">
        <v>27033.20473174451</v>
      </c>
      <c r="T33" s="200">
        <v>6413.7226332180744</v>
      </c>
    </row>
    <row r="34" spans="1:20" x14ac:dyDescent="0.35">
      <c r="A34" s="201" t="s">
        <v>941</v>
      </c>
      <c r="B34" s="200">
        <v>1983.0320009145139</v>
      </c>
      <c r="C34" s="200">
        <v>0</v>
      </c>
      <c r="D34" s="200">
        <v>102.1475808716676</v>
      </c>
      <c r="E34" s="200">
        <v>56.853649790682191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1983.0320009145139</v>
      </c>
      <c r="Q34" s="200">
        <v>0</v>
      </c>
      <c r="R34" s="200">
        <v>1</v>
      </c>
      <c r="S34" s="200">
        <v>27937.86649680544</v>
      </c>
      <c r="T34" s="200">
        <v>25954.834495890929</v>
      </c>
    </row>
    <row r="35" spans="1:20" x14ac:dyDescent="0.35">
      <c r="A35" s="201" t="s">
        <v>940</v>
      </c>
      <c r="B35" s="200">
        <v>0</v>
      </c>
      <c r="C35" s="200">
        <v>3623.6532546361782</v>
      </c>
      <c r="D35" s="200">
        <v>117.9193025355719</v>
      </c>
      <c r="E35" s="200">
        <v>0</v>
      </c>
      <c r="F35" s="200">
        <v>159.24742102182151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3623.6532546361782</v>
      </c>
      <c r="R35" s="200">
        <v>1</v>
      </c>
      <c r="S35" s="200">
        <v>20710.23429407446</v>
      </c>
      <c r="T35" s="200">
        <v>24333.887548710631</v>
      </c>
    </row>
    <row r="36" spans="1:20" x14ac:dyDescent="0.35">
      <c r="A36" s="201" t="s">
        <v>939</v>
      </c>
      <c r="B36" s="200">
        <v>0</v>
      </c>
      <c r="C36" s="200">
        <v>411.68123780729729</v>
      </c>
      <c r="D36" s="200">
        <v>71.987986918917869</v>
      </c>
      <c r="E36" s="200">
        <v>0</v>
      </c>
      <c r="F36" s="200">
        <v>22.49951230091613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411.68123780729729</v>
      </c>
      <c r="R36" s="200">
        <v>1</v>
      </c>
      <c r="S36" s="200">
        <v>11768.41717701157</v>
      </c>
      <c r="T36" s="200">
        <v>12180.098414818871</v>
      </c>
    </row>
    <row r="37" spans="1:20" x14ac:dyDescent="0.35">
      <c r="A37" s="201" t="s">
        <v>938</v>
      </c>
      <c r="B37" s="200">
        <v>729.57237865777415</v>
      </c>
      <c r="C37" s="200">
        <v>0</v>
      </c>
      <c r="D37" s="200">
        <v>15.8860515834374</v>
      </c>
      <c r="E37" s="200">
        <v>325.14739573339591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729.57237865777415</v>
      </c>
      <c r="Q37" s="200">
        <v>0</v>
      </c>
      <c r="R37" s="200">
        <v>1</v>
      </c>
      <c r="S37" s="200">
        <v>1645.1045725211429</v>
      </c>
      <c r="T37" s="200">
        <v>915.53219386336923</v>
      </c>
    </row>
    <row r="38" spans="1:20" x14ac:dyDescent="0.35">
      <c r="A38" s="201" t="s">
        <v>937</v>
      </c>
      <c r="B38" s="200">
        <v>0</v>
      </c>
      <c r="C38" s="200">
        <v>3216.5262988960339</v>
      </c>
      <c r="D38" s="200">
        <v>27.100770412347341</v>
      </c>
      <c r="E38" s="200">
        <v>0</v>
      </c>
      <c r="F38" s="200">
        <v>964.74419456437465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3216.5262988960339</v>
      </c>
      <c r="R38" s="200">
        <v>1</v>
      </c>
      <c r="S38" s="200">
        <v>2868.8727225600342</v>
      </c>
      <c r="T38" s="200">
        <v>6085.3990214560681</v>
      </c>
    </row>
    <row r="39" spans="1:20" x14ac:dyDescent="0.35">
      <c r="A39" s="201" t="s">
        <v>936</v>
      </c>
      <c r="B39" s="200">
        <v>2772.141372208042</v>
      </c>
      <c r="C39" s="200">
        <v>0</v>
      </c>
      <c r="D39" s="200">
        <v>25.50361534409711</v>
      </c>
      <c r="E39" s="200">
        <v>595.38876621104464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2772.141372208042</v>
      </c>
      <c r="Q39" s="200">
        <v>0</v>
      </c>
      <c r="R39" s="200">
        <v>1</v>
      </c>
      <c r="S39" s="200">
        <v>3471.036170420919</v>
      </c>
      <c r="T39" s="200">
        <v>698.89479821287796</v>
      </c>
    </row>
    <row r="40" spans="1:20" x14ac:dyDescent="0.35">
      <c r="A40" s="201" t="s">
        <v>935</v>
      </c>
      <c r="B40" s="200">
        <v>4186.0540019007858</v>
      </c>
      <c r="C40" s="200">
        <v>0</v>
      </c>
      <c r="D40" s="200">
        <v>39.50160937064377</v>
      </c>
      <c r="E40" s="200">
        <v>106.5864362410877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4186.0540019007858</v>
      </c>
      <c r="Q40" s="200">
        <v>0</v>
      </c>
      <c r="R40" s="200">
        <v>1</v>
      </c>
      <c r="S40" s="200">
        <v>7148.3451841419501</v>
      </c>
      <c r="T40" s="200">
        <v>2962.2911822411638</v>
      </c>
    </row>
    <row r="41" spans="1:20" x14ac:dyDescent="0.35">
      <c r="A41" s="201" t="s">
        <v>934</v>
      </c>
      <c r="B41" s="200">
        <v>0</v>
      </c>
      <c r="C41" s="200">
        <v>287.35836668359298</v>
      </c>
      <c r="D41" s="200">
        <v>37.264737825166073</v>
      </c>
      <c r="E41" s="200">
        <v>0</v>
      </c>
      <c r="F41" s="200">
        <v>4.6685114313318596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287.35836668359298</v>
      </c>
      <c r="R41" s="200">
        <v>1</v>
      </c>
      <c r="S41" s="200">
        <v>73.226375452383166</v>
      </c>
      <c r="T41" s="200">
        <v>360.58474213597623</v>
      </c>
    </row>
    <row r="42" spans="1:20" x14ac:dyDescent="0.35">
      <c r="A42" s="201" t="s">
        <v>933</v>
      </c>
      <c r="B42" s="200">
        <v>508.43006918505853</v>
      </c>
      <c r="C42" s="200">
        <v>0</v>
      </c>
      <c r="D42" s="200">
        <v>228.70153260993229</v>
      </c>
      <c r="E42" s="200">
        <v>19.71297641713128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508.43006918505853</v>
      </c>
      <c r="Q42" s="200">
        <v>0</v>
      </c>
      <c r="R42" s="200">
        <v>1</v>
      </c>
      <c r="S42" s="200">
        <v>30203.988583849121</v>
      </c>
      <c r="T42" s="200">
        <v>29695.558514664059</v>
      </c>
    </row>
    <row r="43" spans="1:20" x14ac:dyDescent="0.35">
      <c r="A43" s="201" t="s">
        <v>932</v>
      </c>
      <c r="B43" s="200">
        <v>222.51665185490671</v>
      </c>
      <c r="C43" s="200">
        <v>0</v>
      </c>
      <c r="D43" s="200">
        <v>61.535261614230329</v>
      </c>
      <c r="E43" s="200">
        <v>54.742286786900429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222.51665185490671</v>
      </c>
      <c r="Q43" s="200">
        <v>0</v>
      </c>
      <c r="R43" s="200">
        <v>1</v>
      </c>
      <c r="S43" s="200">
        <v>3851.714529796644</v>
      </c>
      <c r="T43" s="200">
        <v>3629.1978779417382</v>
      </c>
    </row>
    <row r="44" spans="1:20" x14ac:dyDescent="0.35">
      <c r="A44" s="201" t="s">
        <v>931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930</v>
      </c>
      <c r="B45" s="200">
        <v>0</v>
      </c>
      <c r="C45" s="200">
        <v>4297.3285185472778</v>
      </c>
      <c r="D45" s="200">
        <v>216.79036683420779</v>
      </c>
      <c r="E45" s="200">
        <v>0</v>
      </c>
      <c r="F45" s="200">
        <v>424.67020772898991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4297.3285185472778</v>
      </c>
      <c r="R45" s="200">
        <v>1</v>
      </c>
      <c r="S45" s="200">
        <v>14459.452519863111</v>
      </c>
      <c r="T45" s="200">
        <v>18756.78103841039</v>
      </c>
    </row>
    <row r="46" spans="1:20" x14ac:dyDescent="0.35">
      <c r="A46" s="201" t="s">
        <v>929</v>
      </c>
      <c r="B46" s="200">
        <v>57.464232670588899</v>
      </c>
      <c r="C46" s="200">
        <v>0</v>
      </c>
      <c r="D46" s="200">
        <v>68.561928739031188</v>
      </c>
      <c r="E46" s="200">
        <v>2.50138638103626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57.464232670588899</v>
      </c>
      <c r="Q46" s="200">
        <v>0</v>
      </c>
      <c r="R46" s="200">
        <v>1</v>
      </c>
      <c r="S46" s="200">
        <v>2365.8993437062072</v>
      </c>
      <c r="T46" s="200">
        <v>2308.4351110356179</v>
      </c>
    </row>
    <row r="47" spans="1:20" x14ac:dyDescent="0.35">
      <c r="A47" s="201" t="s">
        <v>928</v>
      </c>
      <c r="B47" s="200">
        <v>5536.1733217369047</v>
      </c>
      <c r="C47" s="200">
        <v>0</v>
      </c>
      <c r="D47" s="200">
        <v>137.53273361143221</v>
      </c>
      <c r="E47" s="200">
        <v>446.04774030473158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5536.1733217369047</v>
      </c>
      <c r="Q47" s="200">
        <v>0</v>
      </c>
      <c r="R47" s="200">
        <v>1</v>
      </c>
      <c r="S47" s="200">
        <v>9195.604766214854</v>
      </c>
      <c r="T47" s="200">
        <v>3659.4314444779488</v>
      </c>
    </row>
    <row r="48" spans="1:20" x14ac:dyDescent="0.35">
      <c r="A48" s="201" t="s">
        <v>927</v>
      </c>
      <c r="B48" s="200">
        <v>1958.6096500774579</v>
      </c>
      <c r="C48" s="200">
        <v>0</v>
      </c>
      <c r="D48" s="200">
        <v>58.491231050678451</v>
      </c>
      <c r="E48" s="200">
        <v>137.58538689952411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1958.6096500774579</v>
      </c>
      <c r="Q48" s="200">
        <v>0</v>
      </c>
      <c r="R48" s="200">
        <v>1</v>
      </c>
      <c r="S48" s="200">
        <v>4870.1068920435937</v>
      </c>
      <c r="T48" s="200">
        <v>2911.4972419661349</v>
      </c>
    </row>
    <row r="49" spans="1:20" x14ac:dyDescent="0.35">
      <c r="A49" s="201" t="s">
        <v>926</v>
      </c>
      <c r="B49" s="200">
        <v>1333.4148079891061</v>
      </c>
      <c r="C49" s="200">
        <v>0</v>
      </c>
      <c r="D49" s="200">
        <v>16.081349643491379</v>
      </c>
      <c r="E49" s="200">
        <v>607.9612429072771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1333.4148079891061</v>
      </c>
      <c r="Q49" s="200">
        <v>0</v>
      </c>
      <c r="R49" s="200">
        <v>1</v>
      </c>
      <c r="S49" s="200">
        <v>2153.0134250269862</v>
      </c>
      <c r="T49" s="200">
        <v>819.59861703787965</v>
      </c>
    </row>
    <row r="50" spans="1:20" x14ac:dyDescent="0.35">
      <c r="A50" s="201" t="s">
        <v>925</v>
      </c>
      <c r="B50" s="200">
        <v>3688.104368483288</v>
      </c>
      <c r="C50" s="200">
        <v>0</v>
      </c>
      <c r="D50" s="200">
        <v>148.25583724503389</v>
      </c>
      <c r="E50" s="200">
        <v>388.42053714488992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3688.104368483288</v>
      </c>
      <c r="Q50" s="200">
        <v>0</v>
      </c>
      <c r="R50" s="200">
        <v>1</v>
      </c>
      <c r="S50" s="200">
        <v>7906.1952853193498</v>
      </c>
      <c r="T50" s="200">
        <v>4218.0909168360622</v>
      </c>
    </row>
    <row r="51" spans="1:20" x14ac:dyDescent="0.35">
      <c r="A51" s="201" t="s">
        <v>924</v>
      </c>
      <c r="B51" s="200">
        <v>0</v>
      </c>
      <c r="C51" s="200">
        <v>29.40830872131232</v>
      </c>
      <c r="D51" s="200">
        <v>71.32884267390979</v>
      </c>
      <c r="E51" s="200">
        <v>0</v>
      </c>
      <c r="F51" s="200">
        <v>3.0397102244584668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29.40830872131232</v>
      </c>
      <c r="R51" s="200">
        <v>1</v>
      </c>
      <c r="S51" s="200">
        <v>1020.1722248318119</v>
      </c>
      <c r="T51" s="200">
        <v>1049.580533553124</v>
      </c>
    </row>
    <row r="52" spans="1:20" x14ac:dyDescent="0.35">
      <c r="A52" s="201" t="s">
        <v>923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922</v>
      </c>
      <c r="B53" s="200">
        <v>8796.3485734039768</v>
      </c>
      <c r="C53" s="200">
        <v>0</v>
      </c>
      <c r="D53" s="200">
        <v>371.1678189578513</v>
      </c>
      <c r="E53" s="200">
        <v>1082.122391371913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8796.3485734039768</v>
      </c>
      <c r="Q53" s="200">
        <v>0</v>
      </c>
      <c r="R53" s="200">
        <v>1</v>
      </c>
      <c r="S53" s="200">
        <v>13800.605162423561</v>
      </c>
      <c r="T53" s="200">
        <v>5004.2565890195783</v>
      </c>
    </row>
    <row r="54" spans="1:20" x14ac:dyDescent="0.35">
      <c r="A54" s="201" t="s">
        <v>921</v>
      </c>
      <c r="B54" s="200">
        <v>560.1774734340122</v>
      </c>
      <c r="C54" s="200">
        <v>0</v>
      </c>
      <c r="D54" s="200">
        <v>17.715831565671671</v>
      </c>
      <c r="E54" s="200">
        <v>33.278065393559153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560.1774734340122</v>
      </c>
      <c r="Q54" s="200">
        <v>0</v>
      </c>
      <c r="R54" s="200">
        <v>1</v>
      </c>
      <c r="S54" s="200">
        <v>1258.404981833384</v>
      </c>
      <c r="T54" s="200">
        <v>698.22750839937203</v>
      </c>
    </row>
    <row r="55" spans="1:20" x14ac:dyDescent="0.35">
      <c r="A55" s="201" t="s">
        <v>920</v>
      </c>
      <c r="B55" s="200">
        <v>0</v>
      </c>
      <c r="C55" s="200">
        <v>468.07756661027179</v>
      </c>
      <c r="D55" s="200">
        <v>118.05079954051099</v>
      </c>
      <c r="E55" s="200">
        <v>0</v>
      </c>
      <c r="F55" s="200">
        <v>54.598819189319251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468.07756661027179</v>
      </c>
      <c r="R55" s="200">
        <v>1</v>
      </c>
      <c r="S55" s="200">
        <v>3292.7403798859741</v>
      </c>
      <c r="T55" s="200">
        <v>3760.817946496245</v>
      </c>
    </row>
    <row r="56" spans="1:20" x14ac:dyDescent="0.35">
      <c r="A56" s="201" t="s">
        <v>919</v>
      </c>
      <c r="B56" s="200">
        <v>0</v>
      </c>
      <c r="C56" s="200">
        <v>6111.1558406987597</v>
      </c>
      <c r="D56" s="200">
        <v>174.08365296257421</v>
      </c>
      <c r="E56" s="200">
        <v>0</v>
      </c>
      <c r="F56" s="200">
        <v>1075.5065038394521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6111.1558406987597</v>
      </c>
      <c r="R56" s="200">
        <v>1</v>
      </c>
      <c r="S56" s="200">
        <v>2947.1930622013178</v>
      </c>
      <c r="T56" s="200">
        <v>9058.3489029000775</v>
      </c>
    </row>
    <row r="57" spans="1:20" x14ac:dyDescent="0.35">
      <c r="A57" s="201" t="s">
        <v>918</v>
      </c>
      <c r="B57" s="200">
        <v>0</v>
      </c>
      <c r="C57" s="200">
        <v>111.75094730376649</v>
      </c>
      <c r="D57" s="200">
        <v>31.752950875487109</v>
      </c>
      <c r="E57" s="200">
        <v>0</v>
      </c>
      <c r="F57" s="200">
        <v>30.290730038023881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111.75094730376649</v>
      </c>
      <c r="R57" s="200">
        <v>1</v>
      </c>
      <c r="S57" s="200">
        <v>1239.56835981823</v>
      </c>
      <c r="T57" s="200">
        <v>1351.3193071219971</v>
      </c>
    </row>
    <row r="58" spans="1:20" x14ac:dyDescent="0.35">
      <c r="A58" s="201" t="s">
        <v>917</v>
      </c>
      <c r="B58" s="200">
        <v>3034.962137498615</v>
      </c>
      <c r="C58" s="200">
        <v>0</v>
      </c>
      <c r="D58" s="200">
        <v>82.155324124899337</v>
      </c>
      <c r="E58" s="200">
        <v>125.3158742895036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3034.962137498615</v>
      </c>
      <c r="Q58" s="200">
        <v>0</v>
      </c>
      <c r="R58" s="200">
        <v>1</v>
      </c>
      <c r="S58" s="200">
        <v>3251.5816921072292</v>
      </c>
      <c r="T58" s="200">
        <v>216.61955460861401</v>
      </c>
    </row>
    <row r="59" spans="1:20" x14ac:dyDescent="0.35">
      <c r="A59" s="201" t="s">
        <v>916</v>
      </c>
      <c r="B59" s="200">
        <v>0</v>
      </c>
      <c r="C59" s="200">
        <v>6069.3703627150171</v>
      </c>
      <c r="D59" s="200">
        <v>736.14180847226191</v>
      </c>
      <c r="E59" s="200">
        <v>0</v>
      </c>
      <c r="F59" s="200">
        <v>1588.864839293916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6069.3703627150171</v>
      </c>
      <c r="R59" s="200">
        <v>1</v>
      </c>
      <c r="S59" s="200">
        <v>37826.750131293367</v>
      </c>
      <c r="T59" s="200">
        <v>43896.120494008377</v>
      </c>
    </row>
    <row r="60" spans="1:20" x14ac:dyDescent="0.35">
      <c r="A60" s="201" t="s">
        <v>915</v>
      </c>
      <c r="B60" s="200">
        <v>4949.2581261364576</v>
      </c>
      <c r="C60" s="200">
        <v>0</v>
      </c>
      <c r="D60" s="200">
        <v>164.75703267881249</v>
      </c>
      <c r="E60" s="200">
        <v>148.79300476248491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4949.2581261364576</v>
      </c>
      <c r="Q60" s="200">
        <v>0</v>
      </c>
      <c r="R60" s="200">
        <v>1</v>
      </c>
      <c r="S60" s="200">
        <v>5689.3283440407713</v>
      </c>
      <c r="T60" s="200">
        <v>740.07021790431395</v>
      </c>
    </row>
    <row r="61" spans="1:20" x14ac:dyDescent="0.35">
      <c r="A61" s="201" t="s">
        <v>914</v>
      </c>
      <c r="B61" s="200">
        <v>0</v>
      </c>
      <c r="C61" s="200">
        <v>2235.757725178576</v>
      </c>
      <c r="D61" s="200">
        <v>57.306465673400602</v>
      </c>
      <c r="E61" s="200">
        <v>0</v>
      </c>
      <c r="F61" s="200">
        <v>107.2057029448971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2235.757725178576</v>
      </c>
      <c r="R61" s="200">
        <v>1</v>
      </c>
      <c r="S61" s="200">
        <v>827.47945356760613</v>
      </c>
      <c r="T61" s="200">
        <v>3063.2371787461821</v>
      </c>
    </row>
    <row r="62" spans="1:20" x14ac:dyDescent="0.35">
      <c r="A62" s="201" t="s">
        <v>913</v>
      </c>
      <c r="B62" s="200">
        <v>420.02324426800158</v>
      </c>
      <c r="C62" s="200">
        <v>0</v>
      </c>
      <c r="D62" s="200">
        <v>47.318498779687431</v>
      </c>
      <c r="E62" s="200">
        <v>296.16038095261831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420.02324426800158</v>
      </c>
      <c r="Q62" s="200">
        <v>0</v>
      </c>
      <c r="R62" s="200">
        <v>1</v>
      </c>
      <c r="S62" s="200">
        <v>1192.328423135599</v>
      </c>
      <c r="T62" s="200">
        <v>772.30517886759742</v>
      </c>
    </row>
    <row r="63" spans="1:20" x14ac:dyDescent="0.35">
      <c r="A63" s="201" t="s">
        <v>912</v>
      </c>
      <c r="B63" s="200">
        <v>0</v>
      </c>
      <c r="C63" s="200">
        <v>656.42228709529536</v>
      </c>
      <c r="D63" s="200">
        <v>218.82836964264419</v>
      </c>
      <c r="E63" s="200">
        <v>0</v>
      </c>
      <c r="F63" s="200">
        <v>42.0723746460488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656.42228709529536</v>
      </c>
      <c r="R63" s="200">
        <v>1</v>
      </c>
      <c r="S63" s="200">
        <v>2744.7031952035691</v>
      </c>
      <c r="T63" s="200">
        <v>3401.125482298864</v>
      </c>
    </row>
    <row r="64" spans="1:20" x14ac:dyDescent="0.35">
      <c r="A64" s="201" t="s">
        <v>911</v>
      </c>
      <c r="B64" s="200">
        <v>6.9086871083612742</v>
      </c>
      <c r="C64" s="200">
        <v>0</v>
      </c>
      <c r="D64" s="200">
        <v>3.6719220137313799</v>
      </c>
      <c r="E64" s="200">
        <v>0.57043219203318152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6.9086871083612742</v>
      </c>
      <c r="Q64" s="200">
        <v>0</v>
      </c>
      <c r="R64" s="200">
        <v>1</v>
      </c>
      <c r="S64" s="200">
        <v>6.9086871083612742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404.0689406811872</v>
      </c>
      <c r="C66" s="200">
        <v>0</v>
      </c>
      <c r="D66" s="200">
        <v>36.869330725028597</v>
      </c>
      <c r="E66" s="200">
        <v>16.996494750457789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404.0689406811872</v>
      </c>
      <c r="Q66" s="200">
        <v>0</v>
      </c>
      <c r="R66" s="200">
        <v>1</v>
      </c>
      <c r="S66" s="200">
        <v>547.92418122367405</v>
      </c>
      <c r="T66" s="200">
        <v>143.85524054248691</v>
      </c>
    </row>
    <row r="67" spans="1:20" x14ac:dyDescent="0.35">
      <c r="A67" s="201" t="s">
        <v>908</v>
      </c>
      <c r="B67" s="200">
        <v>0</v>
      </c>
      <c r="C67" s="200">
        <v>91.920231370798746</v>
      </c>
      <c r="D67" s="200">
        <v>6.3473521611035562</v>
      </c>
      <c r="E67" s="200">
        <v>0</v>
      </c>
      <c r="F67" s="200">
        <v>11.567255157789161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91.920231370798746</v>
      </c>
      <c r="R67" s="200">
        <v>1</v>
      </c>
      <c r="S67" s="200">
        <v>0</v>
      </c>
      <c r="T67" s="200">
        <v>91.920231370798746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453.90854845277312</v>
      </c>
      <c r="D70" s="200">
        <v>91.768349005490151</v>
      </c>
      <c r="E70" s="200">
        <v>0</v>
      </c>
      <c r="F70" s="200">
        <v>100.60696090718319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453.90854845277312</v>
      </c>
      <c r="R70" s="200">
        <v>1</v>
      </c>
      <c r="S70" s="200">
        <v>492.83063021784471</v>
      </c>
      <c r="T70" s="200">
        <v>946.73917867061778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332.96224761620653</v>
      </c>
      <c r="D74" s="200">
        <v>9.2183538291722869</v>
      </c>
      <c r="E74" s="200">
        <v>0</v>
      </c>
      <c r="F74" s="200">
        <v>51.455003554680601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332.96224761620653</v>
      </c>
      <c r="R74" s="200">
        <v>1</v>
      </c>
      <c r="S74" s="200">
        <v>18.105259136020759</v>
      </c>
      <c r="T74" s="200">
        <v>351.06750675222719</v>
      </c>
    </row>
    <row r="75" spans="1:20" x14ac:dyDescent="0.35">
      <c r="A75" s="201" t="s">
        <v>900</v>
      </c>
      <c r="B75" s="200">
        <v>851.59882046853772</v>
      </c>
      <c r="C75" s="200">
        <v>0</v>
      </c>
      <c r="D75" s="200">
        <v>93.599234938032254</v>
      </c>
      <c r="E75" s="200">
        <v>387.07293319528537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851.59882046853772</v>
      </c>
      <c r="Q75" s="200">
        <v>0</v>
      </c>
      <c r="R75" s="200">
        <v>1</v>
      </c>
      <c r="S75" s="200">
        <v>855.38813697988837</v>
      </c>
      <c r="T75" s="200">
        <v>3.789316511350612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63.71701440642272</v>
      </c>
      <c r="C77" s="200">
        <v>0</v>
      </c>
      <c r="D77" s="200">
        <v>24.1042189433952</v>
      </c>
      <c r="E77" s="200">
        <v>29.770114771069849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63.71701440642272</v>
      </c>
      <c r="Q77" s="200">
        <v>0</v>
      </c>
      <c r="R77" s="200">
        <v>1</v>
      </c>
      <c r="S77" s="200">
        <v>236.75195885600289</v>
      </c>
      <c r="T77" s="200">
        <v>173.03494444958011</v>
      </c>
    </row>
    <row r="78" spans="1:20" x14ac:dyDescent="0.35">
      <c r="A78" s="201" t="s">
        <v>897</v>
      </c>
      <c r="B78" s="200">
        <v>4608.2070075212778</v>
      </c>
      <c r="C78" s="200">
        <v>0</v>
      </c>
      <c r="D78" s="200">
        <v>47.934362309920559</v>
      </c>
      <c r="E78" s="200">
        <v>190586.5038085132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4608.2070075212778</v>
      </c>
      <c r="Q78" s="200">
        <v>0</v>
      </c>
      <c r="R78" s="200">
        <v>1</v>
      </c>
      <c r="S78" s="200">
        <v>7043.2485298828951</v>
      </c>
      <c r="T78" s="200">
        <v>2435.0415223616169</v>
      </c>
    </row>
    <row r="79" spans="1:20" x14ac:dyDescent="0.35">
      <c r="A79" s="201" t="s">
        <v>896</v>
      </c>
      <c r="B79" s="200">
        <v>0</v>
      </c>
      <c r="C79" s="200">
        <v>1381.1919722882451</v>
      </c>
      <c r="D79" s="200">
        <v>97.415903846979347</v>
      </c>
      <c r="E79" s="200">
        <v>0</v>
      </c>
      <c r="F79" s="200">
        <v>2671.266108914167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1381.1919722882451</v>
      </c>
      <c r="R79" s="200">
        <v>1</v>
      </c>
      <c r="S79" s="200">
        <v>1951.043511263483</v>
      </c>
      <c r="T79" s="200">
        <v>3332.2354835517281</v>
      </c>
    </row>
    <row r="80" spans="1:20" x14ac:dyDescent="0.35">
      <c r="A80" s="201" t="s">
        <v>895</v>
      </c>
      <c r="B80" s="200">
        <v>280.39628700874209</v>
      </c>
      <c r="C80" s="200">
        <v>0</v>
      </c>
      <c r="D80" s="200">
        <v>49.912302705493893</v>
      </c>
      <c r="E80" s="200">
        <v>1425.326115078838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280.39628700874209</v>
      </c>
      <c r="Q80" s="200">
        <v>0</v>
      </c>
      <c r="R80" s="200">
        <v>1</v>
      </c>
      <c r="S80" s="200">
        <v>2163.0015979438322</v>
      </c>
      <c r="T80" s="200">
        <v>1882.6053109350901</v>
      </c>
    </row>
    <row r="81" spans="1:20" x14ac:dyDescent="0.35">
      <c r="A81" s="201" t="s">
        <v>894</v>
      </c>
      <c r="B81" s="200">
        <v>12964.046074554441</v>
      </c>
      <c r="C81" s="200">
        <v>0</v>
      </c>
      <c r="D81" s="200">
        <v>95.726012680512298</v>
      </c>
      <c r="E81" s="200">
        <v>101243.3877955908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12964.046074554441</v>
      </c>
      <c r="Q81" s="200">
        <v>0</v>
      </c>
      <c r="R81" s="200">
        <v>1</v>
      </c>
      <c r="S81" s="200">
        <v>83194.645632265179</v>
      </c>
      <c r="T81" s="200">
        <v>70230.599557710739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30308-37D5-4397-B2DA-08C3CE7DE303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16467</v>
      </c>
    </row>
    <row r="8" spans="1:25" x14ac:dyDescent="0.35">
      <c r="A8" s="201" t="s">
        <v>871</v>
      </c>
      <c r="B8" s="200">
        <v>8430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922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15641.47969334498</v>
      </c>
      <c r="C16" s="200">
        <v>0</v>
      </c>
      <c r="D16" s="200">
        <v>0</v>
      </c>
      <c r="E16" s="200">
        <v>0</v>
      </c>
      <c r="F16" s="200">
        <v>0</v>
      </c>
      <c r="G16" s="200">
        <v>6327.7735890726908</v>
      </c>
      <c r="H16" s="200">
        <v>1</v>
      </c>
      <c r="I16" s="200">
        <v>1</v>
      </c>
      <c r="J16" s="200">
        <v>1</v>
      </c>
      <c r="K16" s="200">
        <v>1</v>
      </c>
      <c r="L16" s="200">
        <v>25948.23423008779</v>
      </c>
      <c r="M16" s="200">
        <v>297201.47594777611</v>
      </c>
      <c r="N16" s="200">
        <v>345118.96346028149</v>
      </c>
      <c r="O16" s="200">
        <v>47917.487512505439</v>
      </c>
      <c r="P16" s="200">
        <v>92016.887649605618</v>
      </c>
      <c r="Q16" s="200">
        <v>76375.407956260635</v>
      </c>
      <c r="R16" s="200">
        <v>1</v>
      </c>
      <c r="S16" s="200">
        <v>195658.67110428811</v>
      </c>
      <c r="T16" s="200">
        <v>180017.19141094311</v>
      </c>
      <c r="U16" s="199">
        <v>19342.120927368989</v>
      </c>
      <c r="V16" s="199">
        <v>94970.304951347061</v>
      </c>
      <c r="W16" s="199">
        <v>101298.0785404198</v>
      </c>
      <c r="X16" s="199">
        <v>2871.8586581168711</v>
      </c>
      <c r="Y16" s="199">
        <v>28820.092888204661</v>
      </c>
    </row>
    <row r="17" spans="1:20" x14ac:dyDescent="0.35">
      <c r="A17" s="201" t="s">
        <v>958</v>
      </c>
      <c r="B17" s="200">
        <v>0</v>
      </c>
      <c r="C17" s="200">
        <v>953.43961890518858</v>
      </c>
      <c r="D17" s="200">
        <v>17.723967930032689</v>
      </c>
      <c r="E17" s="200">
        <v>0</v>
      </c>
      <c r="F17" s="200">
        <v>2.1961344103009321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953.43961890518858</v>
      </c>
      <c r="R17" s="200">
        <v>1</v>
      </c>
      <c r="S17" s="200">
        <v>20.073510702294708</v>
      </c>
      <c r="T17" s="200">
        <v>973.51312960748328</v>
      </c>
    </row>
    <row r="18" spans="1:20" x14ac:dyDescent="0.35">
      <c r="A18" s="201" t="s">
        <v>957</v>
      </c>
      <c r="B18" s="200">
        <v>443.2336645189738</v>
      </c>
      <c r="C18" s="200">
        <v>0</v>
      </c>
      <c r="D18" s="200">
        <v>30.724721688204308</v>
      </c>
      <c r="E18" s="200">
        <v>45.306497285539912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443.2336645189738</v>
      </c>
      <c r="Q18" s="200">
        <v>0</v>
      </c>
      <c r="R18" s="200">
        <v>1</v>
      </c>
      <c r="S18" s="200">
        <v>956.16893033643282</v>
      </c>
      <c r="T18" s="200">
        <v>512.93526581745903</v>
      </c>
    </row>
    <row r="19" spans="1:20" x14ac:dyDescent="0.35">
      <c r="A19" s="201" t="s">
        <v>956</v>
      </c>
      <c r="B19" s="200">
        <v>2308.25031921864</v>
      </c>
      <c r="C19" s="200">
        <v>0</v>
      </c>
      <c r="D19" s="200">
        <v>93.121679532480513</v>
      </c>
      <c r="E19" s="200">
        <v>98.203998095326639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2308.25031921864</v>
      </c>
      <c r="Q19" s="200">
        <v>0</v>
      </c>
      <c r="R19" s="200">
        <v>1</v>
      </c>
      <c r="S19" s="200">
        <v>2608.8318143283991</v>
      </c>
      <c r="T19" s="200">
        <v>300.58149510975909</v>
      </c>
    </row>
    <row r="20" spans="1:20" x14ac:dyDescent="0.35">
      <c r="A20" s="201" t="s">
        <v>955</v>
      </c>
      <c r="B20" s="200">
        <v>0</v>
      </c>
      <c r="C20" s="200">
        <v>408.08066768036429</v>
      </c>
      <c r="D20" s="200">
        <v>35.765420051925673</v>
      </c>
      <c r="E20" s="200">
        <v>0</v>
      </c>
      <c r="F20" s="200">
        <v>29.682329461306491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408.08066768036429</v>
      </c>
      <c r="R20" s="200">
        <v>1</v>
      </c>
      <c r="S20" s="200">
        <v>12.567081948930181</v>
      </c>
      <c r="T20" s="200">
        <v>420.64774962929448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368.09485658845159</v>
      </c>
      <c r="C22" s="200">
        <v>0</v>
      </c>
      <c r="D22" s="200">
        <v>64.885478279175643</v>
      </c>
      <c r="E22" s="200">
        <v>7.8747474644964219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368.09485658845159</v>
      </c>
      <c r="Q22" s="200">
        <v>0</v>
      </c>
      <c r="R22" s="200">
        <v>1</v>
      </c>
      <c r="S22" s="200">
        <v>368.09485658845159</v>
      </c>
      <c r="T22" s="200">
        <v>0</v>
      </c>
    </row>
    <row r="23" spans="1:20" x14ac:dyDescent="0.35">
      <c r="A23" s="201" t="s">
        <v>952</v>
      </c>
      <c r="B23" s="200">
        <v>93.383184847695006</v>
      </c>
      <c r="C23" s="200">
        <v>0</v>
      </c>
      <c r="D23" s="200">
        <v>43.930439838566031</v>
      </c>
      <c r="E23" s="200">
        <v>0.95154260445070771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93.383184847695006</v>
      </c>
      <c r="Q23" s="200">
        <v>0</v>
      </c>
      <c r="R23" s="200">
        <v>1</v>
      </c>
      <c r="S23" s="200">
        <v>93.383184847695006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467.235956884529</v>
      </c>
      <c r="D24" s="200">
        <v>33.996687836159808</v>
      </c>
      <c r="E24" s="200">
        <v>0</v>
      </c>
      <c r="F24" s="200">
        <v>7.2819109596093199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467.235956884529</v>
      </c>
      <c r="R24" s="200">
        <v>1</v>
      </c>
      <c r="S24" s="200">
        <v>25.88068634113872</v>
      </c>
      <c r="T24" s="200">
        <v>493.1166432256677</v>
      </c>
    </row>
    <row r="25" spans="1:20" x14ac:dyDescent="0.35">
      <c r="A25" s="201" t="s">
        <v>950</v>
      </c>
      <c r="B25" s="200">
        <v>0</v>
      </c>
      <c r="C25" s="200">
        <v>7581.0597358539108</v>
      </c>
      <c r="D25" s="200">
        <v>375.48093906672938</v>
      </c>
      <c r="E25" s="200">
        <v>0</v>
      </c>
      <c r="F25" s="200">
        <v>202.341268547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7581.0597358539108</v>
      </c>
      <c r="R25" s="200">
        <v>1</v>
      </c>
      <c r="S25" s="200">
        <v>2066.9103054145212</v>
      </c>
      <c r="T25" s="200">
        <v>9647.9700412684324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1880.772230337446</v>
      </c>
      <c r="C27" s="200">
        <v>0</v>
      </c>
      <c r="D27" s="200">
        <v>76.853979325718456</v>
      </c>
      <c r="E27" s="200">
        <v>4.0283178845487839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1880.772230337446</v>
      </c>
      <c r="Q27" s="200">
        <v>0</v>
      </c>
      <c r="R27" s="200">
        <v>1</v>
      </c>
      <c r="S27" s="200">
        <v>1902.816981569486</v>
      </c>
      <c r="T27" s="200">
        <v>22.044751232040241</v>
      </c>
    </row>
    <row r="28" spans="1:20" x14ac:dyDescent="0.35">
      <c r="A28" s="201" t="s">
        <v>947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35686.356499480949</v>
      </c>
      <c r="C31" s="200">
        <v>0</v>
      </c>
      <c r="D31" s="200">
        <v>126.2789994156511</v>
      </c>
      <c r="E31" s="200">
        <v>572.12767611344759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35686.356499480949</v>
      </c>
      <c r="Q31" s="200">
        <v>0</v>
      </c>
      <c r="R31" s="200">
        <v>1</v>
      </c>
      <c r="S31" s="200">
        <v>65916.352156011271</v>
      </c>
      <c r="T31" s="200">
        <v>30229.995656530318</v>
      </c>
    </row>
    <row r="32" spans="1:20" x14ac:dyDescent="0.35">
      <c r="A32" s="201" t="s">
        <v>943</v>
      </c>
      <c r="B32" s="200">
        <v>5584.7375311503056</v>
      </c>
      <c r="C32" s="200">
        <v>0</v>
      </c>
      <c r="D32" s="200">
        <v>70.012730849695942</v>
      </c>
      <c r="E32" s="200">
        <v>367.18145673277053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5584.7375311503056</v>
      </c>
      <c r="Q32" s="200">
        <v>0</v>
      </c>
      <c r="R32" s="200">
        <v>1</v>
      </c>
      <c r="S32" s="200">
        <v>23773.128906061142</v>
      </c>
      <c r="T32" s="200">
        <v>18188.39137491084</v>
      </c>
    </row>
    <row r="33" spans="1:20" x14ac:dyDescent="0.35">
      <c r="A33" s="201" t="s">
        <v>942</v>
      </c>
      <c r="B33" s="200">
        <v>12237.97687370629</v>
      </c>
      <c r="C33" s="200">
        <v>0</v>
      </c>
      <c r="D33" s="200">
        <v>206.29195046746091</v>
      </c>
      <c r="E33" s="200">
        <v>454.01621891223289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12237.97687370629</v>
      </c>
      <c r="Q33" s="200">
        <v>0</v>
      </c>
      <c r="R33" s="200">
        <v>1</v>
      </c>
      <c r="S33" s="200">
        <v>15839.11355091149</v>
      </c>
      <c r="T33" s="200">
        <v>3601.136677205197</v>
      </c>
    </row>
    <row r="34" spans="1:20" x14ac:dyDescent="0.35">
      <c r="A34" s="201" t="s">
        <v>941</v>
      </c>
      <c r="B34" s="200">
        <v>0</v>
      </c>
      <c r="C34" s="200">
        <v>4614.808045332009</v>
      </c>
      <c r="D34" s="200">
        <v>58.580203346672519</v>
      </c>
      <c r="E34" s="200">
        <v>0</v>
      </c>
      <c r="F34" s="200">
        <v>133.30172702744619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4614.808045332009</v>
      </c>
      <c r="R34" s="200">
        <v>1</v>
      </c>
      <c r="S34" s="200">
        <v>3301.5489186120631</v>
      </c>
      <c r="T34" s="200">
        <v>7916.356963944072</v>
      </c>
    </row>
    <row r="35" spans="1:20" x14ac:dyDescent="0.35">
      <c r="A35" s="201" t="s">
        <v>940</v>
      </c>
      <c r="B35" s="200">
        <v>9280.1730424654834</v>
      </c>
      <c r="C35" s="200">
        <v>0</v>
      </c>
      <c r="D35" s="200">
        <v>126.1140168471721</v>
      </c>
      <c r="E35" s="200">
        <v>859.21216156186449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9280.1730424654834</v>
      </c>
      <c r="Q35" s="200">
        <v>0</v>
      </c>
      <c r="R35" s="200">
        <v>1</v>
      </c>
      <c r="S35" s="200">
        <v>13258.690943715081</v>
      </c>
      <c r="T35" s="200">
        <v>3978.5179012495992</v>
      </c>
    </row>
    <row r="36" spans="1:20" x14ac:dyDescent="0.35">
      <c r="A36" s="201" t="s">
        <v>939</v>
      </c>
      <c r="B36" s="200">
        <v>0</v>
      </c>
      <c r="C36" s="200">
        <v>2959.32737412492</v>
      </c>
      <c r="D36" s="200">
        <v>57.966406910721958</v>
      </c>
      <c r="E36" s="200">
        <v>0</v>
      </c>
      <c r="F36" s="200">
        <v>384.04995646992592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2959.32737412492</v>
      </c>
      <c r="R36" s="200">
        <v>1</v>
      </c>
      <c r="S36" s="200">
        <v>1948.841407393541</v>
      </c>
      <c r="T36" s="200">
        <v>4908.1687815184614</v>
      </c>
    </row>
    <row r="37" spans="1:20" x14ac:dyDescent="0.35">
      <c r="A37" s="201" t="s">
        <v>938</v>
      </c>
      <c r="B37" s="200">
        <v>1862.3708625170841</v>
      </c>
      <c r="C37" s="200">
        <v>0</v>
      </c>
      <c r="D37" s="200">
        <v>62.206505512004867</v>
      </c>
      <c r="E37" s="200">
        <v>749.42843313699302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1862.3708625170841</v>
      </c>
      <c r="Q37" s="200">
        <v>0</v>
      </c>
      <c r="R37" s="200">
        <v>1</v>
      </c>
      <c r="S37" s="200">
        <v>2663.5665542580682</v>
      </c>
      <c r="T37" s="200">
        <v>801.19569174098376</v>
      </c>
    </row>
    <row r="38" spans="1:20" x14ac:dyDescent="0.35">
      <c r="A38" s="201" t="s">
        <v>937</v>
      </c>
      <c r="B38" s="200">
        <v>0</v>
      </c>
      <c r="C38" s="200">
        <v>7876.8902147670724</v>
      </c>
      <c r="D38" s="200">
        <v>84.461665316146068</v>
      </c>
      <c r="E38" s="200">
        <v>0</v>
      </c>
      <c r="F38" s="200">
        <v>5609.9958334231733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7876.8902147670724</v>
      </c>
      <c r="R38" s="200">
        <v>1</v>
      </c>
      <c r="S38" s="200">
        <v>1187.074684820187</v>
      </c>
      <c r="T38" s="200">
        <v>9063.9648995872594</v>
      </c>
    </row>
    <row r="39" spans="1:20" x14ac:dyDescent="0.35">
      <c r="A39" s="201" t="s">
        <v>936</v>
      </c>
      <c r="B39" s="200">
        <v>1929.068230688297</v>
      </c>
      <c r="C39" s="200">
        <v>0</v>
      </c>
      <c r="D39" s="200">
        <v>65.797732841626882</v>
      </c>
      <c r="E39" s="200">
        <v>374.09762565958238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1929.068230688297</v>
      </c>
      <c r="Q39" s="200">
        <v>0</v>
      </c>
      <c r="R39" s="200">
        <v>1</v>
      </c>
      <c r="S39" s="200">
        <v>2901.0475035882091</v>
      </c>
      <c r="T39" s="200">
        <v>971.97927289991196</v>
      </c>
    </row>
    <row r="40" spans="1:20" x14ac:dyDescent="0.35">
      <c r="A40" s="201" t="s">
        <v>935</v>
      </c>
      <c r="B40" s="200">
        <v>0</v>
      </c>
      <c r="C40" s="200">
        <v>3684.009396789475</v>
      </c>
      <c r="D40" s="200">
        <v>90.732290482854808</v>
      </c>
      <c r="E40" s="200">
        <v>0</v>
      </c>
      <c r="F40" s="200">
        <v>131.45744660143271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3684.009396789475</v>
      </c>
      <c r="R40" s="200">
        <v>1</v>
      </c>
      <c r="S40" s="200">
        <v>2334.6076735743791</v>
      </c>
      <c r="T40" s="200">
        <v>6018.6170703638554</v>
      </c>
    </row>
    <row r="41" spans="1:20" x14ac:dyDescent="0.35">
      <c r="A41" s="201" t="s">
        <v>934</v>
      </c>
      <c r="B41" s="200">
        <v>0</v>
      </c>
      <c r="C41" s="200">
        <v>736.23027541261729</v>
      </c>
      <c r="D41" s="200">
        <v>196.41330570094161</v>
      </c>
      <c r="E41" s="200">
        <v>0</v>
      </c>
      <c r="F41" s="200">
        <v>28.402131358350381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736.23027541261729</v>
      </c>
      <c r="R41" s="200">
        <v>1</v>
      </c>
      <c r="S41" s="200">
        <v>41.54974404251206</v>
      </c>
      <c r="T41" s="200">
        <v>777.78001945512938</v>
      </c>
    </row>
    <row r="42" spans="1:20" x14ac:dyDescent="0.35">
      <c r="A42" s="201" t="s">
        <v>933</v>
      </c>
      <c r="B42" s="200">
        <v>711.7965391017533</v>
      </c>
      <c r="C42" s="200">
        <v>0</v>
      </c>
      <c r="D42" s="200">
        <v>49.304350997039357</v>
      </c>
      <c r="E42" s="200">
        <v>24.91890465253633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711.7965391017533</v>
      </c>
      <c r="Q42" s="200">
        <v>0</v>
      </c>
      <c r="R42" s="200">
        <v>1</v>
      </c>
      <c r="S42" s="200">
        <v>2678.6959242050089</v>
      </c>
      <c r="T42" s="200">
        <v>1966.899385103256</v>
      </c>
    </row>
    <row r="43" spans="1:20" x14ac:dyDescent="0.35">
      <c r="A43" s="201" t="s">
        <v>932</v>
      </c>
      <c r="B43" s="200">
        <v>0</v>
      </c>
      <c r="C43" s="200">
        <v>1199.157906976847</v>
      </c>
      <c r="D43" s="200">
        <v>164.07811023900089</v>
      </c>
      <c r="E43" s="200">
        <v>0</v>
      </c>
      <c r="F43" s="200">
        <v>2026.927266416285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1199.157906976847</v>
      </c>
      <c r="R43" s="200">
        <v>1</v>
      </c>
      <c r="S43" s="200">
        <v>2958.572740457364</v>
      </c>
      <c r="T43" s="200">
        <v>4157.7306474342113</v>
      </c>
    </row>
    <row r="44" spans="1:20" x14ac:dyDescent="0.35">
      <c r="A44" s="201" t="s">
        <v>931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930</v>
      </c>
      <c r="B45" s="200">
        <v>8470.5059614086022</v>
      </c>
      <c r="C45" s="200">
        <v>0</v>
      </c>
      <c r="D45" s="200">
        <v>170.78241495925511</v>
      </c>
      <c r="E45" s="200">
        <v>901.24651217948758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8470.5059614086022</v>
      </c>
      <c r="Q45" s="200">
        <v>0</v>
      </c>
      <c r="R45" s="200">
        <v>1</v>
      </c>
      <c r="S45" s="200">
        <v>8925.3172183095412</v>
      </c>
      <c r="T45" s="200">
        <v>454.81125690093847</v>
      </c>
    </row>
    <row r="46" spans="1:20" x14ac:dyDescent="0.35">
      <c r="A46" s="201" t="s">
        <v>929</v>
      </c>
      <c r="B46" s="200">
        <v>0</v>
      </c>
      <c r="C46" s="200">
        <v>95.500763200996857</v>
      </c>
      <c r="D46" s="200">
        <v>70.836137943245177</v>
      </c>
      <c r="E46" s="200">
        <v>0</v>
      </c>
      <c r="F46" s="200">
        <v>4.3505165848578624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95.500763200996857</v>
      </c>
      <c r="R46" s="200">
        <v>1</v>
      </c>
      <c r="S46" s="200">
        <v>816.06736717519982</v>
      </c>
      <c r="T46" s="200">
        <v>911.56813037619668</v>
      </c>
    </row>
    <row r="47" spans="1:20" x14ac:dyDescent="0.35">
      <c r="A47" s="201" t="s">
        <v>928</v>
      </c>
      <c r="B47" s="200">
        <v>811.90519759829056</v>
      </c>
      <c r="C47" s="200">
        <v>0</v>
      </c>
      <c r="D47" s="200">
        <v>34.685766484535307</v>
      </c>
      <c r="E47" s="200">
        <v>59.064847681829207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811.90519759829056</v>
      </c>
      <c r="Q47" s="200">
        <v>0</v>
      </c>
      <c r="R47" s="200">
        <v>1</v>
      </c>
      <c r="S47" s="200">
        <v>985.88947760448968</v>
      </c>
      <c r="T47" s="200">
        <v>173.9842800061991</v>
      </c>
    </row>
    <row r="48" spans="1:20" x14ac:dyDescent="0.35">
      <c r="A48" s="201" t="s">
        <v>927</v>
      </c>
      <c r="B48" s="200">
        <v>0</v>
      </c>
      <c r="C48" s="200">
        <v>7933.9914897007538</v>
      </c>
      <c r="D48" s="200">
        <v>181.837658967256</v>
      </c>
      <c r="E48" s="200">
        <v>0</v>
      </c>
      <c r="F48" s="200">
        <v>489.42823183527082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7933.9914897007538</v>
      </c>
      <c r="R48" s="200">
        <v>1</v>
      </c>
      <c r="S48" s="200">
        <v>347.5561983379456</v>
      </c>
      <c r="T48" s="200">
        <v>8281.5476880386996</v>
      </c>
    </row>
    <row r="49" spans="1:20" x14ac:dyDescent="0.35">
      <c r="A49" s="201" t="s">
        <v>926</v>
      </c>
      <c r="B49" s="200">
        <v>0</v>
      </c>
      <c r="C49" s="200">
        <v>251.92795371365571</v>
      </c>
      <c r="D49" s="200">
        <v>10.746817456584569</v>
      </c>
      <c r="E49" s="200">
        <v>0</v>
      </c>
      <c r="F49" s="200">
        <v>74.046600092409648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251.92795371365571</v>
      </c>
      <c r="R49" s="200">
        <v>1</v>
      </c>
      <c r="S49" s="200">
        <v>234.38051449732069</v>
      </c>
      <c r="T49" s="200">
        <v>486.30846821097651</v>
      </c>
    </row>
    <row r="50" spans="1:20" x14ac:dyDescent="0.35">
      <c r="A50" s="201" t="s">
        <v>925</v>
      </c>
      <c r="B50" s="200">
        <v>6833.2535884251183</v>
      </c>
      <c r="C50" s="200">
        <v>0</v>
      </c>
      <c r="D50" s="200">
        <v>284.75264833025392</v>
      </c>
      <c r="E50" s="200">
        <v>649.79837566563617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6833.2535884251183</v>
      </c>
      <c r="Q50" s="200">
        <v>0</v>
      </c>
      <c r="R50" s="200">
        <v>1</v>
      </c>
      <c r="S50" s="200">
        <v>7626.5780528884861</v>
      </c>
      <c r="T50" s="200">
        <v>793.32446446336803</v>
      </c>
    </row>
    <row r="51" spans="1:20" x14ac:dyDescent="0.35">
      <c r="A51" s="201" t="s">
        <v>924</v>
      </c>
      <c r="B51" s="200">
        <v>0</v>
      </c>
      <c r="C51" s="200">
        <v>28.518223098659519</v>
      </c>
      <c r="D51" s="200">
        <v>10.167285708622799</v>
      </c>
      <c r="E51" s="200">
        <v>0</v>
      </c>
      <c r="F51" s="200">
        <v>6.9995041705217611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28.518223098659519</v>
      </c>
      <c r="R51" s="200">
        <v>1</v>
      </c>
      <c r="S51" s="200">
        <v>38.814520645660487</v>
      </c>
      <c r="T51" s="200">
        <v>67.332743744320013</v>
      </c>
    </row>
    <row r="52" spans="1:20" x14ac:dyDescent="0.35">
      <c r="A52" s="201" t="s">
        <v>923</v>
      </c>
      <c r="B52" s="200">
        <v>0</v>
      </c>
      <c r="C52" s="200">
        <v>8796.3485734039768</v>
      </c>
      <c r="D52" s="200">
        <v>371.16781895785118</v>
      </c>
      <c r="E52" s="200">
        <v>0</v>
      </c>
      <c r="F52" s="200">
        <v>999.78292426016628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8796.3485734039768</v>
      </c>
      <c r="R52" s="200">
        <v>1</v>
      </c>
      <c r="S52" s="200">
        <v>5004.2565890195783</v>
      </c>
      <c r="T52" s="200">
        <v>13800.605162423561</v>
      </c>
    </row>
    <row r="53" spans="1:20" x14ac:dyDescent="0.35">
      <c r="A53" s="201" t="s">
        <v>922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921</v>
      </c>
      <c r="B54" s="200">
        <v>0</v>
      </c>
      <c r="C54" s="200">
        <v>707.97247201874507</v>
      </c>
      <c r="D54" s="200">
        <v>27.97042022650847</v>
      </c>
      <c r="E54" s="200">
        <v>0</v>
      </c>
      <c r="F54" s="200">
        <v>24.58280874697472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707.97247201874507</v>
      </c>
      <c r="R54" s="200">
        <v>1</v>
      </c>
      <c r="S54" s="200">
        <v>195.53688671650761</v>
      </c>
      <c r="T54" s="200">
        <v>903.50935873525259</v>
      </c>
    </row>
    <row r="55" spans="1:20" x14ac:dyDescent="0.35">
      <c r="A55" s="201" t="s">
        <v>920</v>
      </c>
      <c r="B55" s="200">
        <v>152.8281422110125</v>
      </c>
      <c r="C55" s="200">
        <v>0</v>
      </c>
      <c r="D55" s="200">
        <v>65.670245673534581</v>
      </c>
      <c r="E55" s="200">
        <v>92.647926839061839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152.8281422110125</v>
      </c>
      <c r="Q55" s="200">
        <v>0</v>
      </c>
      <c r="R55" s="200">
        <v>1</v>
      </c>
      <c r="S55" s="200">
        <v>780.34663227741873</v>
      </c>
      <c r="T55" s="200">
        <v>627.51849006640623</v>
      </c>
    </row>
    <row r="56" spans="1:20" x14ac:dyDescent="0.35">
      <c r="A56" s="201" t="s">
        <v>919</v>
      </c>
      <c r="B56" s="200">
        <v>0</v>
      </c>
      <c r="C56" s="200">
        <v>51.770120446437183</v>
      </c>
      <c r="D56" s="200">
        <v>2.070374633105859</v>
      </c>
      <c r="E56" s="200">
        <v>0</v>
      </c>
      <c r="F56" s="200">
        <v>21.63473283946675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51.770120446437183</v>
      </c>
      <c r="R56" s="200">
        <v>1</v>
      </c>
      <c r="S56" s="200">
        <v>0</v>
      </c>
      <c r="T56" s="200">
        <v>51.770120446437183</v>
      </c>
    </row>
    <row r="57" spans="1:20" x14ac:dyDescent="0.35">
      <c r="A57" s="201" t="s">
        <v>918</v>
      </c>
      <c r="B57" s="200">
        <v>1146.6150688974219</v>
      </c>
      <c r="C57" s="200">
        <v>0</v>
      </c>
      <c r="D57" s="200">
        <v>123.1410946444239</v>
      </c>
      <c r="E57" s="200">
        <v>266.66363415398069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1146.6150688974219</v>
      </c>
      <c r="Q57" s="200">
        <v>0</v>
      </c>
      <c r="R57" s="200">
        <v>1</v>
      </c>
      <c r="S57" s="200">
        <v>2310.2885417742059</v>
      </c>
      <c r="T57" s="200">
        <v>1163.673472876784</v>
      </c>
    </row>
    <row r="58" spans="1:20" x14ac:dyDescent="0.35">
      <c r="A58" s="201" t="s">
        <v>917</v>
      </c>
      <c r="B58" s="200">
        <v>163.7917302532513</v>
      </c>
      <c r="C58" s="200">
        <v>0</v>
      </c>
      <c r="D58" s="200">
        <v>17.519125875860851</v>
      </c>
      <c r="E58" s="200">
        <v>6.1065635764269421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163.7917302532513</v>
      </c>
      <c r="Q58" s="200">
        <v>0</v>
      </c>
      <c r="R58" s="200">
        <v>1</v>
      </c>
      <c r="S58" s="200">
        <v>212.32487211624201</v>
      </c>
      <c r="T58" s="200">
        <v>48.533141862990703</v>
      </c>
    </row>
    <row r="59" spans="1:20" x14ac:dyDescent="0.35">
      <c r="A59" s="201" t="s">
        <v>916</v>
      </c>
      <c r="B59" s="200">
        <v>0</v>
      </c>
      <c r="C59" s="200">
        <v>4712.397296724821</v>
      </c>
      <c r="D59" s="200">
        <v>251.67480116237479</v>
      </c>
      <c r="E59" s="200">
        <v>0</v>
      </c>
      <c r="F59" s="200">
        <v>2929.3272524437002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4712.397296724821</v>
      </c>
      <c r="R59" s="200">
        <v>1</v>
      </c>
      <c r="S59" s="200">
        <v>2687.232817958301</v>
      </c>
      <c r="T59" s="200">
        <v>7399.630114683122</v>
      </c>
    </row>
    <row r="60" spans="1:20" x14ac:dyDescent="0.35">
      <c r="A60" s="201" t="s">
        <v>915</v>
      </c>
      <c r="B60" s="200">
        <v>0</v>
      </c>
      <c r="C60" s="200">
        <v>292.80996350675758</v>
      </c>
      <c r="D60" s="200">
        <v>81.785743408810404</v>
      </c>
      <c r="E60" s="200">
        <v>0</v>
      </c>
      <c r="F60" s="200">
        <v>27.933087803369339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292.80996350675758</v>
      </c>
      <c r="R60" s="200">
        <v>1</v>
      </c>
      <c r="S60" s="200">
        <v>428.15021785937222</v>
      </c>
      <c r="T60" s="200">
        <v>720.96018136612975</v>
      </c>
    </row>
    <row r="61" spans="1:20" x14ac:dyDescent="0.35">
      <c r="A61" s="201" t="s">
        <v>914</v>
      </c>
      <c r="B61" s="200">
        <v>275.12746019093339</v>
      </c>
      <c r="C61" s="200">
        <v>0</v>
      </c>
      <c r="D61" s="200">
        <v>26.917032580201059</v>
      </c>
      <c r="E61" s="200">
        <v>34.074529320415273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275.12746019093339</v>
      </c>
      <c r="Q61" s="200">
        <v>0</v>
      </c>
      <c r="R61" s="200">
        <v>1</v>
      </c>
      <c r="S61" s="200">
        <v>467.88119417005367</v>
      </c>
      <c r="T61" s="200">
        <v>192.75373397912031</v>
      </c>
    </row>
    <row r="62" spans="1:20" x14ac:dyDescent="0.35">
      <c r="A62" s="201" t="s">
        <v>913</v>
      </c>
      <c r="B62" s="200">
        <v>6.6851809449434407</v>
      </c>
      <c r="C62" s="200">
        <v>0</v>
      </c>
      <c r="D62" s="200">
        <v>0.44367756793827889</v>
      </c>
      <c r="E62" s="200">
        <v>4.2561693789363826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6.6851809449434407</v>
      </c>
      <c r="Q62" s="200">
        <v>0</v>
      </c>
      <c r="R62" s="200">
        <v>1</v>
      </c>
      <c r="S62" s="200">
        <v>6.6851809449434407</v>
      </c>
      <c r="T62" s="200">
        <v>0</v>
      </c>
    </row>
    <row r="63" spans="1:20" x14ac:dyDescent="0.35">
      <c r="A63" s="201" t="s">
        <v>912</v>
      </c>
      <c r="B63" s="200">
        <v>9.2259107635713349</v>
      </c>
      <c r="C63" s="200">
        <v>0</v>
      </c>
      <c r="D63" s="200">
        <v>60.7937518207371</v>
      </c>
      <c r="E63" s="200">
        <v>1.711655640469619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9.2259107635713349</v>
      </c>
      <c r="Q63" s="200">
        <v>0</v>
      </c>
      <c r="R63" s="200">
        <v>1</v>
      </c>
      <c r="S63" s="200">
        <v>303.99525427690372</v>
      </c>
      <c r="T63" s="200">
        <v>294.76934351333227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974.89464803345822</v>
      </c>
      <c r="D65" s="200">
        <v>313.83426633731051</v>
      </c>
      <c r="E65" s="200">
        <v>0</v>
      </c>
      <c r="F65" s="200">
        <v>193.09924080072511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974.89464803345822</v>
      </c>
      <c r="R65" s="200">
        <v>1</v>
      </c>
      <c r="S65" s="200">
        <v>1041.0486243862831</v>
      </c>
      <c r="T65" s="200">
        <v>2015.943272419742</v>
      </c>
    </row>
    <row r="66" spans="1:20" x14ac:dyDescent="0.35">
      <c r="A66" s="201" t="s">
        <v>909</v>
      </c>
      <c r="B66" s="200">
        <v>332.8236391434416</v>
      </c>
      <c r="C66" s="200">
        <v>0</v>
      </c>
      <c r="D66" s="200">
        <v>52.466195103762672</v>
      </c>
      <c r="E66" s="200">
        <v>12.640671977006249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332.8236391434416</v>
      </c>
      <c r="Q66" s="200">
        <v>0</v>
      </c>
      <c r="R66" s="200">
        <v>1</v>
      </c>
      <c r="S66" s="200">
        <v>332.8236391434416</v>
      </c>
      <c r="T66" s="200">
        <v>0</v>
      </c>
    </row>
    <row r="67" spans="1:20" x14ac:dyDescent="0.35">
      <c r="A67" s="201" t="s">
        <v>908</v>
      </c>
      <c r="B67" s="200">
        <v>541.03160110870749</v>
      </c>
      <c r="C67" s="200">
        <v>0</v>
      </c>
      <c r="D67" s="200">
        <v>271.40365580864398</v>
      </c>
      <c r="E67" s="200">
        <v>87.841607793283373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541.03160110870749</v>
      </c>
      <c r="Q67" s="200">
        <v>0</v>
      </c>
      <c r="R67" s="200">
        <v>1</v>
      </c>
      <c r="S67" s="200">
        <v>1008.4140289107939</v>
      </c>
      <c r="T67" s="200">
        <v>467.38242780208611</v>
      </c>
    </row>
    <row r="68" spans="1:20" x14ac:dyDescent="0.35">
      <c r="A68" s="201" t="s">
        <v>907</v>
      </c>
      <c r="B68" s="200">
        <v>0</v>
      </c>
      <c r="C68" s="200">
        <v>0.57923829990914388</v>
      </c>
      <c r="D68" s="200">
        <v>0.1028158541083441</v>
      </c>
      <c r="E68" s="200">
        <v>0</v>
      </c>
      <c r="F68" s="200">
        <v>5.0001638365580872E-2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0.57923829990914388</v>
      </c>
      <c r="R68" s="200">
        <v>1</v>
      </c>
      <c r="S68" s="200">
        <v>0</v>
      </c>
      <c r="T68" s="200">
        <v>0.57923829990914388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19.604306436758868</v>
      </c>
      <c r="C70" s="200">
        <v>0</v>
      </c>
      <c r="D70" s="200">
        <v>4.9918662882032176</v>
      </c>
      <c r="E70" s="200">
        <v>13.8346140970786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19.604306436758868</v>
      </c>
      <c r="Q70" s="200">
        <v>0</v>
      </c>
      <c r="R70" s="200">
        <v>1</v>
      </c>
      <c r="S70" s="200">
        <v>23.903390688971609</v>
      </c>
      <c r="T70" s="200">
        <v>4.2990842522127446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74.485121056246371</v>
      </c>
      <c r="D73" s="200">
        <v>15.756784940136651</v>
      </c>
      <c r="E73" s="200">
        <v>0</v>
      </c>
      <c r="F73" s="200">
        <v>53.885557903575922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74.485121056246371</v>
      </c>
      <c r="R73" s="200">
        <v>1</v>
      </c>
      <c r="S73" s="200">
        <v>0</v>
      </c>
      <c r="T73" s="200">
        <v>74.485121056246371</v>
      </c>
    </row>
    <row r="74" spans="1:20" x14ac:dyDescent="0.35">
      <c r="A74" s="201" t="s">
        <v>901</v>
      </c>
      <c r="B74" s="200">
        <v>36.536991572453061</v>
      </c>
      <c r="C74" s="200">
        <v>0</v>
      </c>
      <c r="D74" s="200">
        <v>2.5921803183857368</v>
      </c>
      <c r="E74" s="200">
        <v>11.63675040678319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36.536991572453061</v>
      </c>
      <c r="Q74" s="200">
        <v>0</v>
      </c>
      <c r="R74" s="200">
        <v>1</v>
      </c>
      <c r="S74" s="200">
        <v>36.536991572453061</v>
      </c>
      <c r="T74" s="200">
        <v>0</v>
      </c>
    </row>
    <row r="75" spans="1:20" x14ac:dyDescent="0.35">
      <c r="A75" s="201" t="s">
        <v>900</v>
      </c>
      <c r="B75" s="200">
        <v>155.31018419817701</v>
      </c>
      <c r="C75" s="200">
        <v>0</v>
      </c>
      <c r="D75" s="200">
        <v>47.549720805732058</v>
      </c>
      <c r="E75" s="200">
        <v>63.739666726248302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155.31018419817701</v>
      </c>
      <c r="Q75" s="200">
        <v>0</v>
      </c>
      <c r="R75" s="200">
        <v>1</v>
      </c>
      <c r="S75" s="200">
        <v>155.31018419817701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92.693164168081267</v>
      </c>
      <c r="C77" s="200">
        <v>0</v>
      </c>
      <c r="D77" s="200">
        <v>21.84660841294901</v>
      </c>
      <c r="E77" s="200">
        <v>39.104334560794008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92.693164168081267</v>
      </c>
      <c r="Q77" s="200">
        <v>0</v>
      </c>
      <c r="R77" s="200">
        <v>1</v>
      </c>
      <c r="S77" s="200">
        <v>113.25742121055249</v>
      </c>
      <c r="T77" s="200">
        <v>20.56425704247124</v>
      </c>
    </row>
    <row r="78" spans="1:20" x14ac:dyDescent="0.35">
      <c r="A78" s="201" t="s">
        <v>897</v>
      </c>
      <c r="B78" s="200">
        <v>535.49857467749416</v>
      </c>
      <c r="C78" s="200">
        <v>0</v>
      </c>
      <c r="D78" s="200">
        <v>49.356096601632878</v>
      </c>
      <c r="E78" s="200">
        <v>19997.264168520142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535.49857467749416</v>
      </c>
      <c r="Q78" s="200">
        <v>0</v>
      </c>
      <c r="R78" s="200">
        <v>1</v>
      </c>
      <c r="S78" s="200">
        <v>2019.603152421656</v>
      </c>
      <c r="T78" s="200">
        <v>1484.104577744162</v>
      </c>
    </row>
    <row r="79" spans="1:20" x14ac:dyDescent="0.35">
      <c r="A79" s="201" t="s">
        <v>896</v>
      </c>
      <c r="B79" s="200">
        <v>0</v>
      </c>
      <c r="C79" s="200">
        <v>795.9024927626017</v>
      </c>
      <c r="D79" s="200">
        <v>69.105861257388213</v>
      </c>
      <c r="E79" s="200">
        <v>0</v>
      </c>
      <c r="F79" s="200">
        <v>3655.1537735301608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795.9024927626017</v>
      </c>
      <c r="R79" s="200">
        <v>1</v>
      </c>
      <c r="S79" s="200">
        <v>274.40967954659982</v>
      </c>
      <c r="T79" s="200">
        <v>1070.312172309202</v>
      </c>
    </row>
    <row r="80" spans="1:20" x14ac:dyDescent="0.35">
      <c r="A80" s="201" t="s">
        <v>895</v>
      </c>
      <c r="B80" s="200">
        <v>47.237112985987117</v>
      </c>
      <c r="C80" s="200">
        <v>0</v>
      </c>
      <c r="D80" s="200">
        <v>9.296014101563161</v>
      </c>
      <c r="E80" s="200">
        <v>216.8090627725405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47.237112985987117</v>
      </c>
      <c r="Q80" s="200">
        <v>0</v>
      </c>
      <c r="R80" s="200">
        <v>1</v>
      </c>
      <c r="S80" s="200">
        <v>156.24900678184369</v>
      </c>
      <c r="T80" s="200">
        <v>109.01189379585649</v>
      </c>
    </row>
    <row r="81" spans="1:20" x14ac:dyDescent="0.35">
      <c r="A81" s="201" t="s">
        <v>894</v>
      </c>
      <c r="B81" s="200">
        <v>0</v>
      </c>
      <c r="C81" s="200">
        <v>21178.070407566691</v>
      </c>
      <c r="D81" s="200">
        <v>79.479505094058709</v>
      </c>
      <c r="E81" s="200">
        <v>0</v>
      </c>
      <c r="F81" s="200">
        <v>2070841.3743329849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21178.070407566691</v>
      </c>
      <c r="R81" s="200">
        <v>1</v>
      </c>
      <c r="S81" s="200">
        <v>12268.29538912747</v>
      </c>
      <c r="T81" s="200">
        <v>33446.365796694161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EF08F-EF26-4441-BD42-5559A48EC1EA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16467</v>
      </c>
    </row>
    <row r="8" spans="1:25" x14ac:dyDescent="0.35">
      <c r="A8" s="201" t="s">
        <v>871</v>
      </c>
      <c r="B8" s="200">
        <v>8430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921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98232.396108080982</v>
      </c>
      <c r="D16" s="200">
        <v>0</v>
      </c>
      <c r="E16" s="200">
        <v>0</v>
      </c>
      <c r="F16" s="200">
        <v>0</v>
      </c>
      <c r="G16" s="200">
        <v>13675.30286763428</v>
      </c>
      <c r="H16" s="200">
        <v>1</v>
      </c>
      <c r="I16" s="200">
        <v>1</v>
      </c>
      <c r="J16" s="200">
        <v>1</v>
      </c>
      <c r="K16" s="200">
        <v>1</v>
      </c>
      <c r="L16" s="200">
        <v>28166.643937946541</v>
      </c>
      <c r="M16" s="200">
        <v>818873.7914465419</v>
      </c>
      <c r="N16" s="200">
        <v>762483.34214404179</v>
      </c>
      <c r="O16" s="200">
        <v>-56390.449302500107</v>
      </c>
      <c r="P16" s="200">
        <v>43540.274975238332</v>
      </c>
      <c r="Q16" s="200">
        <v>141772.67108331929</v>
      </c>
      <c r="R16" s="200">
        <v>1</v>
      </c>
      <c r="S16" s="200">
        <v>351665.97484955657</v>
      </c>
      <c r="T16" s="200">
        <v>449898.37095763761</v>
      </c>
      <c r="U16" s="199">
        <v>141543.43379395481</v>
      </c>
      <c r="V16" s="199">
        <v>220110.13863430539</v>
      </c>
      <c r="W16" s="199">
        <v>233785.4415019397</v>
      </c>
      <c r="X16" s="199">
        <v>7321.8480606440116</v>
      </c>
      <c r="Y16" s="199">
        <v>35488.491998590558</v>
      </c>
    </row>
    <row r="17" spans="1:20" x14ac:dyDescent="0.35">
      <c r="A17" s="201" t="s">
        <v>958</v>
      </c>
      <c r="B17" s="200">
        <v>63.773634427488624</v>
      </c>
      <c r="C17" s="200">
        <v>0</v>
      </c>
      <c r="D17" s="200">
        <v>0.50360942680021892</v>
      </c>
      <c r="E17" s="200">
        <v>0.2200863229376066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63.773634427488624</v>
      </c>
      <c r="Q17" s="200">
        <v>0</v>
      </c>
      <c r="R17" s="200">
        <v>1</v>
      </c>
      <c r="S17" s="200">
        <v>63.773634427488624</v>
      </c>
      <c r="T17" s="200">
        <v>0</v>
      </c>
    </row>
    <row r="18" spans="1:20" x14ac:dyDescent="0.35">
      <c r="A18" s="201" t="s">
        <v>957</v>
      </c>
      <c r="B18" s="200">
        <v>0</v>
      </c>
      <c r="C18" s="200">
        <v>3238.113049909648</v>
      </c>
      <c r="D18" s="200">
        <v>33.740666448856757</v>
      </c>
      <c r="E18" s="200">
        <v>0</v>
      </c>
      <c r="F18" s="200">
        <v>237.56669094011079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3238.113049909648</v>
      </c>
      <c r="R18" s="200">
        <v>1</v>
      </c>
      <c r="S18" s="200">
        <v>218.74360460420371</v>
      </c>
      <c r="T18" s="200">
        <v>3456.856654513851</v>
      </c>
    </row>
    <row r="19" spans="1:20" x14ac:dyDescent="0.35">
      <c r="A19" s="201" t="s">
        <v>956</v>
      </c>
      <c r="B19" s="200">
        <v>0</v>
      </c>
      <c r="C19" s="200">
        <v>48.009333284432827</v>
      </c>
      <c r="D19" s="200">
        <v>0.7473029945432984</v>
      </c>
      <c r="E19" s="200">
        <v>0</v>
      </c>
      <c r="F19" s="200">
        <v>1.033575704167256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48.009333284432827</v>
      </c>
      <c r="R19" s="200">
        <v>1</v>
      </c>
      <c r="S19" s="200">
        <v>0</v>
      </c>
      <c r="T19" s="200">
        <v>48.009333284432827</v>
      </c>
    </row>
    <row r="20" spans="1:20" x14ac:dyDescent="0.35">
      <c r="A20" s="201" t="s">
        <v>955</v>
      </c>
      <c r="B20" s="200">
        <v>110.5409304834298</v>
      </c>
      <c r="C20" s="200">
        <v>0</v>
      </c>
      <c r="D20" s="200">
        <v>4.0554568140490588</v>
      </c>
      <c r="E20" s="200">
        <v>16.938188864023029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110.5409304834298</v>
      </c>
      <c r="Q20" s="200">
        <v>0</v>
      </c>
      <c r="R20" s="200">
        <v>1</v>
      </c>
      <c r="S20" s="200">
        <v>110.5409304834298</v>
      </c>
      <c r="T20" s="200">
        <v>0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11.09302462462483</v>
      </c>
      <c r="C23" s="200">
        <v>0</v>
      </c>
      <c r="D23" s="200">
        <v>2.543133228394264</v>
      </c>
      <c r="E23" s="200">
        <v>0.2019644074766182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11.09302462462483</v>
      </c>
      <c r="Q23" s="200">
        <v>0</v>
      </c>
      <c r="R23" s="200">
        <v>1</v>
      </c>
      <c r="S23" s="200">
        <v>11.09302462462483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950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949</v>
      </c>
      <c r="B26" s="200">
        <v>0</v>
      </c>
      <c r="C26" s="200">
        <v>3300.565217629689</v>
      </c>
      <c r="D26" s="200">
        <v>771.81870868058468</v>
      </c>
      <c r="E26" s="200">
        <v>0</v>
      </c>
      <c r="F26" s="200">
        <v>62.69216940178589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3300.565217629689</v>
      </c>
      <c r="R26" s="200">
        <v>1</v>
      </c>
      <c r="S26" s="200">
        <v>0</v>
      </c>
      <c r="T26" s="200">
        <v>3300.565217629689</v>
      </c>
    </row>
    <row r="27" spans="1:20" x14ac:dyDescent="0.35">
      <c r="A27" s="201" t="s">
        <v>948</v>
      </c>
      <c r="B27" s="200">
        <v>0</v>
      </c>
      <c r="C27" s="200">
        <v>409.22704695172558</v>
      </c>
      <c r="D27" s="200">
        <v>8.5040485702104505</v>
      </c>
      <c r="E27" s="200">
        <v>0</v>
      </c>
      <c r="F27" s="200">
        <v>0.60475275673337647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409.22704695172558</v>
      </c>
      <c r="R27" s="200">
        <v>1</v>
      </c>
      <c r="S27" s="200">
        <v>0</v>
      </c>
      <c r="T27" s="200">
        <v>409.22704695172558</v>
      </c>
    </row>
    <row r="28" spans="1:20" x14ac:dyDescent="0.35">
      <c r="A28" s="201" t="s">
        <v>947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946</v>
      </c>
      <c r="B29" s="200">
        <v>0</v>
      </c>
      <c r="C29" s="200">
        <v>186.05642722040611</v>
      </c>
      <c r="D29" s="200">
        <v>20.454835593159281</v>
      </c>
      <c r="E29" s="200">
        <v>0</v>
      </c>
      <c r="F29" s="200">
        <v>1.509387383020097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186.05642722040611</v>
      </c>
      <c r="R29" s="200">
        <v>1</v>
      </c>
      <c r="S29" s="200">
        <v>0</v>
      </c>
      <c r="T29" s="200">
        <v>186.05642722040611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34599.254638031009</v>
      </c>
      <c r="D31" s="200">
        <v>81.803427710758825</v>
      </c>
      <c r="E31" s="200">
        <v>0</v>
      </c>
      <c r="F31" s="200">
        <v>338.965544038411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34599.254638031009</v>
      </c>
      <c r="R31" s="200">
        <v>1</v>
      </c>
      <c r="S31" s="200">
        <v>49621.772667491299</v>
      </c>
      <c r="T31" s="200">
        <v>84221.027305522308</v>
      </c>
    </row>
    <row r="32" spans="1:20" x14ac:dyDescent="0.35">
      <c r="A32" s="201" t="s">
        <v>943</v>
      </c>
      <c r="B32" s="200">
        <v>0</v>
      </c>
      <c r="C32" s="200">
        <v>17178.461595570661</v>
      </c>
      <c r="D32" s="200">
        <v>64.247787131409027</v>
      </c>
      <c r="E32" s="200">
        <v>0</v>
      </c>
      <c r="F32" s="200">
        <v>760.39464945859652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17178.461595570661</v>
      </c>
      <c r="R32" s="200">
        <v>1</v>
      </c>
      <c r="S32" s="200">
        <v>32277.219296207251</v>
      </c>
      <c r="T32" s="200">
        <v>49455.680891777913</v>
      </c>
    </row>
    <row r="33" spans="1:20" x14ac:dyDescent="0.35">
      <c r="A33" s="201" t="s">
        <v>942</v>
      </c>
      <c r="B33" s="200">
        <v>4296.3082098944187</v>
      </c>
      <c r="C33" s="200">
        <v>0</v>
      </c>
      <c r="D33" s="200">
        <v>72.139807481018977</v>
      </c>
      <c r="E33" s="200">
        <v>284.78851744685818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4296.3082098944187</v>
      </c>
      <c r="Q33" s="200">
        <v>0</v>
      </c>
      <c r="R33" s="200">
        <v>1</v>
      </c>
      <c r="S33" s="200">
        <v>9319.8199111153735</v>
      </c>
      <c r="T33" s="200">
        <v>5023.5117012209548</v>
      </c>
    </row>
    <row r="34" spans="1:20" x14ac:dyDescent="0.35">
      <c r="A34" s="201" t="s">
        <v>941</v>
      </c>
      <c r="B34" s="200">
        <v>0</v>
      </c>
      <c r="C34" s="200">
        <v>5162.8080283396339</v>
      </c>
      <c r="D34" s="200">
        <v>124.706524274587</v>
      </c>
      <c r="E34" s="200">
        <v>0</v>
      </c>
      <c r="F34" s="200">
        <v>78.175752424287964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5162.8080283396339</v>
      </c>
      <c r="R34" s="200">
        <v>1</v>
      </c>
      <c r="S34" s="200">
        <v>23580.5157304528</v>
      </c>
      <c r="T34" s="200">
        <v>28743.323758792441</v>
      </c>
    </row>
    <row r="35" spans="1:20" x14ac:dyDescent="0.35">
      <c r="A35" s="201" t="s">
        <v>940</v>
      </c>
      <c r="B35" s="200">
        <v>0</v>
      </c>
      <c r="C35" s="200">
        <v>6562.5084557273713</v>
      </c>
      <c r="D35" s="200">
        <v>52.401991333310427</v>
      </c>
      <c r="E35" s="200">
        <v>0</v>
      </c>
      <c r="F35" s="200">
        <v>358.98994735880569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6562.5084557273713</v>
      </c>
      <c r="R35" s="200">
        <v>1</v>
      </c>
      <c r="S35" s="200">
        <v>4324.5275916254923</v>
      </c>
      <c r="T35" s="200">
        <v>10887.03604735286</v>
      </c>
    </row>
    <row r="36" spans="1:20" x14ac:dyDescent="0.35">
      <c r="A36" s="201" t="s">
        <v>939</v>
      </c>
      <c r="B36" s="200">
        <v>0</v>
      </c>
      <c r="C36" s="200">
        <v>8692.7400891067082</v>
      </c>
      <c r="D36" s="200">
        <v>500.75473210972223</v>
      </c>
      <c r="E36" s="200">
        <v>0</v>
      </c>
      <c r="F36" s="200">
        <v>591.36465187929844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8692.7400891067082</v>
      </c>
      <c r="R36" s="200">
        <v>1</v>
      </c>
      <c r="S36" s="200">
        <v>57679.231006061789</v>
      </c>
      <c r="T36" s="200">
        <v>66371.971095168497</v>
      </c>
    </row>
    <row r="37" spans="1:20" x14ac:dyDescent="0.35">
      <c r="A37" s="201" t="s">
        <v>938</v>
      </c>
      <c r="B37" s="200">
        <v>3036.314217606468</v>
      </c>
      <c r="C37" s="200">
        <v>0</v>
      </c>
      <c r="D37" s="200">
        <v>47.026769311669668</v>
      </c>
      <c r="E37" s="200">
        <v>2183.1120006552028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3036.314217606468</v>
      </c>
      <c r="Q37" s="200">
        <v>0</v>
      </c>
      <c r="R37" s="200">
        <v>1</v>
      </c>
      <c r="S37" s="200">
        <v>4079.465376325757</v>
      </c>
      <c r="T37" s="200">
        <v>1043.151158719289</v>
      </c>
    </row>
    <row r="38" spans="1:20" x14ac:dyDescent="0.35">
      <c r="A38" s="201" t="s">
        <v>937</v>
      </c>
      <c r="B38" s="200">
        <v>0</v>
      </c>
      <c r="C38" s="200">
        <v>35075.644841690708</v>
      </c>
      <c r="D38" s="200">
        <v>207.28870704295781</v>
      </c>
      <c r="E38" s="200">
        <v>0</v>
      </c>
      <c r="F38" s="200">
        <v>13095.35778274077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35075.644841690708</v>
      </c>
      <c r="R38" s="200">
        <v>1</v>
      </c>
      <c r="S38" s="200">
        <v>10727.688216667921</v>
      </c>
      <c r="T38" s="200">
        <v>45803.333058358628</v>
      </c>
    </row>
    <row r="39" spans="1:20" x14ac:dyDescent="0.35">
      <c r="A39" s="201" t="s">
        <v>936</v>
      </c>
      <c r="B39" s="200">
        <v>69.329279663419129</v>
      </c>
      <c r="C39" s="200">
        <v>0</v>
      </c>
      <c r="D39" s="200">
        <v>20.820986369080991</v>
      </c>
      <c r="E39" s="200">
        <v>24.02256387882889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69.329279663419129</v>
      </c>
      <c r="Q39" s="200">
        <v>0</v>
      </c>
      <c r="R39" s="200">
        <v>1</v>
      </c>
      <c r="S39" s="200">
        <v>1354.069241116717</v>
      </c>
      <c r="T39" s="200">
        <v>1284.7399614532981</v>
      </c>
    </row>
    <row r="40" spans="1:20" x14ac:dyDescent="0.35">
      <c r="A40" s="201" t="s">
        <v>935</v>
      </c>
      <c r="B40" s="200">
        <v>0</v>
      </c>
      <c r="C40" s="200">
        <v>1988.22975357831</v>
      </c>
      <c r="D40" s="200">
        <v>47.3041136448483</v>
      </c>
      <c r="E40" s="200">
        <v>0</v>
      </c>
      <c r="F40" s="200">
        <v>37.190754576066013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1988.22975357831</v>
      </c>
      <c r="R40" s="200">
        <v>1</v>
      </c>
      <c r="S40" s="200">
        <v>3684.992283037956</v>
      </c>
      <c r="T40" s="200">
        <v>5673.2220366162665</v>
      </c>
    </row>
    <row r="41" spans="1:20" x14ac:dyDescent="0.35">
      <c r="A41" s="201" t="s">
        <v>934</v>
      </c>
      <c r="B41" s="200">
        <v>0</v>
      </c>
      <c r="C41" s="200">
        <v>90.067335976696199</v>
      </c>
      <c r="D41" s="200">
        <v>66.653209885592034</v>
      </c>
      <c r="E41" s="200">
        <v>0</v>
      </c>
      <c r="F41" s="200">
        <v>1.821413430491668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90.067335976696199</v>
      </c>
      <c r="R41" s="200">
        <v>1</v>
      </c>
      <c r="S41" s="200">
        <v>251.25092466854721</v>
      </c>
      <c r="T41" s="200">
        <v>341.31826064524341</v>
      </c>
    </row>
    <row r="42" spans="1:20" x14ac:dyDescent="0.35">
      <c r="A42" s="201" t="s">
        <v>933</v>
      </c>
      <c r="B42" s="200">
        <v>0</v>
      </c>
      <c r="C42" s="200">
        <v>1270.122842046716</v>
      </c>
      <c r="D42" s="200">
        <v>193.72465199898051</v>
      </c>
      <c r="E42" s="200">
        <v>0</v>
      </c>
      <c r="F42" s="200">
        <v>34.770874759124041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1270.122842046716</v>
      </c>
      <c r="R42" s="200">
        <v>1</v>
      </c>
      <c r="S42" s="200">
        <v>18983.711336401971</v>
      </c>
      <c r="T42" s="200">
        <v>20253.834178448691</v>
      </c>
    </row>
    <row r="43" spans="1:20" x14ac:dyDescent="0.35">
      <c r="A43" s="201" t="s">
        <v>932</v>
      </c>
      <c r="B43" s="200">
        <v>0</v>
      </c>
      <c r="C43" s="200">
        <v>433.86491422021908</v>
      </c>
      <c r="D43" s="200">
        <v>4.7405675058333241</v>
      </c>
      <c r="E43" s="200">
        <v>0</v>
      </c>
      <c r="F43" s="200">
        <v>384.43266182876459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433.86491422021908</v>
      </c>
      <c r="R43" s="200">
        <v>1</v>
      </c>
      <c r="S43" s="200">
        <v>0</v>
      </c>
      <c r="T43" s="200">
        <v>433.86491422021908</v>
      </c>
    </row>
    <row r="44" spans="1:20" x14ac:dyDescent="0.35">
      <c r="A44" s="201" t="s">
        <v>931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930</v>
      </c>
      <c r="B45" s="200">
        <v>263.62421088223738</v>
      </c>
      <c r="C45" s="200">
        <v>0</v>
      </c>
      <c r="D45" s="200">
        <v>11.272322915458</v>
      </c>
      <c r="E45" s="200">
        <v>50.11697427702687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263.62421088223738</v>
      </c>
      <c r="Q45" s="200">
        <v>0</v>
      </c>
      <c r="R45" s="200">
        <v>1</v>
      </c>
      <c r="S45" s="200">
        <v>792.08229662147994</v>
      </c>
      <c r="T45" s="200">
        <v>528.45808573924251</v>
      </c>
    </row>
    <row r="46" spans="1:20" x14ac:dyDescent="0.35">
      <c r="A46" s="201" t="s">
        <v>929</v>
      </c>
      <c r="B46" s="200">
        <v>319.97237285080041</v>
      </c>
      <c r="C46" s="200">
        <v>0</v>
      </c>
      <c r="D46" s="200">
        <v>10.391342320375619</v>
      </c>
      <c r="E46" s="200">
        <v>22.470516670761931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319.97237285080041</v>
      </c>
      <c r="Q46" s="200">
        <v>0</v>
      </c>
      <c r="R46" s="200">
        <v>1</v>
      </c>
      <c r="S46" s="200">
        <v>429.03980002609472</v>
      </c>
      <c r="T46" s="200">
        <v>109.0674271752943</v>
      </c>
    </row>
    <row r="47" spans="1:20" x14ac:dyDescent="0.35">
      <c r="A47" s="201" t="s">
        <v>928</v>
      </c>
      <c r="B47" s="200">
        <v>5900.8965656427317</v>
      </c>
      <c r="C47" s="200">
        <v>0</v>
      </c>
      <c r="D47" s="200">
        <v>345.2590618107252</v>
      </c>
      <c r="E47" s="200">
        <v>767.0206826969337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5900.8965656427317</v>
      </c>
      <c r="Q47" s="200">
        <v>0</v>
      </c>
      <c r="R47" s="200">
        <v>1</v>
      </c>
      <c r="S47" s="200">
        <v>15208.99612271861</v>
      </c>
      <c r="T47" s="200">
        <v>9308.0995570758787</v>
      </c>
    </row>
    <row r="48" spans="1:20" x14ac:dyDescent="0.35">
      <c r="A48" s="201" t="s">
        <v>927</v>
      </c>
      <c r="B48" s="200">
        <v>619.97368814201536</v>
      </c>
      <c r="C48" s="200">
        <v>0</v>
      </c>
      <c r="D48" s="200">
        <v>26.739329736092341</v>
      </c>
      <c r="E48" s="200">
        <v>70.261122707064089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619.97368814201536</v>
      </c>
      <c r="Q48" s="200">
        <v>0</v>
      </c>
      <c r="R48" s="200">
        <v>1</v>
      </c>
      <c r="S48" s="200">
        <v>1648.314457401656</v>
      </c>
      <c r="T48" s="200">
        <v>1028.34076925964</v>
      </c>
    </row>
    <row r="49" spans="1:20" x14ac:dyDescent="0.35">
      <c r="A49" s="201" t="s">
        <v>926</v>
      </c>
      <c r="B49" s="200">
        <v>889.19762883442672</v>
      </c>
      <c r="C49" s="200">
        <v>0</v>
      </c>
      <c r="D49" s="200">
        <v>118.5926239096577</v>
      </c>
      <c r="E49" s="200">
        <v>654.07315322736576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889.19762883442672</v>
      </c>
      <c r="Q49" s="200">
        <v>0</v>
      </c>
      <c r="R49" s="200">
        <v>1</v>
      </c>
      <c r="S49" s="200">
        <v>9149.9655026007931</v>
      </c>
      <c r="T49" s="200">
        <v>8260.7678737663664</v>
      </c>
    </row>
    <row r="50" spans="1:20" x14ac:dyDescent="0.35">
      <c r="A50" s="201" t="s">
        <v>925</v>
      </c>
      <c r="B50" s="200">
        <v>0</v>
      </c>
      <c r="C50" s="200">
        <v>765.43196120289599</v>
      </c>
      <c r="D50" s="200">
        <v>56.417433955927308</v>
      </c>
      <c r="E50" s="200">
        <v>0</v>
      </c>
      <c r="F50" s="200">
        <v>61.902004999339987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765.43196120289599</v>
      </c>
      <c r="R50" s="200">
        <v>1</v>
      </c>
      <c r="S50" s="200">
        <v>1430.319604271242</v>
      </c>
      <c r="T50" s="200">
        <v>2195.7515654741378</v>
      </c>
    </row>
    <row r="51" spans="1:20" x14ac:dyDescent="0.35">
      <c r="A51" s="201" t="s">
        <v>924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923</v>
      </c>
      <c r="B52" s="200">
        <v>0</v>
      </c>
      <c r="C52" s="200">
        <v>560.1774734340122</v>
      </c>
      <c r="D52" s="200">
        <v>17.715831565671671</v>
      </c>
      <c r="E52" s="200">
        <v>0</v>
      </c>
      <c r="F52" s="200">
        <v>33.375892104446422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560.1774734340122</v>
      </c>
      <c r="R52" s="200">
        <v>1</v>
      </c>
      <c r="S52" s="200">
        <v>698.22750839937203</v>
      </c>
      <c r="T52" s="200">
        <v>1258.404981833384</v>
      </c>
    </row>
    <row r="53" spans="1:20" x14ac:dyDescent="0.35">
      <c r="A53" s="201" t="s">
        <v>922</v>
      </c>
      <c r="B53" s="200">
        <v>707.97247201874507</v>
      </c>
      <c r="C53" s="200">
        <v>0</v>
      </c>
      <c r="D53" s="200">
        <v>27.97042022650847</v>
      </c>
      <c r="E53" s="200">
        <v>140.5101610283815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707.97247201874507</v>
      </c>
      <c r="Q53" s="200">
        <v>0</v>
      </c>
      <c r="R53" s="200">
        <v>1</v>
      </c>
      <c r="S53" s="200">
        <v>903.50935873525259</v>
      </c>
      <c r="T53" s="200">
        <v>195.53688671650761</v>
      </c>
    </row>
    <row r="54" spans="1:20" x14ac:dyDescent="0.35">
      <c r="A54" s="201" t="s">
        <v>921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920</v>
      </c>
      <c r="B55" s="200">
        <v>731.9269555852328</v>
      </c>
      <c r="C55" s="200">
        <v>0</v>
      </c>
      <c r="D55" s="200">
        <v>18.43834481307567</v>
      </c>
      <c r="E55" s="200">
        <v>792.80324597643437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731.9269555852328</v>
      </c>
      <c r="Q55" s="200">
        <v>0</v>
      </c>
      <c r="R55" s="200">
        <v>1</v>
      </c>
      <c r="S55" s="200">
        <v>788.40123517743518</v>
      </c>
      <c r="T55" s="200">
        <v>56.474279592202429</v>
      </c>
    </row>
    <row r="56" spans="1:20" x14ac:dyDescent="0.35">
      <c r="A56" s="201" t="s">
        <v>919</v>
      </c>
      <c r="B56" s="200">
        <v>0</v>
      </c>
      <c r="C56" s="200">
        <v>4384.088786557294</v>
      </c>
      <c r="D56" s="200">
        <v>103.8865921274716</v>
      </c>
      <c r="E56" s="200">
        <v>0</v>
      </c>
      <c r="F56" s="200">
        <v>960.40775970415928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4384.088786557294</v>
      </c>
      <c r="R56" s="200">
        <v>1</v>
      </c>
      <c r="S56" s="200">
        <v>648.18480304405352</v>
      </c>
      <c r="T56" s="200">
        <v>5032.2735896013473</v>
      </c>
    </row>
    <row r="57" spans="1:20" x14ac:dyDescent="0.35">
      <c r="A57" s="201" t="s">
        <v>918</v>
      </c>
      <c r="B57" s="200">
        <v>1186.3435435894321</v>
      </c>
      <c r="C57" s="200">
        <v>0</v>
      </c>
      <c r="D57" s="200">
        <v>21.782863020034721</v>
      </c>
      <c r="E57" s="200">
        <v>492.97162858579139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1186.3435435894321</v>
      </c>
      <c r="Q57" s="200">
        <v>0</v>
      </c>
      <c r="R57" s="200">
        <v>1</v>
      </c>
      <c r="S57" s="200">
        <v>1194.9863042058371</v>
      </c>
      <c r="T57" s="200">
        <v>8.6427606164050577</v>
      </c>
    </row>
    <row r="58" spans="1:20" x14ac:dyDescent="0.35">
      <c r="A58" s="201" t="s">
        <v>917</v>
      </c>
      <c r="B58" s="200">
        <v>0</v>
      </c>
      <c r="C58" s="200">
        <v>40.632102878162968</v>
      </c>
      <c r="D58" s="200">
        <v>3.840748967659013</v>
      </c>
      <c r="E58" s="200">
        <v>0</v>
      </c>
      <c r="F58" s="200">
        <v>0.70091524591686516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40.632102878162968</v>
      </c>
      <c r="R58" s="200">
        <v>1</v>
      </c>
      <c r="S58" s="200">
        <v>38.465306822351216</v>
      </c>
      <c r="T58" s="200">
        <v>79.097409700514191</v>
      </c>
    </row>
    <row r="59" spans="1:20" x14ac:dyDescent="0.35">
      <c r="A59" s="201" t="s">
        <v>916</v>
      </c>
      <c r="B59" s="200">
        <v>1792.893650896669</v>
      </c>
      <c r="C59" s="200">
        <v>0</v>
      </c>
      <c r="D59" s="200">
        <v>38.692747373522742</v>
      </c>
      <c r="E59" s="200">
        <v>329.76648270537441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1792.893650896669</v>
      </c>
      <c r="Q59" s="200">
        <v>0</v>
      </c>
      <c r="R59" s="200">
        <v>1</v>
      </c>
      <c r="S59" s="200">
        <v>2576.2609181854582</v>
      </c>
      <c r="T59" s="200">
        <v>783.36726728878875</v>
      </c>
    </row>
    <row r="60" spans="1:20" x14ac:dyDescent="0.35">
      <c r="A60" s="201" t="s">
        <v>915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914</v>
      </c>
      <c r="B61" s="200">
        <v>0</v>
      </c>
      <c r="C61" s="200">
        <v>7.9062413889068814</v>
      </c>
      <c r="D61" s="200">
        <v>0.1482639797194939</v>
      </c>
      <c r="E61" s="200">
        <v>0</v>
      </c>
      <c r="F61" s="200">
        <v>0.4718998679933864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7.9062413889068814</v>
      </c>
      <c r="R61" s="200">
        <v>1</v>
      </c>
      <c r="S61" s="200">
        <v>0</v>
      </c>
      <c r="T61" s="200">
        <v>7.9062413889068814</v>
      </c>
    </row>
    <row r="62" spans="1:20" x14ac:dyDescent="0.35">
      <c r="A62" s="201" t="s">
        <v>913</v>
      </c>
      <c r="B62" s="200">
        <v>312.62474919984669</v>
      </c>
      <c r="C62" s="200">
        <v>0</v>
      </c>
      <c r="D62" s="200">
        <v>39.518128902059132</v>
      </c>
      <c r="E62" s="200">
        <v>355.62673177030229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312.62474919984669</v>
      </c>
      <c r="Q62" s="200">
        <v>0</v>
      </c>
      <c r="R62" s="200">
        <v>1</v>
      </c>
      <c r="S62" s="200">
        <v>808.60696648596002</v>
      </c>
      <c r="T62" s="200">
        <v>495.98221728611333</v>
      </c>
    </row>
    <row r="63" spans="1:20" x14ac:dyDescent="0.35">
      <c r="A63" s="201" t="s">
        <v>912</v>
      </c>
      <c r="B63" s="200">
        <v>17896.75035083769</v>
      </c>
      <c r="C63" s="200">
        <v>0</v>
      </c>
      <c r="D63" s="200">
        <v>1316.837533628239</v>
      </c>
      <c r="E63" s="200">
        <v>5932.6213719435509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17896.75035083769</v>
      </c>
      <c r="Q63" s="200">
        <v>0</v>
      </c>
      <c r="R63" s="200">
        <v>1</v>
      </c>
      <c r="S63" s="200">
        <v>22098.969381237741</v>
      </c>
      <c r="T63" s="200">
        <v>4202.2190304000496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864.0025954940877</v>
      </c>
      <c r="D65" s="200">
        <v>41.65260796105251</v>
      </c>
      <c r="E65" s="200">
        <v>0</v>
      </c>
      <c r="F65" s="200">
        <v>89.710212501312881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864.0025954940877</v>
      </c>
      <c r="R65" s="200">
        <v>1</v>
      </c>
      <c r="S65" s="200">
        <v>0</v>
      </c>
      <c r="T65" s="200">
        <v>864.0025954940877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362.56510100946122</v>
      </c>
      <c r="D67" s="200">
        <v>44.29572388198747</v>
      </c>
      <c r="E67" s="200">
        <v>0</v>
      </c>
      <c r="F67" s="200">
        <v>56.792611903322587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362.56510100946122</v>
      </c>
      <c r="R67" s="200">
        <v>1</v>
      </c>
      <c r="S67" s="200">
        <v>101.4628763071709</v>
      </c>
      <c r="T67" s="200">
        <v>464.02797731663208</v>
      </c>
    </row>
    <row r="68" spans="1:20" x14ac:dyDescent="0.35">
      <c r="A68" s="201" t="s">
        <v>907</v>
      </c>
      <c r="B68" s="200">
        <v>43.214915188582047</v>
      </c>
      <c r="C68" s="200">
        <v>0</v>
      </c>
      <c r="D68" s="200">
        <v>6.7915007999864736</v>
      </c>
      <c r="E68" s="200">
        <v>4.9065085342875676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43.214915188582047</v>
      </c>
      <c r="Q68" s="200">
        <v>0</v>
      </c>
      <c r="R68" s="200">
        <v>1</v>
      </c>
      <c r="S68" s="200">
        <v>60.298629528885662</v>
      </c>
      <c r="T68" s="200">
        <v>17.083714340303619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13.753548480034519</v>
      </c>
      <c r="C70" s="200">
        <v>0</v>
      </c>
      <c r="D70" s="200">
        <v>6.5785298504909004</v>
      </c>
      <c r="E70" s="200">
        <v>17.34185839649367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13.753548480034519</v>
      </c>
      <c r="Q70" s="200">
        <v>0</v>
      </c>
      <c r="R70" s="200">
        <v>1</v>
      </c>
      <c r="S70" s="200">
        <v>46.926890963418501</v>
      </c>
      <c r="T70" s="200">
        <v>33.173342483383983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648.57789793090626</v>
      </c>
      <c r="C72" s="200">
        <v>0</v>
      </c>
      <c r="D72" s="200">
        <v>29.924271662367019</v>
      </c>
      <c r="E72" s="200">
        <v>5042.072283955953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648.57789793090626</v>
      </c>
      <c r="Q72" s="200">
        <v>0</v>
      </c>
      <c r="R72" s="200">
        <v>1</v>
      </c>
      <c r="S72" s="200">
        <v>651.36086036644792</v>
      </c>
      <c r="T72" s="200">
        <v>2.7829624355416609</v>
      </c>
    </row>
    <row r="73" spans="1:20" x14ac:dyDescent="0.35">
      <c r="A73" s="201" t="s">
        <v>902</v>
      </c>
      <c r="B73" s="200">
        <v>0</v>
      </c>
      <c r="C73" s="200">
        <v>80.204784856791818</v>
      </c>
      <c r="D73" s="200">
        <v>8.4841254000299742</v>
      </c>
      <c r="E73" s="200">
        <v>0</v>
      </c>
      <c r="F73" s="200">
        <v>30.41634966362631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80.204784856791818</v>
      </c>
      <c r="R73" s="200">
        <v>1</v>
      </c>
      <c r="S73" s="200">
        <v>0.79835818478762111</v>
      </c>
      <c r="T73" s="200">
        <v>81.003143041579435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19.58635681315074</v>
      </c>
      <c r="D75" s="200">
        <v>2.858365244741595</v>
      </c>
      <c r="E75" s="200">
        <v>0</v>
      </c>
      <c r="F75" s="200">
        <v>3.070395971165595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19.58635681315074</v>
      </c>
      <c r="R75" s="200">
        <v>1</v>
      </c>
      <c r="S75" s="200">
        <v>0</v>
      </c>
      <c r="T75" s="200">
        <v>19.58635681315074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475.12574474832849</v>
      </c>
      <c r="D77" s="200">
        <v>40.7254274440511</v>
      </c>
      <c r="E77" s="200">
        <v>0</v>
      </c>
      <c r="F77" s="200">
        <v>120.26717905125039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475.12574474832849</v>
      </c>
      <c r="R77" s="200">
        <v>1</v>
      </c>
      <c r="S77" s="200">
        <v>31.516484693910019</v>
      </c>
      <c r="T77" s="200">
        <v>506.64222944223849</v>
      </c>
    </row>
    <row r="78" spans="1:20" x14ac:dyDescent="0.35">
      <c r="A78" s="201" t="s">
        <v>897</v>
      </c>
      <c r="B78" s="200">
        <v>4625.1931284591374</v>
      </c>
      <c r="C78" s="200">
        <v>0</v>
      </c>
      <c r="D78" s="200">
        <v>61.664981277780171</v>
      </c>
      <c r="E78" s="200">
        <v>308608.18639750738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4625.1931284591374</v>
      </c>
      <c r="Q78" s="200">
        <v>0</v>
      </c>
      <c r="R78" s="200">
        <v>1</v>
      </c>
      <c r="S78" s="200">
        <v>6996.3581631396046</v>
      </c>
      <c r="T78" s="200">
        <v>2371.1650346804681</v>
      </c>
    </row>
    <row r="79" spans="1:20" x14ac:dyDescent="0.35">
      <c r="A79" s="201" t="s">
        <v>896</v>
      </c>
      <c r="B79" s="200">
        <v>0</v>
      </c>
      <c r="C79" s="200">
        <v>595.41721105396732</v>
      </c>
      <c r="D79" s="200">
        <v>110.0938410138419</v>
      </c>
      <c r="E79" s="200">
        <v>0</v>
      </c>
      <c r="F79" s="200">
        <v>1433.412310744975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595.41721105396732</v>
      </c>
      <c r="R79" s="200">
        <v>1</v>
      </c>
      <c r="S79" s="200">
        <v>1991.6300025294379</v>
      </c>
      <c r="T79" s="200">
        <v>2587.0472135834052</v>
      </c>
    </row>
    <row r="80" spans="1:20" x14ac:dyDescent="0.35">
      <c r="A80" s="201" t="s">
        <v>895</v>
      </c>
      <c r="B80" s="200">
        <v>0</v>
      </c>
      <c r="C80" s="200">
        <v>4356.7016259872817</v>
      </c>
      <c r="D80" s="200">
        <v>90.573663408246759</v>
      </c>
      <c r="E80" s="200">
        <v>0</v>
      </c>
      <c r="F80" s="200">
        <v>16543.60486397865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4356.7016259872817</v>
      </c>
      <c r="R80" s="200">
        <v>1</v>
      </c>
      <c r="S80" s="200">
        <v>466.29841203267841</v>
      </c>
      <c r="T80" s="200">
        <v>4823.0000380199599</v>
      </c>
    </row>
    <row r="81" spans="1:20" x14ac:dyDescent="0.35">
      <c r="A81" s="201" t="s">
        <v>894</v>
      </c>
      <c r="B81" s="200">
        <v>0</v>
      </c>
      <c r="C81" s="200">
        <v>11025.157528611049</v>
      </c>
      <c r="D81" s="200">
        <v>117.3999392940227</v>
      </c>
      <c r="E81" s="200">
        <v>0</v>
      </c>
      <c r="F81" s="200">
        <v>565131.09921393998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11025.157528611049</v>
      </c>
      <c r="R81" s="200">
        <v>1</v>
      </c>
      <c r="S81" s="200">
        <v>66616.579830564369</v>
      </c>
      <c r="T81" s="200">
        <v>77641.737359175415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15F0D3-DE3A-49C9-B76B-5F790499CF59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16467</v>
      </c>
    </row>
    <row r="8" spans="1:25" x14ac:dyDescent="0.35">
      <c r="A8" s="201" t="s">
        <v>871</v>
      </c>
      <c r="B8" s="200">
        <v>8430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920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2592.1766651467619</v>
      </c>
      <c r="D16" s="200">
        <v>0</v>
      </c>
      <c r="E16" s="200">
        <v>0</v>
      </c>
      <c r="F16" s="200">
        <v>0</v>
      </c>
      <c r="G16" s="200">
        <v>42593.78817573149</v>
      </c>
      <c r="H16" s="200">
        <v>1</v>
      </c>
      <c r="I16" s="200">
        <v>1</v>
      </c>
      <c r="J16" s="200">
        <v>1</v>
      </c>
      <c r="K16" s="200">
        <v>1</v>
      </c>
      <c r="L16" s="200">
        <v>1929.438216188667</v>
      </c>
      <c r="M16" s="200">
        <v>407491.08044852823</v>
      </c>
      <c r="N16" s="200">
        <v>449422.13017530157</v>
      </c>
      <c r="O16" s="200">
        <v>41931.049726773403</v>
      </c>
      <c r="P16" s="200">
        <v>67725.936039836</v>
      </c>
      <c r="Q16" s="200">
        <v>70318.112704982763</v>
      </c>
      <c r="R16" s="200">
        <v>1</v>
      </c>
      <c r="S16" s="200">
        <v>218924.59234004241</v>
      </c>
      <c r="T16" s="200">
        <v>221516.76900518921</v>
      </c>
      <c r="U16" s="199">
        <v>66733.386946655693</v>
      </c>
      <c r="V16" s="199">
        <v>117509.9092209855</v>
      </c>
      <c r="W16" s="199">
        <v>160103.69739671701</v>
      </c>
      <c r="X16" s="199">
        <v>1731.0152756978321</v>
      </c>
      <c r="Y16" s="199">
        <v>3660.4534918864979</v>
      </c>
    </row>
    <row r="17" spans="1:20" x14ac:dyDescent="0.35">
      <c r="A17" s="201" t="s">
        <v>958</v>
      </c>
      <c r="B17" s="200">
        <v>0</v>
      </c>
      <c r="C17" s="200">
        <v>31.089178175031488</v>
      </c>
      <c r="D17" s="200">
        <v>6.9781833408434446</v>
      </c>
      <c r="E17" s="200">
        <v>0</v>
      </c>
      <c r="F17" s="200">
        <v>8.9982148673252715E-2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31.089178175031488</v>
      </c>
      <c r="R17" s="200">
        <v>1</v>
      </c>
      <c r="S17" s="200">
        <v>217.58423321134609</v>
      </c>
      <c r="T17" s="200">
        <v>248.67341138637761</v>
      </c>
    </row>
    <row r="18" spans="1:20" x14ac:dyDescent="0.35">
      <c r="A18" s="201" t="s">
        <v>957</v>
      </c>
      <c r="B18" s="200">
        <v>0</v>
      </c>
      <c r="C18" s="200">
        <v>128.9926546040351</v>
      </c>
      <c r="D18" s="200">
        <v>45.037835757510322</v>
      </c>
      <c r="E18" s="200">
        <v>0</v>
      </c>
      <c r="F18" s="200">
        <v>22.684852460967189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128.9926546040351</v>
      </c>
      <c r="R18" s="200">
        <v>1</v>
      </c>
      <c r="S18" s="200">
        <v>1222.1857875313469</v>
      </c>
      <c r="T18" s="200">
        <v>1351.1784421353821</v>
      </c>
    </row>
    <row r="19" spans="1:20" x14ac:dyDescent="0.35">
      <c r="A19" s="201" t="s">
        <v>956</v>
      </c>
      <c r="B19" s="200">
        <v>1426.6319032743761</v>
      </c>
      <c r="C19" s="200">
        <v>0</v>
      </c>
      <c r="D19" s="200">
        <v>64.270233912839743</v>
      </c>
      <c r="E19" s="200">
        <v>79.824719837774111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1426.6319032743761</v>
      </c>
      <c r="Q19" s="200">
        <v>0</v>
      </c>
      <c r="R19" s="200">
        <v>1</v>
      </c>
      <c r="S19" s="200">
        <v>1877.6272669062901</v>
      </c>
      <c r="T19" s="200">
        <v>450.99536363191402</v>
      </c>
    </row>
    <row r="20" spans="1:20" x14ac:dyDescent="0.35">
      <c r="A20" s="201" t="s">
        <v>955</v>
      </c>
      <c r="B20" s="200">
        <v>0</v>
      </c>
      <c r="C20" s="200">
        <v>332.03012754903187</v>
      </c>
      <c r="D20" s="200">
        <v>34.132608690222753</v>
      </c>
      <c r="E20" s="200">
        <v>0</v>
      </c>
      <c r="F20" s="200">
        <v>30.34665641945524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332.03012754903187</v>
      </c>
      <c r="R20" s="200">
        <v>1</v>
      </c>
      <c r="S20" s="200">
        <v>80.088654838103196</v>
      </c>
      <c r="T20" s="200">
        <v>412.11878238713513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63.359726252696198</v>
      </c>
      <c r="D22" s="200">
        <v>9.7124550157030658</v>
      </c>
      <c r="E22" s="200">
        <v>0</v>
      </c>
      <c r="F22" s="200">
        <v>2.1840381355034668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63.359726252696198</v>
      </c>
      <c r="R22" s="200">
        <v>1</v>
      </c>
      <c r="S22" s="200">
        <v>0</v>
      </c>
      <c r="T22" s="200">
        <v>63.359726252696198</v>
      </c>
    </row>
    <row r="23" spans="1:20" x14ac:dyDescent="0.35">
      <c r="A23" s="201" t="s">
        <v>952</v>
      </c>
      <c r="B23" s="200">
        <v>0</v>
      </c>
      <c r="C23" s="200">
        <v>10.31726173280266</v>
      </c>
      <c r="D23" s="200">
        <v>4.1877412614340299</v>
      </c>
      <c r="E23" s="200">
        <v>0</v>
      </c>
      <c r="F23" s="200">
        <v>0.1377591312359939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10.31726173280266</v>
      </c>
      <c r="R23" s="200">
        <v>1</v>
      </c>
      <c r="S23" s="200">
        <v>0</v>
      </c>
      <c r="T23" s="200">
        <v>10.31726173280266</v>
      </c>
    </row>
    <row r="24" spans="1:20" x14ac:dyDescent="0.35">
      <c r="A24" s="201" t="s">
        <v>951</v>
      </c>
      <c r="B24" s="200">
        <v>197.8275664081182</v>
      </c>
      <c r="C24" s="200">
        <v>0</v>
      </c>
      <c r="D24" s="200">
        <v>24.752663543800999</v>
      </c>
      <c r="E24" s="200">
        <v>4.8606531408594824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197.8275664081182</v>
      </c>
      <c r="Q24" s="200">
        <v>0</v>
      </c>
      <c r="R24" s="200">
        <v>1</v>
      </c>
      <c r="S24" s="200">
        <v>319.73621317704738</v>
      </c>
      <c r="T24" s="200">
        <v>121.9086467689291</v>
      </c>
    </row>
    <row r="25" spans="1:20" x14ac:dyDescent="0.35">
      <c r="A25" s="201" t="s">
        <v>950</v>
      </c>
      <c r="B25" s="200">
        <v>1452.733503100769</v>
      </c>
      <c r="C25" s="200">
        <v>0</v>
      </c>
      <c r="D25" s="200">
        <v>75.882629682076171</v>
      </c>
      <c r="E25" s="200">
        <v>32.346071838226017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1452.733503100769</v>
      </c>
      <c r="Q25" s="200">
        <v>0</v>
      </c>
      <c r="R25" s="200">
        <v>1</v>
      </c>
      <c r="S25" s="200">
        <v>2134.5241389048151</v>
      </c>
      <c r="T25" s="200">
        <v>681.79063580404556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1884.993035061827</v>
      </c>
      <c r="C27" s="200">
        <v>0</v>
      </c>
      <c r="D27" s="200">
        <v>75.422720581521375</v>
      </c>
      <c r="E27" s="200">
        <v>5.3097795046847436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1884.993035061827</v>
      </c>
      <c r="Q27" s="200">
        <v>0</v>
      </c>
      <c r="R27" s="200">
        <v>1</v>
      </c>
      <c r="S27" s="200">
        <v>2017.555765741542</v>
      </c>
      <c r="T27" s="200">
        <v>132.56273067971529</v>
      </c>
    </row>
    <row r="28" spans="1:20" x14ac:dyDescent="0.35">
      <c r="A28" s="201" t="s">
        <v>947</v>
      </c>
      <c r="B28" s="200">
        <v>0</v>
      </c>
      <c r="C28" s="200">
        <v>46.085737996254203</v>
      </c>
      <c r="D28" s="200">
        <v>25.2437649164494</v>
      </c>
      <c r="E28" s="200">
        <v>0</v>
      </c>
      <c r="F28" s="200">
        <v>4.4910080708129092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46.085737996254203</v>
      </c>
      <c r="R28" s="200">
        <v>1</v>
      </c>
      <c r="S28" s="200">
        <v>68.674335643612807</v>
      </c>
      <c r="T28" s="200">
        <v>114.760073639867</v>
      </c>
    </row>
    <row r="29" spans="1:20" x14ac:dyDescent="0.35">
      <c r="A29" s="201" t="s">
        <v>946</v>
      </c>
      <c r="B29" s="200">
        <v>884.60085277480141</v>
      </c>
      <c r="C29" s="200">
        <v>0</v>
      </c>
      <c r="D29" s="200">
        <v>181.27459769534519</v>
      </c>
      <c r="E29" s="200">
        <v>13.39575032031621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884.60085277480141</v>
      </c>
      <c r="Q29" s="200">
        <v>0</v>
      </c>
      <c r="R29" s="200">
        <v>1</v>
      </c>
      <c r="S29" s="200">
        <v>884.60085277480141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15931.413398771319</v>
      </c>
      <c r="D31" s="200">
        <v>135.24660603813081</v>
      </c>
      <c r="E31" s="200">
        <v>0</v>
      </c>
      <c r="F31" s="200">
        <v>374.12829558759051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15931.413398771319</v>
      </c>
      <c r="R31" s="200">
        <v>1</v>
      </c>
      <c r="S31" s="200">
        <v>52503.115240357612</v>
      </c>
      <c r="T31" s="200">
        <v>68434.528639128926</v>
      </c>
    </row>
    <row r="32" spans="1:20" x14ac:dyDescent="0.35">
      <c r="A32" s="201" t="s">
        <v>943</v>
      </c>
      <c r="B32" s="200">
        <v>0</v>
      </c>
      <c r="C32" s="200">
        <v>9499.0587277560517</v>
      </c>
      <c r="D32" s="200">
        <v>54.757082877748573</v>
      </c>
      <c r="E32" s="200">
        <v>0</v>
      </c>
      <c r="F32" s="200">
        <v>1007.889205000879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9499.0587277560517</v>
      </c>
      <c r="R32" s="200">
        <v>1</v>
      </c>
      <c r="S32" s="200">
        <v>14453.19726876049</v>
      </c>
      <c r="T32" s="200">
        <v>23952.255996516549</v>
      </c>
    </row>
    <row r="33" spans="1:20" x14ac:dyDescent="0.35">
      <c r="A33" s="201" t="s">
        <v>942</v>
      </c>
      <c r="B33" s="200">
        <v>4964.7482120395998</v>
      </c>
      <c r="C33" s="200">
        <v>0</v>
      </c>
      <c r="D33" s="200">
        <v>80.525089986525572</v>
      </c>
      <c r="E33" s="200">
        <v>242.23571401077839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4964.7482120395998</v>
      </c>
      <c r="Q33" s="200">
        <v>0</v>
      </c>
      <c r="R33" s="200">
        <v>1</v>
      </c>
      <c r="S33" s="200">
        <v>6914.7653131821326</v>
      </c>
      <c r="T33" s="200">
        <v>1950.0171011425321</v>
      </c>
    </row>
    <row r="34" spans="1:20" x14ac:dyDescent="0.35">
      <c r="A34" s="201" t="s">
        <v>941</v>
      </c>
      <c r="B34" s="200">
        <v>2317.6985332904242</v>
      </c>
      <c r="C34" s="200">
        <v>0</v>
      </c>
      <c r="D34" s="200">
        <v>97.597342101928945</v>
      </c>
      <c r="E34" s="200">
        <v>78.907245065692024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2317.6985332904242</v>
      </c>
      <c r="Q34" s="200">
        <v>0</v>
      </c>
      <c r="R34" s="200">
        <v>1</v>
      </c>
      <c r="S34" s="200">
        <v>12196.06284135046</v>
      </c>
      <c r="T34" s="200">
        <v>9878.3643080600341</v>
      </c>
    </row>
    <row r="35" spans="1:20" x14ac:dyDescent="0.35">
      <c r="A35" s="201" t="s">
        <v>940</v>
      </c>
      <c r="B35" s="200">
        <v>0</v>
      </c>
      <c r="C35" s="200">
        <v>10189.531306869711</v>
      </c>
      <c r="D35" s="200">
        <v>216.31750982795899</v>
      </c>
      <c r="E35" s="200">
        <v>0</v>
      </c>
      <c r="F35" s="200">
        <v>1336.115666918331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10189.531306869711</v>
      </c>
      <c r="R35" s="200">
        <v>1</v>
      </c>
      <c r="S35" s="200">
        <v>12207.72594744408</v>
      </c>
      <c r="T35" s="200">
        <v>22397.25725431379</v>
      </c>
    </row>
    <row r="36" spans="1:20" x14ac:dyDescent="0.35">
      <c r="A36" s="201" t="s">
        <v>939</v>
      </c>
      <c r="B36" s="200">
        <v>3375.3848349510158</v>
      </c>
      <c r="C36" s="200">
        <v>0</v>
      </c>
      <c r="D36" s="200">
        <v>37.482596496714343</v>
      </c>
      <c r="E36" s="200">
        <v>270.23777099206688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3375.3848349510158</v>
      </c>
      <c r="Q36" s="200">
        <v>0</v>
      </c>
      <c r="R36" s="200">
        <v>1</v>
      </c>
      <c r="S36" s="200">
        <v>4272.0256198476254</v>
      </c>
      <c r="T36" s="200">
        <v>896.64078489660892</v>
      </c>
    </row>
    <row r="37" spans="1:20" x14ac:dyDescent="0.35">
      <c r="A37" s="201" t="s">
        <v>938</v>
      </c>
      <c r="B37" s="200">
        <v>136.70343351800881</v>
      </c>
      <c r="C37" s="200">
        <v>0</v>
      </c>
      <c r="D37" s="200">
        <v>107.6760666096896</v>
      </c>
      <c r="E37" s="200">
        <v>72.3473497828993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136.70343351800881</v>
      </c>
      <c r="Q37" s="200">
        <v>0</v>
      </c>
      <c r="R37" s="200">
        <v>1</v>
      </c>
      <c r="S37" s="200">
        <v>3497.8873531653949</v>
      </c>
      <c r="T37" s="200">
        <v>3361.183919647387</v>
      </c>
    </row>
    <row r="38" spans="1:20" x14ac:dyDescent="0.35">
      <c r="A38" s="201" t="s">
        <v>937</v>
      </c>
      <c r="B38" s="200">
        <v>2516.0732436977692</v>
      </c>
      <c r="C38" s="200">
        <v>0</v>
      </c>
      <c r="D38" s="200">
        <v>77.479198027966618</v>
      </c>
      <c r="E38" s="200">
        <v>1576.505387849857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2516.0732436977692</v>
      </c>
      <c r="Q38" s="200">
        <v>0</v>
      </c>
      <c r="R38" s="200">
        <v>1</v>
      </c>
      <c r="S38" s="200">
        <v>6853.187390550368</v>
      </c>
      <c r="T38" s="200">
        <v>4337.1141468525993</v>
      </c>
    </row>
    <row r="39" spans="1:20" x14ac:dyDescent="0.35">
      <c r="A39" s="201" t="s">
        <v>936</v>
      </c>
      <c r="B39" s="200">
        <v>0</v>
      </c>
      <c r="C39" s="200">
        <v>1107.5418363185961</v>
      </c>
      <c r="D39" s="200">
        <v>44.198981515568718</v>
      </c>
      <c r="E39" s="200">
        <v>0</v>
      </c>
      <c r="F39" s="200">
        <v>370.63076815031201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1107.5418363185961</v>
      </c>
      <c r="R39" s="200">
        <v>1</v>
      </c>
      <c r="S39" s="200">
        <v>974.80518814017398</v>
      </c>
      <c r="T39" s="200">
        <v>2082.3470244587702</v>
      </c>
    </row>
    <row r="40" spans="1:20" x14ac:dyDescent="0.35">
      <c r="A40" s="201" t="s">
        <v>935</v>
      </c>
      <c r="B40" s="200">
        <v>0</v>
      </c>
      <c r="C40" s="200">
        <v>825.34624525786558</v>
      </c>
      <c r="D40" s="200">
        <v>80.876937268807183</v>
      </c>
      <c r="E40" s="200">
        <v>0</v>
      </c>
      <c r="F40" s="200">
        <v>37.006843054240463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825.34624525786558</v>
      </c>
      <c r="R40" s="200">
        <v>1</v>
      </c>
      <c r="S40" s="200">
        <v>3959.5366574901859</v>
      </c>
      <c r="T40" s="200">
        <v>4784.8829027480506</v>
      </c>
    </row>
    <row r="41" spans="1:20" x14ac:dyDescent="0.35">
      <c r="A41" s="201" t="s">
        <v>934</v>
      </c>
      <c r="B41" s="200">
        <v>89.021217864030504</v>
      </c>
      <c r="C41" s="200">
        <v>0</v>
      </c>
      <c r="D41" s="200">
        <v>44.089026642150543</v>
      </c>
      <c r="E41" s="200">
        <v>3.388319443045761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89.021217864030504</v>
      </c>
      <c r="Q41" s="200">
        <v>0</v>
      </c>
      <c r="R41" s="200">
        <v>1</v>
      </c>
      <c r="S41" s="200">
        <v>152.24752092876079</v>
      </c>
      <c r="T41" s="200">
        <v>63.226303064730317</v>
      </c>
    </row>
    <row r="42" spans="1:20" x14ac:dyDescent="0.35">
      <c r="A42" s="201" t="s">
        <v>933</v>
      </c>
      <c r="B42" s="200">
        <v>0</v>
      </c>
      <c r="C42" s="200">
        <v>1739.3752527313461</v>
      </c>
      <c r="D42" s="200">
        <v>26.914495506200321</v>
      </c>
      <c r="E42" s="200">
        <v>0</v>
      </c>
      <c r="F42" s="200">
        <v>114.1407216558047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1739.3752527313461</v>
      </c>
      <c r="R42" s="200">
        <v>1</v>
      </c>
      <c r="S42" s="200">
        <v>619.57979403428237</v>
      </c>
      <c r="T42" s="200">
        <v>2358.9550467656281</v>
      </c>
    </row>
    <row r="43" spans="1:20" x14ac:dyDescent="0.35">
      <c r="A43" s="201" t="s">
        <v>932</v>
      </c>
      <c r="B43" s="200">
        <v>0</v>
      </c>
      <c r="C43" s="200">
        <v>645.21096944600606</v>
      </c>
      <c r="D43" s="200">
        <v>35.639711388059098</v>
      </c>
      <c r="E43" s="200">
        <v>0</v>
      </c>
      <c r="F43" s="200">
        <v>1370.3923547716449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645.21096944600606</v>
      </c>
      <c r="R43" s="200">
        <v>1</v>
      </c>
      <c r="S43" s="200">
        <v>580.30123434051268</v>
      </c>
      <c r="T43" s="200">
        <v>1225.512203786519</v>
      </c>
    </row>
    <row r="44" spans="1:20" x14ac:dyDescent="0.35">
      <c r="A44" s="201" t="s">
        <v>931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930</v>
      </c>
      <c r="B45" s="200">
        <v>0</v>
      </c>
      <c r="C45" s="200">
        <v>5903.955472556423</v>
      </c>
      <c r="D45" s="200">
        <v>216.61567886715019</v>
      </c>
      <c r="E45" s="200">
        <v>0</v>
      </c>
      <c r="F45" s="200">
        <v>1740.846131519145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5903.955472556423</v>
      </c>
      <c r="R45" s="200">
        <v>1</v>
      </c>
      <c r="S45" s="200">
        <v>4019.1305417819208</v>
      </c>
      <c r="T45" s="200">
        <v>9923.0860143383434</v>
      </c>
    </row>
    <row r="46" spans="1:20" x14ac:dyDescent="0.35">
      <c r="A46" s="201" t="s">
        <v>929</v>
      </c>
      <c r="B46" s="200">
        <v>0</v>
      </c>
      <c r="C46" s="200">
        <v>1144.091702869111</v>
      </c>
      <c r="D46" s="200">
        <v>168.3785258355968</v>
      </c>
      <c r="E46" s="200">
        <v>0</v>
      </c>
      <c r="F46" s="200">
        <v>65.49018505599642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1144.091702869111</v>
      </c>
      <c r="R46" s="200">
        <v>1</v>
      </c>
      <c r="S46" s="200">
        <v>1830.986830373196</v>
      </c>
      <c r="T46" s="200">
        <v>2975.0785332423061</v>
      </c>
    </row>
    <row r="47" spans="1:20" x14ac:dyDescent="0.35">
      <c r="A47" s="201" t="s">
        <v>928</v>
      </c>
      <c r="B47" s="200">
        <v>1606.635289296124</v>
      </c>
      <c r="C47" s="200">
        <v>0</v>
      </c>
      <c r="D47" s="200">
        <v>133.3658727681327</v>
      </c>
      <c r="E47" s="200">
        <v>153.7164247782656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1606.635289296124</v>
      </c>
      <c r="Q47" s="200">
        <v>0</v>
      </c>
      <c r="R47" s="200">
        <v>1</v>
      </c>
      <c r="S47" s="200">
        <v>3413.066304722322</v>
      </c>
      <c r="T47" s="200">
        <v>1806.431015426198</v>
      </c>
    </row>
    <row r="48" spans="1:20" x14ac:dyDescent="0.35">
      <c r="A48" s="201" t="s">
        <v>927</v>
      </c>
      <c r="B48" s="200">
        <v>0</v>
      </c>
      <c r="C48" s="200">
        <v>493.61405657598073</v>
      </c>
      <c r="D48" s="200">
        <v>18.5176154857289</v>
      </c>
      <c r="E48" s="200">
        <v>0</v>
      </c>
      <c r="F48" s="200">
        <v>38.261870792738812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493.61405657598073</v>
      </c>
      <c r="R48" s="200">
        <v>1</v>
      </c>
      <c r="S48" s="200">
        <v>266.43931978685708</v>
      </c>
      <c r="T48" s="200">
        <v>760.05337636283787</v>
      </c>
    </row>
    <row r="49" spans="1:20" x14ac:dyDescent="0.35">
      <c r="A49" s="201" t="s">
        <v>926</v>
      </c>
      <c r="B49" s="200">
        <v>189.2417549156529</v>
      </c>
      <c r="C49" s="200">
        <v>0</v>
      </c>
      <c r="D49" s="200">
        <v>20.03527767465177</v>
      </c>
      <c r="E49" s="200">
        <v>102.4610718561141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189.2417549156529</v>
      </c>
      <c r="Q49" s="200">
        <v>0</v>
      </c>
      <c r="R49" s="200">
        <v>1</v>
      </c>
      <c r="S49" s="200">
        <v>887.88132527884704</v>
      </c>
      <c r="T49" s="200">
        <v>698.63957036319414</v>
      </c>
    </row>
    <row r="50" spans="1:20" x14ac:dyDescent="0.35">
      <c r="A50" s="201" t="s">
        <v>925</v>
      </c>
      <c r="B50" s="200">
        <v>364.24854965546211</v>
      </c>
      <c r="C50" s="200">
        <v>0</v>
      </c>
      <c r="D50" s="200">
        <v>78.725347328835682</v>
      </c>
      <c r="E50" s="200">
        <v>45.554168173870288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364.24854965546211</v>
      </c>
      <c r="Q50" s="200">
        <v>0</v>
      </c>
      <c r="R50" s="200">
        <v>1</v>
      </c>
      <c r="S50" s="200">
        <v>1553.611613893929</v>
      </c>
      <c r="T50" s="200">
        <v>1189.3630642384669</v>
      </c>
    </row>
    <row r="51" spans="1:20" x14ac:dyDescent="0.35">
      <c r="A51" s="201" t="s">
        <v>924</v>
      </c>
      <c r="B51" s="200">
        <v>0</v>
      </c>
      <c r="C51" s="200">
        <v>287.67384474072492</v>
      </c>
      <c r="D51" s="200">
        <v>55.58871299795797</v>
      </c>
      <c r="E51" s="200">
        <v>0</v>
      </c>
      <c r="F51" s="200">
        <v>88.721032522605753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287.67384474072492</v>
      </c>
      <c r="R51" s="200">
        <v>1</v>
      </c>
      <c r="S51" s="200">
        <v>197.01607576081281</v>
      </c>
      <c r="T51" s="200">
        <v>484.6899205015377</v>
      </c>
    </row>
    <row r="52" spans="1:20" x14ac:dyDescent="0.35">
      <c r="A52" s="201" t="s">
        <v>923</v>
      </c>
      <c r="B52" s="200">
        <v>468.07756661027179</v>
      </c>
      <c r="C52" s="200">
        <v>0</v>
      </c>
      <c r="D52" s="200">
        <v>118.05079954051099</v>
      </c>
      <c r="E52" s="200">
        <v>35.12501340092733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468.07756661027179</v>
      </c>
      <c r="Q52" s="200">
        <v>0</v>
      </c>
      <c r="R52" s="200">
        <v>1</v>
      </c>
      <c r="S52" s="200">
        <v>3760.817946496245</v>
      </c>
      <c r="T52" s="200">
        <v>3292.7403798859741</v>
      </c>
    </row>
    <row r="53" spans="1:20" x14ac:dyDescent="0.35">
      <c r="A53" s="201" t="s">
        <v>922</v>
      </c>
      <c r="B53" s="200">
        <v>0</v>
      </c>
      <c r="C53" s="200">
        <v>152.8281422110125</v>
      </c>
      <c r="D53" s="200">
        <v>65.670245673534581</v>
      </c>
      <c r="E53" s="200">
        <v>0</v>
      </c>
      <c r="F53" s="200">
        <v>30.940342768996508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152.8281422110125</v>
      </c>
      <c r="R53" s="200">
        <v>1</v>
      </c>
      <c r="S53" s="200">
        <v>627.51849006640623</v>
      </c>
      <c r="T53" s="200">
        <v>780.34663227741873</v>
      </c>
    </row>
    <row r="54" spans="1:20" x14ac:dyDescent="0.35">
      <c r="A54" s="201" t="s">
        <v>921</v>
      </c>
      <c r="B54" s="200">
        <v>0</v>
      </c>
      <c r="C54" s="200">
        <v>731.9269555852328</v>
      </c>
      <c r="D54" s="200">
        <v>18.43834481307567</v>
      </c>
      <c r="E54" s="200">
        <v>0</v>
      </c>
      <c r="F54" s="200">
        <v>31.934804953981171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731.9269555852328</v>
      </c>
      <c r="R54" s="200">
        <v>1</v>
      </c>
      <c r="S54" s="200">
        <v>56.474279592202429</v>
      </c>
      <c r="T54" s="200">
        <v>788.40123517743518</v>
      </c>
    </row>
    <row r="55" spans="1:20" x14ac:dyDescent="0.35">
      <c r="A55" s="201" t="s">
        <v>920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919</v>
      </c>
      <c r="B56" s="200">
        <v>502.26594819799061</v>
      </c>
      <c r="C56" s="200">
        <v>0</v>
      </c>
      <c r="D56" s="200">
        <v>20.6345658016157</v>
      </c>
      <c r="E56" s="200">
        <v>168.11092799569391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502.26594819799061</v>
      </c>
      <c r="Q56" s="200">
        <v>0</v>
      </c>
      <c r="R56" s="200">
        <v>1</v>
      </c>
      <c r="S56" s="200">
        <v>555.66325796900821</v>
      </c>
      <c r="T56" s="200">
        <v>53.397309771017582</v>
      </c>
    </row>
    <row r="57" spans="1:20" x14ac:dyDescent="0.35">
      <c r="A57" s="201" t="s">
        <v>918</v>
      </c>
      <c r="B57" s="200">
        <v>6195.8496412338691</v>
      </c>
      <c r="C57" s="200">
        <v>0</v>
      </c>
      <c r="D57" s="200">
        <v>237.77233093769809</v>
      </c>
      <c r="E57" s="200">
        <v>1895.0742244200319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6195.8496412338691</v>
      </c>
      <c r="Q57" s="200">
        <v>0</v>
      </c>
      <c r="R57" s="200">
        <v>1</v>
      </c>
      <c r="S57" s="200">
        <v>6935.3274852097284</v>
      </c>
      <c r="T57" s="200">
        <v>739.47784397585929</v>
      </c>
    </row>
    <row r="58" spans="1:20" x14ac:dyDescent="0.35">
      <c r="A58" s="201" t="s">
        <v>917</v>
      </c>
      <c r="B58" s="200">
        <v>0</v>
      </c>
      <c r="C58" s="200">
        <v>1321.640311695817</v>
      </c>
      <c r="D58" s="200">
        <v>179.64478516946079</v>
      </c>
      <c r="E58" s="200">
        <v>0</v>
      </c>
      <c r="F58" s="200">
        <v>54.649591620275167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1321.640311695817</v>
      </c>
      <c r="R58" s="200">
        <v>1</v>
      </c>
      <c r="S58" s="200">
        <v>890.06266523091006</v>
      </c>
      <c r="T58" s="200">
        <v>2211.7029769267269</v>
      </c>
    </row>
    <row r="59" spans="1:20" x14ac:dyDescent="0.35">
      <c r="A59" s="201" t="s">
        <v>916</v>
      </c>
      <c r="B59" s="200">
        <v>1044.1988538660789</v>
      </c>
      <c r="C59" s="200">
        <v>0</v>
      </c>
      <c r="D59" s="200">
        <v>52.69255982004838</v>
      </c>
      <c r="E59" s="200">
        <v>141.36734291460229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1044.1988538660789</v>
      </c>
      <c r="Q59" s="200">
        <v>0</v>
      </c>
      <c r="R59" s="200">
        <v>1</v>
      </c>
      <c r="S59" s="200">
        <v>1765.1318157382109</v>
      </c>
      <c r="T59" s="200">
        <v>720.93296187213264</v>
      </c>
    </row>
    <row r="60" spans="1:20" x14ac:dyDescent="0.35">
      <c r="A60" s="201" t="s">
        <v>915</v>
      </c>
      <c r="B60" s="200">
        <v>0</v>
      </c>
      <c r="C60" s="200">
        <v>582.82136679322093</v>
      </c>
      <c r="D60" s="200">
        <v>46.925713930878189</v>
      </c>
      <c r="E60" s="200">
        <v>0</v>
      </c>
      <c r="F60" s="200">
        <v>69.86343844618662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582.82136679322093</v>
      </c>
      <c r="R60" s="200">
        <v>1</v>
      </c>
      <c r="S60" s="200">
        <v>95.996190895495374</v>
      </c>
      <c r="T60" s="200">
        <v>678.81755768871631</v>
      </c>
    </row>
    <row r="61" spans="1:20" x14ac:dyDescent="0.35">
      <c r="A61" s="201" t="s">
        <v>914</v>
      </c>
      <c r="B61" s="200">
        <v>3155.6350870547299</v>
      </c>
      <c r="C61" s="200">
        <v>0</v>
      </c>
      <c r="D61" s="200">
        <v>131.802124389574</v>
      </c>
      <c r="E61" s="200">
        <v>513.99856799274573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3155.6350870547299</v>
      </c>
      <c r="Q61" s="200">
        <v>0</v>
      </c>
      <c r="R61" s="200">
        <v>1</v>
      </c>
      <c r="S61" s="200">
        <v>3483.4569912714878</v>
      </c>
      <c r="T61" s="200">
        <v>327.82190421675813</v>
      </c>
    </row>
    <row r="62" spans="1:20" x14ac:dyDescent="0.35">
      <c r="A62" s="201" t="s">
        <v>913</v>
      </c>
      <c r="B62" s="200">
        <v>0</v>
      </c>
      <c r="C62" s="200">
        <v>6944.3189725559723</v>
      </c>
      <c r="D62" s="200">
        <v>492.14232480383993</v>
      </c>
      <c r="E62" s="200">
        <v>0</v>
      </c>
      <c r="F62" s="200">
        <v>5430.2463903455809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6944.3189725559723</v>
      </c>
      <c r="R62" s="200">
        <v>1</v>
      </c>
      <c r="S62" s="200">
        <v>906.97343937268113</v>
      </c>
      <c r="T62" s="200">
        <v>7851.2924119286536</v>
      </c>
    </row>
    <row r="63" spans="1:20" x14ac:dyDescent="0.35">
      <c r="A63" s="201" t="s">
        <v>912</v>
      </c>
      <c r="B63" s="200">
        <v>27163.436494287871</v>
      </c>
      <c r="C63" s="200">
        <v>0</v>
      </c>
      <c r="D63" s="200">
        <v>2776.8528067093971</v>
      </c>
      <c r="E63" s="200">
        <v>6627.8254853381259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27163.436494287871</v>
      </c>
      <c r="Q63" s="200">
        <v>0</v>
      </c>
      <c r="R63" s="200">
        <v>1</v>
      </c>
      <c r="S63" s="200">
        <v>29378.30338269506</v>
      </c>
      <c r="T63" s="200">
        <v>2214.8668884071799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158.16505216919259</v>
      </c>
      <c r="D65" s="200">
        <v>13.86250975087369</v>
      </c>
      <c r="E65" s="200">
        <v>0</v>
      </c>
      <c r="F65" s="200">
        <v>39.365412284060113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158.16505216919259</v>
      </c>
      <c r="R65" s="200">
        <v>1</v>
      </c>
      <c r="S65" s="200">
        <v>0</v>
      </c>
      <c r="T65" s="200">
        <v>158.16505216919259</v>
      </c>
    </row>
    <row r="66" spans="1:20" x14ac:dyDescent="0.35">
      <c r="A66" s="201" t="s">
        <v>909</v>
      </c>
      <c r="B66" s="200">
        <v>0</v>
      </c>
      <c r="C66" s="200">
        <v>179.51003569160531</v>
      </c>
      <c r="D66" s="200">
        <v>31.984058540186201</v>
      </c>
      <c r="E66" s="200">
        <v>0</v>
      </c>
      <c r="F66" s="200">
        <v>11.320565379413219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179.51003569160531</v>
      </c>
      <c r="R66" s="200">
        <v>1</v>
      </c>
      <c r="S66" s="200">
        <v>24.522161313951909</v>
      </c>
      <c r="T66" s="200">
        <v>204.03219700555721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28.552720589239762</v>
      </c>
      <c r="D69" s="200">
        <v>5.1924169221474488</v>
      </c>
      <c r="E69" s="200">
        <v>0</v>
      </c>
      <c r="F69" s="200">
        <v>43.987763957216252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28.552720589239762</v>
      </c>
      <c r="R69" s="200">
        <v>1</v>
      </c>
      <c r="S69" s="200">
        <v>0</v>
      </c>
      <c r="T69" s="200">
        <v>28.552720589239762</v>
      </c>
    </row>
    <row r="70" spans="1:20" x14ac:dyDescent="0.35">
      <c r="A70" s="201" t="s">
        <v>905</v>
      </c>
      <c r="B70" s="200">
        <v>270.92532174633612</v>
      </c>
      <c r="C70" s="200">
        <v>0</v>
      </c>
      <c r="D70" s="200">
        <v>40.798168838257027</v>
      </c>
      <c r="E70" s="200">
        <v>251.44579148675359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270.92532174633612</v>
      </c>
      <c r="Q70" s="200">
        <v>0</v>
      </c>
      <c r="R70" s="200">
        <v>1</v>
      </c>
      <c r="S70" s="200">
        <v>270.92532174633612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212.4494332840485</v>
      </c>
      <c r="D71" s="200">
        <v>1184.266591022835</v>
      </c>
      <c r="E71" s="200">
        <v>0</v>
      </c>
      <c r="F71" s="200">
        <v>40.636083687503323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212.4494332840485</v>
      </c>
      <c r="R71" s="200">
        <v>1</v>
      </c>
      <c r="S71" s="200">
        <v>254.56990302567249</v>
      </c>
      <c r="T71" s="200">
        <v>467.01933630972098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626.73805897666477</v>
      </c>
      <c r="C75" s="200">
        <v>0</v>
      </c>
      <c r="D75" s="200">
        <v>514.4542849155323</v>
      </c>
      <c r="E75" s="200">
        <v>338.27907012217281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626.73805897666477</v>
      </c>
      <c r="Q75" s="200">
        <v>0</v>
      </c>
      <c r="R75" s="200">
        <v>1</v>
      </c>
      <c r="S75" s="200">
        <v>1293.255876349064</v>
      </c>
      <c r="T75" s="200">
        <v>666.51781737239969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886.92824035216029</v>
      </c>
      <c r="D77" s="200">
        <v>313.6157953628898</v>
      </c>
      <c r="E77" s="200">
        <v>0</v>
      </c>
      <c r="F77" s="200">
        <v>538.15140868545643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886.92824035216029</v>
      </c>
      <c r="R77" s="200">
        <v>1</v>
      </c>
      <c r="S77" s="200">
        <v>685.85841236861313</v>
      </c>
      <c r="T77" s="200">
        <v>1572.786652720773</v>
      </c>
    </row>
    <row r="78" spans="1:20" x14ac:dyDescent="0.35">
      <c r="A78" s="201" t="s">
        <v>897</v>
      </c>
      <c r="B78" s="200">
        <v>1199.1077374909851</v>
      </c>
      <c r="C78" s="200">
        <v>0</v>
      </c>
      <c r="D78" s="200">
        <v>29.220768292844848</v>
      </c>
      <c r="E78" s="200">
        <v>58891.101330958227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1199.1077374909851</v>
      </c>
      <c r="Q78" s="200">
        <v>0</v>
      </c>
      <c r="R78" s="200">
        <v>1</v>
      </c>
      <c r="S78" s="200">
        <v>1816.128096938259</v>
      </c>
      <c r="T78" s="200">
        <v>617.02035944727459</v>
      </c>
    </row>
    <row r="79" spans="1:20" x14ac:dyDescent="0.35">
      <c r="A79" s="201" t="s">
        <v>896</v>
      </c>
      <c r="B79" s="200">
        <v>0</v>
      </c>
      <c r="C79" s="200">
        <v>685.35984060827275</v>
      </c>
      <c r="D79" s="200">
        <v>50.456564613776912</v>
      </c>
      <c r="E79" s="200">
        <v>0</v>
      </c>
      <c r="F79" s="200">
        <v>3954.9940625085401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685.35984060827275</v>
      </c>
      <c r="R79" s="200">
        <v>1</v>
      </c>
      <c r="S79" s="200">
        <v>232.9424202039778</v>
      </c>
      <c r="T79" s="200">
        <v>918.30226081225055</v>
      </c>
    </row>
    <row r="80" spans="1:20" x14ac:dyDescent="0.35">
      <c r="A80" s="201" t="s">
        <v>895</v>
      </c>
      <c r="B80" s="200">
        <v>5693.1594005232191</v>
      </c>
      <c r="C80" s="200">
        <v>0</v>
      </c>
      <c r="D80" s="200">
        <v>187.07959101354541</v>
      </c>
      <c r="E80" s="200">
        <v>34365.813999489299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5693.1594005232191</v>
      </c>
      <c r="Q80" s="200">
        <v>0</v>
      </c>
      <c r="R80" s="200">
        <v>1</v>
      </c>
      <c r="S80" s="200">
        <v>5937.7944821760921</v>
      </c>
      <c r="T80" s="200">
        <v>244.6350816528732</v>
      </c>
    </row>
    <row r="81" spans="1:20" x14ac:dyDescent="0.35">
      <c r="A81" s="201" t="s">
        <v>894</v>
      </c>
      <c r="B81" s="200">
        <v>0</v>
      </c>
      <c r="C81" s="200">
        <v>10054.924133244</v>
      </c>
      <c r="D81" s="200">
        <v>73.566905533770552</v>
      </c>
      <c r="E81" s="200">
        <v>0</v>
      </c>
      <c r="F81" s="200">
        <v>1235437.0998173719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10054.924133244</v>
      </c>
      <c r="R81" s="200">
        <v>1</v>
      </c>
      <c r="S81" s="200">
        <v>19777.72309146421</v>
      </c>
      <c r="T81" s="200">
        <v>29832.647224708209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5C0793-4571-4901-AB14-F23E2F04093D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16467</v>
      </c>
    </row>
    <row r="8" spans="1:25" x14ac:dyDescent="0.35">
      <c r="A8" s="201" t="s">
        <v>871</v>
      </c>
      <c r="B8" s="200">
        <v>8430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919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69716.962591325355</v>
      </c>
      <c r="C16" s="200">
        <v>0</v>
      </c>
      <c r="D16" s="200">
        <v>0</v>
      </c>
      <c r="E16" s="200">
        <v>0</v>
      </c>
      <c r="F16" s="200">
        <v>0</v>
      </c>
      <c r="G16" s="200">
        <v>6310.3975016651684</v>
      </c>
      <c r="H16" s="200">
        <v>1</v>
      </c>
      <c r="I16" s="200">
        <v>1</v>
      </c>
      <c r="J16" s="200">
        <v>1</v>
      </c>
      <c r="K16" s="200">
        <v>1</v>
      </c>
      <c r="L16" s="200">
        <v>5428.0251243739604</v>
      </c>
      <c r="M16" s="200">
        <v>478085.00599452353</v>
      </c>
      <c r="N16" s="200">
        <v>559540.39121188794</v>
      </c>
      <c r="O16" s="200">
        <v>81455.38521736447</v>
      </c>
      <c r="P16" s="200">
        <v>134648.43359733091</v>
      </c>
      <c r="Q16" s="200">
        <v>64931.471006005522</v>
      </c>
      <c r="R16" s="200">
        <v>1</v>
      </c>
      <c r="S16" s="200">
        <v>293112.6313327658</v>
      </c>
      <c r="T16" s="200">
        <v>223395.6687414404</v>
      </c>
      <c r="U16" s="199">
        <v>68545.416954668413</v>
      </c>
      <c r="V16" s="199">
        <v>173377.40004150241</v>
      </c>
      <c r="W16" s="199">
        <v>179687.79754316749</v>
      </c>
      <c r="X16" s="199">
        <v>12766.52025691223</v>
      </c>
      <c r="Y16" s="199">
        <v>18194.545381286189</v>
      </c>
    </row>
    <row r="17" spans="1:20" x14ac:dyDescent="0.35">
      <c r="A17" s="201" t="s">
        <v>958</v>
      </c>
      <c r="B17" s="200">
        <v>0</v>
      </c>
      <c r="C17" s="200">
        <v>34.689190837565476</v>
      </c>
      <c r="D17" s="200">
        <v>0.72378890116079364</v>
      </c>
      <c r="E17" s="200">
        <v>0</v>
      </c>
      <c r="F17" s="200">
        <v>8.6860014262872001E-2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34.689190837565476</v>
      </c>
      <c r="R17" s="200">
        <v>1</v>
      </c>
      <c r="S17" s="200">
        <v>9.6844551164523214</v>
      </c>
      <c r="T17" s="200">
        <v>44.373645954017803</v>
      </c>
    </row>
    <row r="18" spans="1:20" x14ac:dyDescent="0.35">
      <c r="A18" s="201" t="s">
        <v>957</v>
      </c>
      <c r="B18" s="200">
        <v>478.76538807029311</v>
      </c>
      <c r="C18" s="200">
        <v>0</v>
      </c>
      <c r="D18" s="200">
        <v>14.865822506901321</v>
      </c>
      <c r="E18" s="200">
        <v>36.349427613137372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478.76538807029311</v>
      </c>
      <c r="Q18" s="200">
        <v>0</v>
      </c>
      <c r="R18" s="200">
        <v>1</v>
      </c>
      <c r="S18" s="200">
        <v>710.37371223294338</v>
      </c>
      <c r="T18" s="200">
        <v>231.60832416265029</v>
      </c>
    </row>
    <row r="19" spans="1:20" x14ac:dyDescent="0.35">
      <c r="A19" s="201" t="s">
        <v>956</v>
      </c>
      <c r="B19" s="200">
        <v>90.290470697149487</v>
      </c>
      <c r="C19" s="200">
        <v>0</v>
      </c>
      <c r="D19" s="200">
        <v>4.8538568243695268</v>
      </c>
      <c r="E19" s="200">
        <v>2.8532200262461642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90.290470697149487</v>
      </c>
      <c r="Q19" s="200">
        <v>0</v>
      </c>
      <c r="R19" s="200">
        <v>1</v>
      </c>
      <c r="S19" s="200">
        <v>151.7920509187324</v>
      </c>
      <c r="T19" s="200">
        <v>61.501580221582913</v>
      </c>
    </row>
    <row r="20" spans="1:20" x14ac:dyDescent="0.35">
      <c r="A20" s="201" t="s">
        <v>955</v>
      </c>
      <c r="B20" s="200">
        <v>0</v>
      </c>
      <c r="C20" s="200">
        <v>204.15528445712391</v>
      </c>
      <c r="D20" s="200">
        <v>12.620733898354739</v>
      </c>
      <c r="E20" s="200">
        <v>0</v>
      </c>
      <c r="F20" s="200">
        <v>16.142566736719619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204.15528445712391</v>
      </c>
      <c r="R20" s="200">
        <v>1</v>
      </c>
      <c r="S20" s="200">
        <v>0</v>
      </c>
      <c r="T20" s="200">
        <v>204.15528445712391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0</v>
      </c>
      <c r="C23" s="200">
        <v>6.5327372428745454</v>
      </c>
      <c r="D23" s="200">
        <v>2.1825952642156121</v>
      </c>
      <c r="E23" s="200">
        <v>0</v>
      </c>
      <c r="F23" s="200">
        <v>7.546224945721379E-2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6.5327372428745454</v>
      </c>
      <c r="R23" s="200">
        <v>1</v>
      </c>
      <c r="S23" s="200">
        <v>0</v>
      </c>
      <c r="T23" s="200">
        <v>6.5327372428745454</v>
      </c>
    </row>
    <row r="24" spans="1:20" x14ac:dyDescent="0.35">
      <c r="A24" s="201" t="s">
        <v>951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950</v>
      </c>
      <c r="B25" s="200">
        <v>128.55076371703549</v>
      </c>
      <c r="C25" s="200">
        <v>0</v>
      </c>
      <c r="D25" s="200">
        <v>9.6767836818827195</v>
      </c>
      <c r="E25" s="200">
        <v>1.616509014508217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128.55076371703549</v>
      </c>
      <c r="Q25" s="200">
        <v>0</v>
      </c>
      <c r="R25" s="200">
        <v>1</v>
      </c>
      <c r="S25" s="200">
        <v>266.20600357170309</v>
      </c>
      <c r="T25" s="200">
        <v>137.65523985466771</v>
      </c>
    </row>
    <row r="26" spans="1:20" x14ac:dyDescent="0.35">
      <c r="A26" s="201" t="s">
        <v>949</v>
      </c>
      <c r="B26" s="200">
        <v>0</v>
      </c>
      <c r="C26" s="200">
        <v>519.07181948213417</v>
      </c>
      <c r="D26" s="200">
        <v>209.14366315758849</v>
      </c>
      <c r="E26" s="200">
        <v>0</v>
      </c>
      <c r="F26" s="200">
        <v>20.446005705512459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519.07181948213417</v>
      </c>
      <c r="R26" s="200">
        <v>1</v>
      </c>
      <c r="S26" s="200">
        <v>32.034393943661691</v>
      </c>
      <c r="T26" s="200">
        <v>551.10621342579589</v>
      </c>
    </row>
    <row r="27" spans="1:20" x14ac:dyDescent="0.35">
      <c r="A27" s="201" t="s">
        <v>948</v>
      </c>
      <c r="B27" s="200">
        <v>1232.9997181572039</v>
      </c>
      <c r="C27" s="200">
        <v>0</v>
      </c>
      <c r="D27" s="200">
        <v>33.815040650059132</v>
      </c>
      <c r="E27" s="200">
        <v>1.9615419009652679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1232.9997181572039</v>
      </c>
      <c r="Q27" s="200">
        <v>0</v>
      </c>
      <c r="R27" s="200">
        <v>1</v>
      </c>
      <c r="S27" s="200">
        <v>1232.9997181572039</v>
      </c>
      <c r="T27" s="200">
        <v>0</v>
      </c>
    </row>
    <row r="28" spans="1:20" x14ac:dyDescent="0.35">
      <c r="A28" s="201" t="s">
        <v>947</v>
      </c>
      <c r="B28" s="200">
        <v>53.050937445320287</v>
      </c>
      <c r="C28" s="200">
        <v>0</v>
      </c>
      <c r="D28" s="200">
        <v>18.359205749698361</v>
      </c>
      <c r="E28" s="200">
        <v>0.72676421603301222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53.050937445320287</v>
      </c>
      <c r="Q28" s="200">
        <v>0</v>
      </c>
      <c r="R28" s="200">
        <v>1</v>
      </c>
      <c r="S28" s="200">
        <v>99.438859787051527</v>
      </c>
      <c r="T28" s="200">
        <v>46.38792234173124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20127.76243635283</v>
      </c>
      <c r="C31" s="200">
        <v>0</v>
      </c>
      <c r="D31" s="200">
        <v>120.86318811868961</v>
      </c>
      <c r="E31" s="200">
        <v>239.68084475010701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20127.76243635283</v>
      </c>
      <c r="Q31" s="200">
        <v>0</v>
      </c>
      <c r="R31" s="200">
        <v>1</v>
      </c>
      <c r="S31" s="200">
        <v>73203.240192272555</v>
      </c>
      <c r="T31" s="200">
        <v>53075.477755919717</v>
      </c>
    </row>
    <row r="32" spans="1:20" x14ac:dyDescent="0.35">
      <c r="A32" s="201" t="s">
        <v>943</v>
      </c>
      <c r="B32" s="200">
        <v>57433.438839825038</v>
      </c>
      <c r="C32" s="200">
        <v>0</v>
      </c>
      <c r="D32" s="200">
        <v>112.79195786921041</v>
      </c>
      <c r="E32" s="200">
        <v>2804.722351331488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57433.438839825038</v>
      </c>
      <c r="Q32" s="200">
        <v>0</v>
      </c>
      <c r="R32" s="200">
        <v>1</v>
      </c>
      <c r="S32" s="200">
        <v>75427.781568411112</v>
      </c>
      <c r="T32" s="200">
        <v>17994.342728586071</v>
      </c>
    </row>
    <row r="33" spans="1:20" x14ac:dyDescent="0.35">
      <c r="A33" s="201" t="s">
        <v>942</v>
      </c>
      <c r="B33" s="200">
        <v>933.74487812264033</v>
      </c>
      <c r="C33" s="200">
        <v>0</v>
      </c>
      <c r="D33" s="200">
        <v>92.904930602340272</v>
      </c>
      <c r="E33" s="200">
        <v>25.729838103214231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933.74487812264033</v>
      </c>
      <c r="Q33" s="200">
        <v>0</v>
      </c>
      <c r="R33" s="200">
        <v>1</v>
      </c>
      <c r="S33" s="200">
        <v>6537.7791540074268</v>
      </c>
      <c r="T33" s="200">
        <v>5604.0342758847864</v>
      </c>
    </row>
    <row r="34" spans="1:20" x14ac:dyDescent="0.35">
      <c r="A34" s="201" t="s">
        <v>941</v>
      </c>
      <c r="B34" s="200">
        <v>0</v>
      </c>
      <c r="C34" s="200">
        <v>24438.688669576692</v>
      </c>
      <c r="D34" s="200">
        <v>186.26992926510911</v>
      </c>
      <c r="E34" s="200">
        <v>0</v>
      </c>
      <c r="F34" s="200">
        <v>767.39689613972985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24438.688669576692</v>
      </c>
      <c r="R34" s="200">
        <v>1</v>
      </c>
      <c r="S34" s="200">
        <v>11984.408268192021</v>
      </c>
      <c r="T34" s="200">
        <v>36423.096937768707</v>
      </c>
    </row>
    <row r="35" spans="1:20" x14ac:dyDescent="0.35">
      <c r="A35" s="201" t="s">
        <v>940</v>
      </c>
      <c r="B35" s="200">
        <v>2144.10082063239</v>
      </c>
      <c r="C35" s="200">
        <v>0</v>
      </c>
      <c r="D35" s="200">
        <v>45.550284166662159</v>
      </c>
      <c r="E35" s="200">
        <v>147.44723261482301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2144.10082063239</v>
      </c>
      <c r="Q35" s="200">
        <v>0</v>
      </c>
      <c r="R35" s="200">
        <v>1</v>
      </c>
      <c r="S35" s="200">
        <v>5373.1510707842062</v>
      </c>
      <c r="T35" s="200">
        <v>3229.0502501518158</v>
      </c>
    </row>
    <row r="36" spans="1:20" x14ac:dyDescent="0.35">
      <c r="A36" s="201" t="s">
        <v>939</v>
      </c>
      <c r="B36" s="200">
        <v>14975.092556481661</v>
      </c>
      <c r="C36" s="200">
        <v>0</v>
      </c>
      <c r="D36" s="200">
        <v>130.90918209671921</v>
      </c>
      <c r="E36" s="200">
        <v>677.11143134055158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14975.092556481661</v>
      </c>
      <c r="Q36" s="200">
        <v>0</v>
      </c>
      <c r="R36" s="200">
        <v>1</v>
      </c>
      <c r="S36" s="200">
        <v>18269.886862457781</v>
      </c>
      <c r="T36" s="200">
        <v>3294.794305976121</v>
      </c>
    </row>
    <row r="37" spans="1:20" x14ac:dyDescent="0.35">
      <c r="A37" s="201" t="s">
        <v>938</v>
      </c>
      <c r="B37" s="200">
        <v>9916.577564329662</v>
      </c>
      <c r="C37" s="200">
        <v>0</v>
      </c>
      <c r="D37" s="200">
        <v>152.96953889313329</v>
      </c>
      <c r="E37" s="200">
        <v>2963.9637822174632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9916.577564329662</v>
      </c>
      <c r="Q37" s="200">
        <v>0</v>
      </c>
      <c r="R37" s="200">
        <v>1</v>
      </c>
      <c r="S37" s="200">
        <v>11106.64917626428</v>
      </c>
      <c r="T37" s="200">
        <v>1190.0716119346209</v>
      </c>
    </row>
    <row r="38" spans="1:20" x14ac:dyDescent="0.35">
      <c r="A38" s="201" t="s">
        <v>937</v>
      </c>
      <c r="B38" s="200">
        <v>0</v>
      </c>
      <c r="C38" s="200">
        <v>9346.6017691081215</v>
      </c>
      <c r="D38" s="200">
        <v>73.918717513697871</v>
      </c>
      <c r="E38" s="200">
        <v>0</v>
      </c>
      <c r="F38" s="200">
        <v>7236.382085249269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9346.6017691081215</v>
      </c>
      <c r="R38" s="200">
        <v>1</v>
      </c>
      <c r="S38" s="200">
        <v>1322.5213385175809</v>
      </c>
      <c r="T38" s="200">
        <v>10669.123107625701</v>
      </c>
    </row>
    <row r="39" spans="1:20" x14ac:dyDescent="0.35">
      <c r="A39" s="201" t="s">
        <v>936</v>
      </c>
      <c r="B39" s="200">
        <v>287.61731774032279</v>
      </c>
      <c r="C39" s="200">
        <v>0</v>
      </c>
      <c r="D39" s="200">
        <v>26.669293020421659</v>
      </c>
      <c r="E39" s="200">
        <v>41.428525501800848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287.61731774032279</v>
      </c>
      <c r="Q39" s="200">
        <v>0</v>
      </c>
      <c r="R39" s="200">
        <v>1</v>
      </c>
      <c r="S39" s="200">
        <v>1219.9433140628339</v>
      </c>
      <c r="T39" s="200">
        <v>932.32599632251129</v>
      </c>
    </row>
    <row r="40" spans="1:20" x14ac:dyDescent="0.35">
      <c r="A40" s="201" t="s">
        <v>935</v>
      </c>
      <c r="B40" s="200">
        <v>487.2818797853738</v>
      </c>
      <c r="C40" s="200">
        <v>0</v>
      </c>
      <c r="D40" s="200">
        <v>56.834074165530701</v>
      </c>
      <c r="E40" s="200">
        <v>8.3210198840340244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487.2818797853738</v>
      </c>
      <c r="Q40" s="200">
        <v>0</v>
      </c>
      <c r="R40" s="200">
        <v>1</v>
      </c>
      <c r="S40" s="200">
        <v>3834.5844170609748</v>
      </c>
      <c r="T40" s="200">
        <v>3347.302537275601</v>
      </c>
    </row>
    <row r="41" spans="1:20" x14ac:dyDescent="0.35">
      <c r="A41" s="201" t="s">
        <v>934</v>
      </c>
      <c r="B41" s="200">
        <v>0</v>
      </c>
      <c r="C41" s="200">
        <v>631.93662704592623</v>
      </c>
      <c r="D41" s="200">
        <v>127.754495197623</v>
      </c>
      <c r="E41" s="200">
        <v>0</v>
      </c>
      <c r="F41" s="200">
        <v>26.5015204662018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631.93662704592623</v>
      </c>
      <c r="R41" s="200">
        <v>1</v>
      </c>
      <c r="S41" s="200">
        <v>51.497254203374091</v>
      </c>
      <c r="T41" s="200">
        <v>683.43388124930027</v>
      </c>
    </row>
    <row r="42" spans="1:20" x14ac:dyDescent="0.35">
      <c r="A42" s="201" t="s">
        <v>933</v>
      </c>
      <c r="B42" s="200">
        <v>0</v>
      </c>
      <c r="C42" s="200">
        <v>1147.0774334249629</v>
      </c>
      <c r="D42" s="200">
        <v>100.1005311502782</v>
      </c>
      <c r="E42" s="200">
        <v>0</v>
      </c>
      <c r="F42" s="200">
        <v>65.120641843171938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1147.0774334249629</v>
      </c>
      <c r="R42" s="200">
        <v>1</v>
      </c>
      <c r="S42" s="200">
        <v>5898.0150444294231</v>
      </c>
      <c r="T42" s="200">
        <v>7045.0924778543858</v>
      </c>
    </row>
    <row r="43" spans="1:20" x14ac:dyDescent="0.35">
      <c r="A43" s="201" t="s">
        <v>932</v>
      </c>
      <c r="B43" s="200">
        <v>689.77903718279595</v>
      </c>
      <c r="C43" s="200">
        <v>0</v>
      </c>
      <c r="D43" s="200">
        <v>12.682267735967301</v>
      </c>
      <c r="E43" s="200">
        <v>113.8071620193098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689.77903718279595</v>
      </c>
      <c r="Q43" s="200">
        <v>0</v>
      </c>
      <c r="R43" s="200">
        <v>1</v>
      </c>
      <c r="S43" s="200">
        <v>726.27720686725092</v>
      </c>
      <c r="T43" s="200">
        <v>36.498169684455043</v>
      </c>
    </row>
    <row r="44" spans="1:20" x14ac:dyDescent="0.35">
      <c r="A44" s="201" t="s">
        <v>931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930</v>
      </c>
      <c r="B45" s="200">
        <v>971.54862046095388</v>
      </c>
      <c r="C45" s="200">
        <v>0</v>
      </c>
      <c r="D45" s="200">
        <v>39.71758694607729</v>
      </c>
      <c r="E45" s="200">
        <v>76.779603604264835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971.54862046095388</v>
      </c>
      <c r="Q45" s="200">
        <v>0</v>
      </c>
      <c r="R45" s="200">
        <v>1</v>
      </c>
      <c r="S45" s="200">
        <v>1989.2636953039409</v>
      </c>
      <c r="T45" s="200">
        <v>1017.715074842987</v>
      </c>
    </row>
    <row r="46" spans="1:20" x14ac:dyDescent="0.35">
      <c r="A46" s="201" t="s">
        <v>929</v>
      </c>
      <c r="B46" s="200">
        <v>74.419180201880749</v>
      </c>
      <c r="C46" s="200">
        <v>0</v>
      </c>
      <c r="D46" s="200">
        <v>46.67654843541019</v>
      </c>
      <c r="E46" s="200">
        <v>2.1725372601280331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74.419180201880749</v>
      </c>
      <c r="Q46" s="200">
        <v>0</v>
      </c>
      <c r="R46" s="200">
        <v>1</v>
      </c>
      <c r="S46" s="200">
        <v>823.82986068886032</v>
      </c>
      <c r="T46" s="200">
        <v>749.41068048697957</v>
      </c>
    </row>
    <row r="47" spans="1:20" x14ac:dyDescent="0.35">
      <c r="A47" s="201" t="s">
        <v>928</v>
      </c>
      <c r="B47" s="200">
        <v>635.6388917517653</v>
      </c>
      <c r="C47" s="200">
        <v>0</v>
      </c>
      <c r="D47" s="200">
        <v>43.120890914874018</v>
      </c>
      <c r="E47" s="200">
        <v>34.346406852342511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635.6388917517653</v>
      </c>
      <c r="Q47" s="200">
        <v>0</v>
      </c>
      <c r="R47" s="200">
        <v>1</v>
      </c>
      <c r="S47" s="200">
        <v>1314.093361385226</v>
      </c>
      <c r="T47" s="200">
        <v>678.45446963346092</v>
      </c>
    </row>
    <row r="48" spans="1:20" x14ac:dyDescent="0.35">
      <c r="A48" s="201" t="s">
        <v>927</v>
      </c>
      <c r="B48" s="200">
        <v>144.53680346239369</v>
      </c>
      <c r="C48" s="200">
        <v>0</v>
      </c>
      <c r="D48" s="200">
        <v>25.426824790855491</v>
      </c>
      <c r="E48" s="200">
        <v>6.8092934096433044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144.53680346239369</v>
      </c>
      <c r="Q48" s="200">
        <v>0</v>
      </c>
      <c r="R48" s="200">
        <v>1</v>
      </c>
      <c r="S48" s="200">
        <v>909.08184921522275</v>
      </c>
      <c r="T48" s="200">
        <v>764.54504575282908</v>
      </c>
    </row>
    <row r="49" spans="1:20" x14ac:dyDescent="0.35">
      <c r="A49" s="201" t="s">
        <v>926</v>
      </c>
      <c r="B49" s="200">
        <v>0</v>
      </c>
      <c r="C49" s="200">
        <v>21888.61882517744</v>
      </c>
      <c r="D49" s="200">
        <v>323.66319387829202</v>
      </c>
      <c r="E49" s="200">
        <v>0</v>
      </c>
      <c r="F49" s="200">
        <v>6993.702046893949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21888.61882517744</v>
      </c>
      <c r="R49" s="200">
        <v>1</v>
      </c>
      <c r="S49" s="200">
        <v>3791.3303082343969</v>
      </c>
      <c r="T49" s="200">
        <v>25679.949133411839</v>
      </c>
    </row>
    <row r="50" spans="1:20" x14ac:dyDescent="0.35">
      <c r="A50" s="201" t="s">
        <v>925</v>
      </c>
      <c r="B50" s="200">
        <v>1412.975432677782</v>
      </c>
      <c r="C50" s="200">
        <v>0</v>
      </c>
      <c r="D50" s="200">
        <v>35.04525903423243</v>
      </c>
      <c r="E50" s="200">
        <v>99.800513478939209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1412.975432677782</v>
      </c>
      <c r="Q50" s="200">
        <v>0</v>
      </c>
      <c r="R50" s="200">
        <v>1</v>
      </c>
      <c r="S50" s="200">
        <v>1412.975432677782</v>
      </c>
      <c r="T50" s="200">
        <v>0</v>
      </c>
    </row>
    <row r="51" spans="1:20" x14ac:dyDescent="0.35">
      <c r="A51" s="201" t="s">
        <v>924</v>
      </c>
      <c r="B51" s="200">
        <v>0</v>
      </c>
      <c r="C51" s="200">
        <v>1.2061166044364331</v>
      </c>
      <c r="D51" s="200">
        <v>8.4202058879541519E-2</v>
      </c>
      <c r="E51" s="200">
        <v>0</v>
      </c>
      <c r="F51" s="200">
        <v>0.32180598380548331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1.2061166044364331</v>
      </c>
      <c r="R51" s="200">
        <v>1</v>
      </c>
      <c r="S51" s="200">
        <v>0</v>
      </c>
      <c r="T51" s="200">
        <v>1.2061166044364331</v>
      </c>
    </row>
    <row r="52" spans="1:20" x14ac:dyDescent="0.35">
      <c r="A52" s="201" t="s">
        <v>923</v>
      </c>
      <c r="B52" s="200">
        <v>6111.1558406987597</v>
      </c>
      <c r="C52" s="200">
        <v>0</v>
      </c>
      <c r="D52" s="200">
        <v>174.08365296257421</v>
      </c>
      <c r="E52" s="200">
        <v>258.99412065290318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6111.1558406987597</v>
      </c>
      <c r="Q52" s="200">
        <v>0</v>
      </c>
      <c r="R52" s="200">
        <v>1</v>
      </c>
      <c r="S52" s="200">
        <v>9058.3489029000775</v>
      </c>
      <c r="T52" s="200">
        <v>2947.1930622013178</v>
      </c>
    </row>
    <row r="53" spans="1:20" x14ac:dyDescent="0.35">
      <c r="A53" s="201" t="s">
        <v>922</v>
      </c>
      <c r="B53" s="200">
        <v>51.770120446437183</v>
      </c>
      <c r="C53" s="200">
        <v>0</v>
      </c>
      <c r="D53" s="200">
        <v>2.070374633105859</v>
      </c>
      <c r="E53" s="200">
        <v>4.2712236351433601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51.770120446437183</v>
      </c>
      <c r="Q53" s="200">
        <v>0</v>
      </c>
      <c r="R53" s="200">
        <v>1</v>
      </c>
      <c r="S53" s="200">
        <v>51.770120446437183</v>
      </c>
      <c r="T53" s="200">
        <v>0</v>
      </c>
    </row>
    <row r="54" spans="1:20" x14ac:dyDescent="0.35">
      <c r="A54" s="201" t="s">
        <v>921</v>
      </c>
      <c r="B54" s="200">
        <v>4384.088786557294</v>
      </c>
      <c r="C54" s="200">
        <v>0</v>
      </c>
      <c r="D54" s="200">
        <v>103.8865921274716</v>
      </c>
      <c r="E54" s="200">
        <v>174.66703745351819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4384.088786557294</v>
      </c>
      <c r="Q54" s="200">
        <v>0</v>
      </c>
      <c r="R54" s="200">
        <v>1</v>
      </c>
      <c r="S54" s="200">
        <v>5032.2735896013473</v>
      </c>
      <c r="T54" s="200">
        <v>648.18480304405352</v>
      </c>
    </row>
    <row r="55" spans="1:20" x14ac:dyDescent="0.35">
      <c r="A55" s="201" t="s">
        <v>920</v>
      </c>
      <c r="B55" s="200">
        <v>0</v>
      </c>
      <c r="C55" s="200">
        <v>502.26594819799061</v>
      </c>
      <c r="D55" s="200">
        <v>20.6345658016157</v>
      </c>
      <c r="E55" s="200">
        <v>0</v>
      </c>
      <c r="F55" s="200">
        <v>151.23135453232061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502.26594819799061</v>
      </c>
      <c r="R55" s="200">
        <v>1</v>
      </c>
      <c r="S55" s="200">
        <v>53.397309771017582</v>
      </c>
      <c r="T55" s="200">
        <v>555.66325796900821</v>
      </c>
    </row>
    <row r="56" spans="1:20" x14ac:dyDescent="0.35">
      <c r="A56" s="201" t="s">
        <v>919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918</v>
      </c>
      <c r="B57" s="200">
        <v>0</v>
      </c>
      <c r="C57" s="200">
        <v>135.9457574553654</v>
      </c>
      <c r="D57" s="200">
        <v>11.042682468006831</v>
      </c>
      <c r="E57" s="200">
        <v>0</v>
      </c>
      <c r="F57" s="200">
        <v>95.118910989351633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135.9457574553654</v>
      </c>
      <c r="R57" s="200">
        <v>1</v>
      </c>
      <c r="S57" s="200">
        <v>156.6711093962262</v>
      </c>
      <c r="T57" s="200">
        <v>292.61686685159162</v>
      </c>
    </row>
    <row r="58" spans="1:20" x14ac:dyDescent="0.35">
      <c r="A58" s="201" t="s">
        <v>917</v>
      </c>
      <c r="B58" s="200">
        <v>70.099792929194479</v>
      </c>
      <c r="C58" s="200">
        <v>0</v>
      </c>
      <c r="D58" s="200">
        <v>5.5808885989392563</v>
      </c>
      <c r="E58" s="200">
        <v>1.9411930554002059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70.099792929194479</v>
      </c>
      <c r="Q58" s="200">
        <v>0</v>
      </c>
      <c r="R58" s="200">
        <v>1</v>
      </c>
      <c r="S58" s="200">
        <v>93.497077274476155</v>
      </c>
      <c r="T58" s="200">
        <v>23.39728434528168</v>
      </c>
    </row>
    <row r="59" spans="1:20" x14ac:dyDescent="0.35">
      <c r="A59" s="201" t="s">
        <v>916</v>
      </c>
      <c r="B59" s="200">
        <v>318.5891518027322</v>
      </c>
      <c r="C59" s="200">
        <v>0</v>
      </c>
      <c r="D59" s="200">
        <v>18.067124566164541</v>
      </c>
      <c r="E59" s="200">
        <v>24.359296522864408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318.5891518027322</v>
      </c>
      <c r="Q59" s="200">
        <v>0</v>
      </c>
      <c r="R59" s="200">
        <v>1</v>
      </c>
      <c r="S59" s="200">
        <v>653.9205799204816</v>
      </c>
      <c r="T59" s="200">
        <v>335.3314281177494</v>
      </c>
    </row>
    <row r="60" spans="1:20" x14ac:dyDescent="0.35">
      <c r="A60" s="201" t="s">
        <v>915</v>
      </c>
      <c r="B60" s="200">
        <v>0</v>
      </c>
      <c r="C60" s="200">
        <v>80.418211053464105</v>
      </c>
      <c r="D60" s="200">
        <v>4.1753552586482963</v>
      </c>
      <c r="E60" s="200">
        <v>0</v>
      </c>
      <c r="F60" s="200">
        <v>8.3396439283029302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80.418211053464105</v>
      </c>
      <c r="R60" s="200">
        <v>1</v>
      </c>
      <c r="S60" s="200">
        <v>0</v>
      </c>
      <c r="T60" s="200">
        <v>80.418211053464105</v>
      </c>
    </row>
    <row r="61" spans="1:20" x14ac:dyDescent="0.35">
      <c r="A61" s="201" t="s">
        <v>914</v>
      </c>
      <c r="B61" s="200">
        <v>0</v>
      </c>
      <c r="C61" s="200">
        <v>25.974094102361828</v>
      </c>
      <c r="D61" s="200">
        <v>0.77594729912441518</v>
      </c>
      <c r="E61" s="200">
        <v>0</v>
      </c>
      <c r="F61" s="200">
        <v>3.214964945140617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25.974094102361828</v>
      </c>
      <c r="R61" s="200">
        <v>1</v>
      </c>
      <c r="S61" s="200">
        <v>0</v>
      </c>
      <c r="T61" s="200">
        <v>25.974094102361828</v>
      </c>
    </row>
    <row r="62" spans="1:20" x14ac:dyDescent="0.35">
      <c r="A62" s="201" t="s">
        <v>913</v>
      </c>
      <c r="B62" s="200">
        <v>0</v>
      </c>
      <c r="C62" s="200">
        <v>2917.1014831376592</v>
      </c>
      <c r="D62" s="200">
        <v>160.854769430543</v>
      </c>
      <c r="E62" s="200">
        <v>0</v>
      </c>
      <c r="F62" s="200">
        <v>1973.4222561072979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2917.1014831376592</v>
      </c>
      <c r="R62" s="200">
        <v>1</v>
      </c>
      <c r="S62" s="200">
        <v>186.17531869456849</v>
      </c>
      <c r="T62" s="200">
        <v>3103.2768018322281</v>
      </c>
    </row>
    <row r="63" spans="1:20" x14ac:dyDescent="0.35">
      <c r="A63" s="201" t="s">
        <v>912</v>
      </c>
      <c r="B63" s="200">
        <v>0</v>
      </c>
      <c r="C63" s="200">
        <v>424.73283093585138</v>
      </c>
      <c r="D63" s="200">
        <v>30.436064092986161</v>
      </c>
      <c r="E63" s="200">
        <v>0</v>
      </c>
      <c r="F63" s="200">
        <v>70.270367201603705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424.73283093585138</v>
      </c>
      <c r="R63" s="200">
        <v>1</v>
      </c>
      <c r="S63" s="200">
        <v>0</v>
      </c>
      <c r="T63" s="200">
        <v>424.73283093585138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1098.2912452634289</v>
      </c>
      <c r="C65" s="200">
        <v>0</v>
      </c>
      <c r="D65" s="200">
        <v>97.67526023019397</v>
      </c>
      <c r="E65" s="200">
        <v>113.5820622984581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1098.2912452634289</v>
      </c>
      <c r="Q65" s="200">
        <v>0</v>
      </c>
      <c r="R65" s="200">
        <v>1</v>
      </c>
      <c r="S65" s="200">
        <v>1205.485658769687</v>
      </c>
      <c r="T65" s="200">
        <v>107.1944135062576</v>
      </c>
    </row>
    <row r="66" spans="1:20" x14ac:dyDescent="0.35">
      <c r="A66" s="201" t="s">
        <v>909</v>
      </c>
      <c r="B66" s="200">
        <v>30.359857528747849</v>
      </c>
      <c r="C66" s="200">
        <v>0</v>
      </c>
      <c r="D66" s="200">
        <v>3.227394274892164</v>
      </c>
      <c r="E66" s="200">
        <v>0.85645156539654022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30.359857528747849</v>
      </c>
      <c r="Q66" s="200">
        <v>0</v>
      </c>
      <c r="R66" s="200">
        <v>1</v>
      </c>
      <c r="S66" s="200">
        <v>30.359857528747849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1611.7995968149289</v>
      </c>
      <c r="D67" s="200">
        <v>336.87354667848518</v>
      </c>
      <c r="E67" s="200">
        <v>0</v>
      </c>
      <c r="F67" s="200">
        <v>523.56780478460632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1611.7995968149289</v>
      </c>
      <c r="R67" s="200">
        <v>1</v>
      </c>
      <c r="S67" s="200">
        <v>384.60481687102282</v>
      </c>
      <c r="T67" s="200">
        <v>1996.404413685952</v>
      </c>
    </row>
    <row r="68" spans="1:20" x14ac:dyDescent="0.35">
      <c r="A68" s="201" t="s">
        <v>907</v>
      </c>
      <c r="B68" s="200">
        <v>0</v>
      </c>
      <c r="C68" s="200">
        <v>98.871834382117939</v>
      </c>
      <c r="D68" s="200">
        <v>12.53547237352662</v>
      </c>
      <c r="E68" s="200">
        <v>0</v>
      </c>
      <c r="F68" s="200">
        <v>9.2781109326418711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98.871834382117939</v>
      </c>
      <c r="R68" s="200">
        <v>1</v>
      </c>
      <c r="S68" s="200">
        <v>0.66533540254464607</v>
      </c>
      <c r="T68" s="200">
        <v>99.537169784662581</v>
      </c>
    </row>
    <row r="69" spans="1:20" x14ac:dyDescent="0.35">
      <c r="A69" s="201" t="s">
        <v>906</v>
      </c>
      <c r="B69" s="200">
        <v>238.18290232097459</v>
      </c>
      <c r="C69" s="200">
        <v>0</v>
      </c>
      <c r="D69" s="200">
        <v>36.129461715507979</v>
      </c>
      <c r="E69" s="200">
        <v>138.14966809046879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238.18290232097459</v>
      </c>
      <c r="Q69" s="200">
        <v>0</v>
      </c>
      <c r="R69" s="200">
        <v>1</v>
      </c>
      <c r="S69" s="200">
        <v>238.18290232097459</v>
      </c>
      <c r="T69" s="200">
        <v>0</v>
      </c>
    </row>
    <row r="70" spans="1:20" x14ac:dyDescent="0.35">
      <c r="A70" s="201" t="s">
        <v>905</v>
      </c>
      <c r="B70" s="200">
        <v>1.954086296037254</v>
      </c>
      <c r="C70" s="200">
        <v>0</v>
      </c>
      <c r="D70" s="200">
        <v>0.2524087399342842</v>
      </c>
      <c r="E70" s="200">
        <v>1.02425097892093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1.954086296037254</v>
      </c>
      <c r="Q70" s="200">
        <v>0</v>
      </c>
      <c r="R70" s="200">
        <v>1</v>
      </c>
      <c r="S70" s="200">
        <v>1.954086296037254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4620.2129263888473</v>
      </c>
      <c r="C72" s="200">
        <v>0</v>
      </c>
      <c r="D72" s="200">
        <v>718.81019654288355</v>
      </c>
      <c r="E72" s="200">
        <v>14931.06166555355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4620.2129263888473</v>
      </c>
      <c r="Q72" s="200">
        <v>0</v>
      </c>
      <c r="R72" s="200">
        <v>1</v>
      </c>
      <c r="S72" s="200">
        <v>8415.1059812913682</v>
      </c>
      <c r="T72" s="200">
        <v>3794.8930549025199</v>
      </c>
    </row>
    <row r="73" spans="1:20" x14ac:dyDescent="0.35">
      <c r="A73" s="201" t="s">
        <v>902</v>
      </c>
      <c r="B73" s="200">
        <v>658.98657316456161</v>
      </c>
      <c r="C73" s="200">
        <v>0</v>
      </c>
      <c r="D73" s="200">
        <v>98.687552308313272</v>
      </c>
      <c r="E73" s="200">
        <v>143.6550329563085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658.98657316456161</v>
      </c>
      <c r="Q73" s="200">
        <v>0</v>
      </c>
      <c r="R73" s="200">
        <v>1</v>
      </c>
      <c r="S73" s="200">
        <v>658.98657316456161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400.64346509883359</v>
      </c>
      <c r="C77" s="200">
        <v>0</v>
      </c>
      <c r="D77" s="200">
        <v>47.757706552789713</v>
      </c>
      <c r="E77" s="200">
        <v>125.5400615939741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400.64346509883359</v>
      </c>
      <c r="Q77" s="200">
        <v>0</v>
      </c>
      <c r="R77" s="200">
        <v>1</v>
      </c>
      <c r="S77" s="200">
        <v>400.64346509883359</v>
      </c>
      <c r="T77" s="200">
        <v>0</v>
      </c>
    </row>
    <row r="78" spans="1:20" x14ac:dyDescent="0.35">
      <c r="A78" s="201" t="s">
        <v>897</v>
      </c>
      <c r="B78" s="200">
        <v>3241.1343399772031</v>
      </c>
      <c r="C78" s="200">
        <v>0</v>
      </c>
      <c r="D78" s="200">
        <v>33.364711015546597</v>
      </c>
      <c r="E78" s="200">
        <v>89899.314135777007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3241.1343399772031</v>
      </c>
      <c r="Q78" s="200">
        <v>0</v>
      </c>
      <c r="R78" s="200">
        <v>1</v>
      </c>
      <c r="S78" s="200">
        <v>3249.916658874462</v>
      </c>
      <c r="T78" s="200">
        <v>8.7823188972584099</v>
      </c>
    </row>
    <row r="79" spans="1:20" x14ac:dyDescent="0.35">
      <c r="A79" s="201" t="s">
        <v>896</v>
      </c>
      <c r="B79" s="200">
        <v>1204.7929717633349</v>
      </c>
      <c r="C79" s="200">
        <v>0</v>
      </c>
      <c r="D79" s="200">
        <v>77.597801475104205</v>
      </c>
      <c r="E79" s="200">
        <v>2117.0986048872242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1204.7929717633349</v>
      </c>
      <c r="Q79" s="200">
        <v>0</v>
      </c>
      <c r="R79" s="200">
        <v>1</v>
      </c>
      <c r="S79" s="200">
        <v>1641.887597059522</v>
      </c>
      <c r="T79" s="200">
        <v>437.09462529618668</v>
      </c>
    </row>
    <row r="80" spans="1:20" x14ac:dyDescent="0.35">
      <c r="A80" s="201" t="s">
        <v>895</v>
      </c>
      <c r="B80" s="200">
        <v>0</v>
      </c>
      <c r="C80" s="200">
        <v>851.10550202381501</v>
      </c>
      <c r="D80" s="200">
        <v>33.008988595179801</v>
      </c>
      <c r="E80" s="200">
        <v>0</v>
      </c>
      <c r="F80" s="200">
        <v>6702.1134512798708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851.10550202381501</v>
      </c>
      <c r="R80" s="200">
        <v>1</v>
      </c>
      <c r="S80" s="200">
        <v>238.5123670809287</v>
      </c>
      <c r="T80" s="200">
        <v>1089.6178691047439</v>
      </c>
    </row>
    <row r="81" spans="1:20" x14ac:dyDescent="0.35">
      <c r="A81" s="201" t="s">
        <v>894</v>
      </c>
      <c r="B81" s="200">
        <v>0</v>
      </c>
      <c r="C81" s="200">
        <v>64.677274944697274</v>
      </c>
      <c r="D81" s="200">
        <v>85.087427744511331</v>
      </c>
      <c r="E81" s="200">
        <v>0</v>
      </c>
      <c r="F81" s="200">
        <v>6874.9914672549949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64.677274944697274</v>
      </c>
      <c r="R81" s="200">
        <v>1</v>
      </c>
      <c r="S81" s="200">
        <v>33661.433456238447</v>
      </c>
      <c r="T81" s="200">
        <v>33726.110731183151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322CDC-7252-4480-9AE1-9480C213E494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16467</v>
      </c>
    </row>
    <row r="8" spans="1:25" x14ac:dyDescent="0.35">
      <c r="A8" s="201" t="s">
        <v>871</v>
      </c>
      <c r="B8" s="200">
        <v>8430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918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300545.02706872183</v>
      </c>
      <c r="D16" s="200">
        <v>0</v>
      </c>
      <c r="E16" s="200">
        <v>0</v>
      </c>
      <c r="F16" s="200">
        <v>0</v>
      </c>
      <c r="G16" s="200">
        <v>-287142.2640704051</v>
      </c>
      <c r="H16" s="200">
        <v>1</v>
      </c>
      <c r="I16" s="200">
        <v>1</v>
      </c>
      <c r="J16" s="200">
        <v>1</v>
      </c>
      <c r="K16" s="200">
        <v>1</v>
      </c>
      <c r="L16" s="200">
        <v>-25131.880707927368</v>
      </c>
      <c r="M16" s="200">
        <v>1119139.437683604</v>
      </c>
      <c r="N16" s="200">
        <v>506320.26583654992</v>
      </c>
      <c r="O16" s="200">
        <v>-612819.17184705427</v>
      </c>
      <c r="P16" s="200">
        <v>2640.4522034840129</v>
      </c>
      <c r="Q16" s="200">
        <v>303185.47927220579</v>
      </c>
      <c r="R16" s="200">
        <v>1</v>
      </c>
      <c r="S16" s="200">
        <v>133425.09972595971</v>
      </c>
      <c r="T16" s="200">
        <v>433970.12679468148</v>
      </c>
      <c r="U16" s="199">
        <v>188718.23007274739</v>
      </c>
      <c r="V16" s="199">
        <v>470916.35233526188</v>
      </c>
      <c r="W16" s="199">
        <v>183774.08826485681</v>
      </c>
      <c r="X16" s="199">
        <v>25534.72848091336</v>
      </c>
      <c r="Y16" s="199">
        <v>402.84777298598789</v>
      </c>
    </row>
    <row r="17" spans="1:20" x14ac:dyDescent="0.35">
      <c r="A17" s="201" t="s">
        <v>958</v>
      </c>
      <c r="B17" s="200">
        <v>0</v>
      </c>
      <c r="C17" s="200">
        <v>978.14735568343951</v>
      </c>
      <c r="D17" s="200">
        <v>16.427401514847372</v>
      </c>
      <c r="E17" s="200">
        <v>0</v>
      </c>
      <c r="F17" s="200">
        <v>1.058136165790452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978.14735568343951</v>
      </c>
      <c r="R17" s="200">
        <v>1</v>
      </c>
      <c r="S17" s="200">
        <v>342.00034880622331</v>
      </c>
      <c r="T17" s="200">
        <v>1320.1477044896631</v>
      </c>
    </row>
    <row r="18" spans="1:20" x14ac:dyDescent="0.35">
      <c r="A18" s="201" t="s">
        <v>957</v>
      </c>
      <c r="B18" s="200">
        <v>0</v>
      </c>
      <c r="C18" s="200">
        <v>9582.300966709754</v>
      </c>
      <c r="D18" s="200">
        <v>181.2245326047387</v>
      </c>
      <c r="E18" s="200">
        <v>0</v>
      </c>
      <c r="F18" s="200">
        <v>629.84101958778126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9582.300966709754</v>
      </c>
      <c r="R18" s="200">
        <v>1</v>
      </c>
      <c r="S18" s="200">
        <v>3235.3376975217611</v>
      </c>
      <c r="T18" s="200">
        <v>12817.638664231519</v>
      </c>
    </row>
    <row r="19" spans="1:20" x14ac:dyDescent="0.35">
      <c r="A19" s="201" t="s">
        <v>956</v>
      </c>
      <c r="B19" s="200">
        <v>0</v>
      </c>
      <c r="C19" s="200">
        <v>13286.92590065944</v>
      </c>
      <c r="D19" s="200">
        <v>428.25951027758691</v>
      </c>
      <c r="E19" s="200">
        <v>0</v>
      </c>
      <c r="F19" s="200">
        <v>256.27646375314669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13286.92590065944</v>
      </c>
      <c r="R19" s="200">
        <v>1</v>
      </c>
      <c r="S19" s="200">
        <v>2093.3955521528342</v>
      </c>
      <c r="T19" s="200">
        <v>15380.32145281227</v>
      </c>
    </row>
    <row r="20" spans="1:20" x14ac:dyDescent="0.35">
      <c r="A20" s="201" t="s">
        <v>955</v>
      </c>
      <c r="B20" s="200">
        <v>0</v>
      </c>
      <c r="C20" s="200">
        <v>109.1123932334355</v>
      </c>
      <c r="D20" s="200">
        <v>9.3118305458707038</v>
      </c>
      <c r="E20" s="200">
        <v>0</v>
      </c>
      <c r="F20" s="200">
        <v>3.72732783469255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109.1123932334355</v>
      </c>
      <c r="R20" s="200">
        <v>1</v>
      </c>
      <c r="S20" s="200">
        <v>46.032970747005031</v>
      </c>
      <c r="T20" s="200">
        <v>155.14536398044049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1356.859348330436</v>
      </c>
      <c r="D22" s="200">
        <v>723.86942230314605</v>
      </c>
      <c r="E22" s="200">
        <v>0</v>
      </c>
      <c r="F22" s="200">
        <v>17.48122697908132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1356.859348330436</v>
      </c>
      <c r="R22" s="200">
        <v>1</v>
      </c>
      <c r="S22" s="200">
        <v>1693.3571592550229</v>
      </c>
      <c r="T22" s="200">
        <v>3050.21650758546</v>
      </c>
    </row>
    <row r="23" spans="1:20" x14ac:dyDescent="0.35">
      <c r="A23" s="201" t="s">
        <v>952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78.794447540645024</v>
      </c>
      <c r="D24" s="200">
        <v>56.058096132130203</v>
      </c>
      <c r="E24" s="200">
        <v>0</v>
      </c>
      <c r="F24" s="200">
        <v>0.57673495312587797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78.794447540645024</v>
      </c>
      <c r="R24" s="200">
        <v>1</v>
      </c>
      <c r="S24" s="200">
        <v>579.57241250300058</v>
      </c>
      <c r="T24" s="200">
        <v>658.3668600436456</v>
      </c>
    </row>
    <row r="25" spans="1:20" x14ac:dyDescent="0.35">
      <c r="A25" s="201" t="s">
        <v>950</v>
      </c>
      <c r="B25" s="200">
        <v>0</v>
      </c>
      <c r="C25" s="200">
        <v>108.17566580753559</v>
      </c>
      <c r="D25" s="200">
        <v>45.233839770391263</v>
      </c>
      <c r="E25" s="200">
        <v>0</v>
      </c>
      <c r="F25" s="200">
        <v>1.355987472958103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108.17566580753559</v>
      </c>
      <c r="R25" s="200">
        <v>1</v>
      </c>
      <c r="S25" s="200">
        <v>1194.0567563209099</v>
      </c>
      <c r="T25" s="200">
        <v>1302.232422128445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0</v>
      </c>
      <c r="C27" s="200">
        <v>306.84477906729461</v>
      </c>
      <c r="D27" s="200">
        <v>62.234646240418833</v>
      </c>
      <c r="E27" s="200">
        <v>0</v>
      </c>
      <c r="F27" s="200">
        <v>0.40625606519393181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306.84477906729461</v>
      </c>
      <c r="R27" s="200">
        <v>1</v>
      </c>
      <c r="S27" s="200">
        <v>605.55477865936768</v>
      </c>
      <c r="T27" s="200">
        <v>912.39955772666224</v>
      </c>
    </row>
    <row r="28" spans="1:20" x14ac:dyDescent="0.35">
      <c r="A28" s="201" t="s">
        <v>947</v>
      </c>
      <c r="B28" s="200">
        <v>0</v>
      </c>
      <c r="C28" s="200">
        <v>1829.924306435084</v>
      </c>
      <c r="D28" s="200">
        <v>168.29455910415211</v>
      </c>
      <c r="E28" s="200">
        <v>0</v>
      </c>
      <c r="F28" s="200">
        <v>66.650063942976999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1829.924306435084</v>
      </c>
      <c r="R28" s="200">
        <v>1</v>
      </c>
      <c r="S28" s="200">
        <v>72.708222245768155</v>
      </c>
      <c r="T28" s="200">
        <v>1902.6325286808519</v>
      </c>
    </row>
    <row r="29" spans="1:20" x14ac:dyDescent="0.35">
      <c r="A29" s="201" t="s">
        <v>946</v>
      </c>
      <c r="B29" s="200">
        <v>0</v>
      </c>
      <c r="C29" s="200">
        <v>127.5957695108128</v>
      </c>
      <c r="D29" s="200">
        <v>51.46956471580215</v>
      </c>
      <c r="E29" s="200">
        <v>0</v>
      </c>
      <c r="F29" s="200">
        <v>0.92738465663716274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127.5957695108128</v>
      </c>
      <c r="R29" s="200">
        <v>1</v>
      </c>
      <c r="S29" s="200">
        <v>113.8816998839679</v>
      </c>
      <c r="T29" s="200">
        <v>241.47746939478071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58178.79085703133</v>
      </c>
      <c r="D31" s="200">
        <v>94.476007604884757</v>
      </c>
      <c r="E31" s="200">
        <v>0</v>
      </c>
      <c r="F31" s="200">
        <v>510.64736449839182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58178.79085703133</v>
      </c>
      <c r="R31" s="200">
        <v>1</v>
      </c>
      <c r="S31" s="200">
        <v>26134.000034114772</v>
      </c>
      <c r="T31" s="200">
        <v>84312.790891146098</v>
      </c>
    </row>
    <row r="32" spans="1:20" x14ac:dyDescent="0.35">
      <c r="A32" s="201" t="s">
        <v>943</v>
      </c>
      <c r="B32" s="200">
        <v>0</v>
      </c>
      <c r="C32" s="200">
        <v>76597.12438031401</v>
      </c>
      <c r="D32" s="200">
        <v>112.5962435403696</v>
      </c>
      <c r="E32" s="200">
        <v>0</v>
      </c>
      <c r="F32" s="200">
        <v>3037.6297821396579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76597.12438031401</v>
      </c>
      <c r="R32" s="200">
        <v>1</v>
      </c>
      <c r="S32" s="200">
        <v>11311.241181154581</v>
      </c>
      <c r="T32" s="200">
        <v>87908.365561468585</v>
      </c>
    </row>
    <row r="33" spans="1:20" x14ac:dyDescent="0.35">
      <c r="A33" s="201" t="s">
        <v>942</v>
      </c>
      <c r="B33" s="200">
        <v>0</v>
      </c>
      <c r="C33" s="200">
        <v>1289.1288780016489</v>
      </c>
      <c r="D33" s="200">
        <v>22.907230058808828</v>
      </c>
      <c r="E33" s="200">
        <v>0</v>
      </c>
      <c r="F33" s="200">
        <v>38.352699227159007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1289.1288780016489</v>
      </c>
      <c r="R33" s="200">
        <v>1</v>
      </c>
      <c r="S33" s="200">
        <v>907.61083530702297</v>
      </c>
      <c r="T33" s="200">
        <v>2196.739713308672</v>
      </c>
    </row>
    <row r="34" spans="1:20" x14ac:dyDescent="0.35">
      <c r="A34" s="201" t="s">
        <v>941</v>
      </c>
      <c r="B34" s="200">
        <v>0</v>
      </c>
      <c r="C34" s="200">
        <v>704.09336510158028</v>
      </c>
      <c r="D34" s="200">
        <v>22.639118435521699</v>
      </c>
      <c r="E34" s="200">
        <v>0</v>
      </c>
      <c r="F34" s="200">
        <v>9.5517717865315745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704.09336510158028</v>
      </c>
      <c r="R34" s="200">
        <v>1</v>
      </c>
      <c r="S34" s="200">
        <v>3198.666783346895</v>
      </c>
      <c r="T34" s="200">
        <v>3902.7601484484758</v>
      </c>
    </row>
    <row r="35" spans="1:20" x14ac:dyDescent="0.35">
      <c r="A35" s="201" t="s">
        <v>940</v>
      </c>
      <c r="B35" s="200">
        <v>0</v>
      </c>
      <c r="C35" s="200">
        <v>27365.375997089861</v>
      </c>
      <c r="D35" s="200">
        <v>218.51883130190461</v>
      </c>
      <c r="E35" s="200">
        <v>0</v>
      </c>
      <c r="F35" s="200">
        <v>1341.1625678091309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27365.375997089861</v>
      </c>
      <c r="R35" s="200">
        <v>1</v>
      </c>
      <c r="S35" s="200">
        <v>8307.5818993283283</v>
      </c>
      <c r="T35" s="200">
        <v>35672.957896418193</v>
      </c>
    </row>
    <row r="36" spans="1:20" x14ac:dyDescent="0.35">
      <c r="A36" s="201" t="s">
        <v>939</v>
      </c>
      <c r="B36" s="200">
        <v>0</v>
      </c>
      <c r="C36" s="200">
        <v>465.66105099284738</v>
      </c>
      <c r="D36" s="200">
        <v>7.1166482337347281</v>
      </c>
      <c r="E36" s="200">
        <v>0</v>
      </c>
      <c r="F36" s="200">
        <v>28.381554166434679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465.66105099284738</v>
      </c>
      <c r="R36" s="200">
        <v>1</v>
      </c>
      <c r="S36" s="200">
        <v>356.26454780605559</v>
      </c>
      <c r="T36" s="200">
        <v>821.92559879890302</v>
      </c>
    </row>
    <row r="37" spans="1:20" x14ac:dyDescent="0.35">
      <c r="A37" s="201" t="s">
        <v>938</v>
      </c>
      <c r="B37" s="200">
        <v>429.55526180756658</v>
      </c>
      <c r="C37" s="200">
        <v>0</v>
      </c>
      <c r="D37" s="200">
        <v>11.43177418340518</v>
      </c>
      <c r="E37" s="200">
        <v>554.25910116591683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429.55526180756658</v>
      </c>
      <c r="Q37" s="200">
        <v>0</v>
      </c>
      <c r="R37" s="200">
        <v>1</v>
      </c>
      <c r="S37" s="200">
        <v>551.77644936620663</v>
      </c>
      <c r="T37" s="200">
        <v>122.2211875586401</v>
      </c>
    </row>
    <row r="38" spans="1:20" x14ac:dyDescent="0.35">
      <c r="A38" s="201" t="s">
        <v>937</v>
      </c>
      <c r="B38" s="200">
        <v>0</v>
      </c>
      <c r="C38" s="200">
        <v>19672.911328507449</v>
      </c>
      <c r="D38" s="200">
        <v>152.7767186362008</v>
      </c>
      <c r="E38" s="200">
        <v>0</v>
      </c>
      <c r="F38" s="200">
        <v>6580.3339048480666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19672.911328507449</v>
      </c>
      <c r="R38" s="200">
        <v>1</v>
      </c>
      <c r="S38" s="200">
        <v>6626.0260043890057</v>
      </c>
      <c r="T38" s="200">
        <v>26298.93733289645</v>
      </c>
    </row>
    <row r="39" spans="1:20" x14ac:dyDescent="0.35">
      <c r="A39" s="201" t="s">
        <v>936</v>
      </c>
      <c r="B39" s="200">
        <v>0</v>
      </c>
      <c r="C39" s="200">
        <v>6161.9198067092138</v>
      </c>
      <c r="D39" s="200">
        <v>91.932418360748002</v>
      </c>
      <c r="E39" s="200">
        <v>0</v>
      </c>
      <c r="F39" s="200">
        <v>770.70384729777402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6161.9198067092138</v>
      </c>
      <c r="R39" s="200">
        <v>1</v>
      </c>
      <c r="S39" s="200">
        <v>1097.859897052394</v>
      </c>
      <c r="T39" s="200">
        <v>7259.7797037616074</v>
      </c>
    </row>
    <row r="40" spans="1:20" x14ac:dyDescent="0.35">
      <c r="A40" s="201" t="s">
        <v>935</v>
      </c>
      <c r="B40" s="200">
        <v>0</v>
      </c>
      <c r="C40" s="200">
        <v>3547.3815012184291</v>
      </c>
      <c r="D40" s="200">
        <v>34.635880399404122</v>
      </c>
      <c r="E40" s="200">
        <v>0</v>
      </c>
      <c r="F40" s="200">
        <v>59.448912007549772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3547.3815012184291</v>
      </c>
      <c r="R40" s="200">
        <v>1</v>
      </c>
      <c r="S40" s="200">
        <v>672.01627006301828</v>
      </c>
      <c r="T40" s="200">
        <v>4219.3977712814467</v>
      </c>
    </row>
    <row r="41" spans="1:20" x14ac:dyDescent="0.35">
      <c r="A41" s="201" t="s">
        <v>934</v>
      </c>
      <c r="B41" s="200">
        <v>0</v>
      </c>
      <c r="C41" s="200">
        <v>38.716915845374423</v>
      </c>
      <c r="D41" s="200">
        <v>6.2271035903136829</v>
      </c>
      <c r="E41" s="200">
        <v>0</v>
      </c>
      <c r="F41" s="200">
        <v>0.70147074659451925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38.716915845374423</v>
      </c>
      <c r="R41" s="200">
        <v>1</v>
      </c>
      <c r="S41" s="200">
        <v>0</v>
      </c>
      <c r="T41" s="200">
        <v>38.716915845374423</v>
      </c>
    </row>
    <row r="42" spans="1:20" x14ac:dyDescent="0.35">
      <c r="A42" s="201" t="s">
        <v>933</v>
      </c>
      <c r="B42" s="200">
        <v>588.14670846146373</v>
      </c>
      <c r="C42" s="200">
        <v>0</v>
      </c>
      <c r="D42" s="200">
        <v>22.761264667416491</v>
      </c>
      <c r="E42" s="200">
        <v>66.021979174432872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588.14670846146373</v>
      </c>
      <c r="Q42" s="200">
        <v>0</v>
      </c>
      <c r="R42" s="200">
        <v>1</v>
      </c>
      <c r="S42" s="200">
        <v>1941.0509034916849</v>
      </c>
      <c r="T42" s="200">
        <v>1352.904195030221</v>
      </c>
    </row>
    <row r="43" spans="1:20" x14ac:dyDescent="0.35">
      <c r="A43" s="201" t="s">
        <v>932</v>
      </c>
      <c r="B43" s="200">
        <v>0</v>
      </c>
      <c r="C43" s="200">
        <v>153.1573952128235</v>
      </c>
      <c r="D43" s="200">
        <v>53.085128967096978</v>
      </c>
      <c r="E43" s="200">
        <v>0</v>
      </c>
      <c r="F43" s="200">
        <v>121.5825679373674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153.1573952128235</v>
      </c>
      <c r="R43" s="200">
        <v>1</v>
      </c>
      <c r="S43" s="200">
        <v>1579.6938985511099</v>
      </c>
      <c r="T43" s="200">
        <v>1732.851293763933</v>
      </c>
    </row>
    <row r="44" spans="1:20" x14ac:dyDescent="0.35">
      <c r="A44" s="201" t="s">
        <v>931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930</v>
      </c>
      <c r="B45" s="200">
        <v>0</v>
      </c>
      <c r="C45" s="200">
        <v>2009.3566256790721</v>
      </c>
      <c r="D45" s="200">
        <v>24.509584209249699</v>
      </c>
      <c r="E45" s="200">
        <v>0</v>
      </c>
      <c r="F45" s="200">
        <v>221.44429295612761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2009.3566256790721</v>
      </c>
      <c r="R45" s="200">
        <v>1</v>
      </c>
      <c r="S45" s="200">
        <v>1.395100288873359</v>
      </c>
      <c r="T45" s="200">
        <v>2010.751725967945</v>
      </c>
    </row>
    <row r="46" spans="1:20" x14ac:dyDescent="0.35">
      <c r="A46" s="201" t="s">
        <v>929</v>
      </c>
      <c r="B46" s="200">
        <v>0</v>
      </c>
      <c r="C46" s="200">
        <v>653.76043636343582</v>
      </c>
      <c r="D46" s="200">
        <v>60.277251841375701</v>
      </c>
      <c r="E46" s="200">
        <v>0</v>
      </c>
      <c r="F46" s="200">
        <v>13.98698702293837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653.76043636343582</v>
      </c>
      <c r="R46" s="200">
        <v>1</v>
      </c>
      <c r="S46" s="200">
        <v>754.28722574389496</v>
      </c>
      <c r="T46" s="200">
        <v>1408.047662107331</v>
      </c>
    </row>
    <row r="47" spans="1:20" x14ac:dyDescent="0.35">
      <c r="A47" s="201" t="s">
        <v>928</v>
      </c>
      <c r="B47" s="200">
        <v>0</v>
      </c>
      <c r="C47" s="200">
        <v>932.06996742444323</v>
      </c>
      <c r="D47" s="200">
        <v>44.188951365866643</v>
      </c>
      <c r="E47" s="200">
        <v>0</v>
      </c>
      <c r="F47" s="200">
        <v>46.617588734586278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932.06996742444323</v>
      </c>
      <c r="R47" s="200">
        <v>1</v>
      </c>
      <c r="S47" s="200">
        <v>621.26582455149776</v>
      </c>
      <c r="T47" s="200">
        <v>1553.335791975941</v>
      </c>
    </row>
    <row r="48" spans="1:20" x14ac:dyDescent="0.35">
      <c r="A48" s="201" t="s">
        <v>927</v>
      </c>
      <c r="B48" s="200">
        <v>0</v>
      </c>
      <c r="C48" s="200">
        <v>21766.70867614439</v>
      </c>
      <c r="D48" s="200">
        <v>355.77372862506371</v>
      </c>
      <c r="E48" s="200">
        <v>0</v>
      </c>
      <c r="F48" s="200">
        <v>630.61108782016038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21766.70867614439</v>
      </c>
      <c r="R48" s="200">
        <v>1</v>
      </c>
      <c r="S48" s="200">
        <v>1245.8956940770111</v>
      </c>
      <c r="T48" s="200">
        <v>23012.604370221401</v>
      </c>
    </row>
    <row r="49" spans="1:20" x14ac:dyDescent="0.35">
      <c r="A49" s="201" t="s">
        <v>926</v>
      </c>
      <c r="B49" s="200">
        <v>0</v>
      </c>
      <c r="C49" s="200">
        <v>9110.7141500598809</v>
      </c>
      <c r="D49" s="200">
        <v>84.460926896153467</v>
      </c>
      <c r="E49" s="200">
        <v>0</v>
      </c>
      <c r="F49" s="200">
        <v>1257.629554584908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9110.7141500598809</v>
      </c>
      <c r="R49" s="200">
        <v>1</v>
      </c>
      <c r="S49" s="200">
        <v>70.355018760328477</v>
      </c>
      <c r="T49" s="200">
        <v>9181.0691688202096</v>
      </c>
    </row>
    <row r="50" spans="1:20" x14ac:dyDescent="0.35">
      <c r="A50" s="201" t="s">
        <v>925</v>
      </c>
      <c r="B50" s="200">
        <v>610.88683750286577</v>
      </c>
      <c r="C50" s="200">
        <v>0</v>
      </c>
      <c r="D50" s="200">
        <v>20.125349229852279</v>
      </c>
      <c r="E50" s="200">
        <v>186.26945465664181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610.88683750286577</v>
      </c>
      <c r="Q50" s="200">
        <v>0</v>
      </c>
      <c r="R50" s="200">
        <v>1</v>
      </c>
      <c r="S50" s="200">
        <v>779.99161360260371</v>
      </c>
      <c r="T50" s="200">
        <v>169.1047760997379</v>
      </c>
    </row>
    <row r="51" spans="1:20" x14ac:dyDescent="0.35">
      <c r="A51" s="201" t="s">
        <v>924</v>
      </c>
      <c r="B51" s="200">
        <v>526.37881187882613</v>
      </c>
      <c r="C51" s="200">
        <v>0</v>
      </c>
      <c r="D51" s="200">
        <v>40.670758043381689</v>
      </c>
      <c r="E51" s="200">
        <v>92.429982686635952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526.37881187882613</v>
      </c>
      <c r="Q51" s="200">
        <v>0</v>
      </c>
      <c r="R51" s="200">
        <v>1</v>
      </c>
      <c r="S51" s="200">
        <v>589.66230546061149</v>
      </c>
      <c r="T51" s="200">
        <v>63.283493581785322</v>
      </c>
    </row>
    <row r="52" spans="1:20" x14ac:dyDescent="0.35">
      <c r="A52" s="201" t="s">
        <v>923</v>
      </c>
      <c r="B52" s="200">
        <v>111.75094730376649</v>
      </c>
      <c r="C52" s="200">
        <v>0</v>
      </c>
      <c r="D52" s="200">
        <v>31.752950875487109</v>
      </c>
      <c r="E52" s="200">
        <v>20.445628737408391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111.75094730376649</v>
      </c>
      <c r="Q52" s="200">
        <v>0</v>
      </c>
      <c r="R52" s="200">
        <v>1</v>
      </c>
      <c r="S52" s="200">
        <v>1351.3193071219971</v>
      </c>
      <c r="T52" s="200">
        <v>1239.56835981823</v>
      </c>
    </row>
    <row r="53" spans="1:20" x14ac:dyDescent="0.35">
      <c r="A53" s="201" t="s">
        <v>922</v>
      </c>
      <c r="B53" s="200">
        <v>0</v>
      </c>
      <c r="C53" s="200">
        <v>1146.6150688974219</v>
      </c>
      <c r="D53" s="200">
        <v>123.1410946444239</v>
      </c>
      <c r="E53" s="200">
        <v>0</v>
      </c>
      <c r="F53" s="200">
        <v>86.76200654429131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1146.6150688974219</v>
      </c>
      <c r="R53" s="200">
        <v>1</v>
      </c>
      <c r="S53" s="200">
        <v>1163.673472876784</v>
      </c>
      <c r="T53" s="200">
        <v>2310.2885417742059</v>
      </c>
    </row>
    <row r="54" spans="1:20" x14ac:dyDescent="0.35">
      <c r="A54" s="201" t="s">
        <v>921</v>
      </c>
      <c r="B54" s="200">
        <v>0</v>
      </c>
      <c r="C54" s="200">
        <v>1186.3435435894321</v>
      </c>
      <c r="D54" s="200">
        <v>21.782863020034721</v>
      </c>
      <c r="E54" s="200">
        <v>0</v>
      </c>
      <c r="F54" s="200">
        <v>19.34626591307989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1186.3435435894321</v>
      </c>
      <c r="R54" s="200">
        <v>1</v>
      </c>
      <c r="S54" s="200">
        <v>8.6427606164050577</v>
      </c>
      <c r="T54" s="200">
        <v>1194.9863042058371</v>
      </c>
    </row>
    <row r="55" spans="1:20" x14ac:dyDescent="0.35">
      <c r="A55" s="201" t="s">
        <v>920</v>
      </c>
      <c r="B55" s="200">
        <v>0</v>
      </c>
      <c r="C55" s="200">
        <v>6195.8496412338691</v>
      </c>
      <c r="D55" s="200">
        <v>237.77233093769809</v>
      </c>
      <c r="E55" s="200">
        <v>0</v>
      </c>
      <c r="F55" s="200">
        <v>805.97305464486567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6195.8496412338691</v>
      </c>
      <c r="R55" s="200">
        <v>1</v>
      </c>
      <c r="S55" s="200">
        <v>739.47784397585929</v>
      </c>
      <c r="T55" s="200">
        <v>6935.3274852097284</v>
      </c>
    </row>
    <row r="56" spans="1:20" x14ac:dyDescent="0.35">
      <c r="A56" s="201" t="s">
        <v>919</v>
      </c>
      <c r="B56" s="200">
        <v>135.9457574553654</v>
      </c>
      <c r="C56" s="200">
        <v>0</v>
      </c>
      <c r="D56" s="200">
        <v>11.042682468006831</v>
      </c>
      <c r="E56" s="200">
        <v>110.9375204035824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135.9457574553654</v>
      </c>
      <c r="Q56" s="200">
        <v>0</v>
      </c>
      <c r="R56" s="200">
        <v>1</v>
      </c>
      <c r="S56" s="200">
        <v>292.61686685159162</v>
      </c>
      <c r="T56" s="200">
        <v>156.6711093962262</v>
      </c>
    </row>
    <row r="57" spans="1:20" x14ac:dyDescent="0.35">
      <c r="A57" s="201" t="s">
        <v>918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917</v>
      </c>
      <c r="B58" s="200">
        <v>0</v>
      </c>
      <c r="C58" s="200">
        <v>1144.98761723693</v>
      </c>
      <c r="D58" s="200">
        <v>141.5841830470971</v>
      </c>
      <c r="E58" s="200">
        <v>0</v>
      </c>
      <c r="F58" s="200">
        <v>17.695571354212781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1144.98761723693</v>
      </c>
      <c r="R58" s="200">
        <v>1</v>
      </c>
      <c r="S58" s="200">
        <v>802.67220737401863</v>
      </c>
      <c r="T58" s="200">
        <v>1947.6598246109479</v>
      </c>
    </row>
    <row r="59" spans="1:20" x14ac:dyDescent="0.35">
      <c r="A59" s="201" t="s">
        <v>916</v>
      </c>
      <c r="B59" s="200">
        <v>0</v>
      </c>
      <c r="C59" s="200">
        <v>696.87826250601825</v>
      </c>
      <c r="D59" s="200">
        <v>11.02433112368314</v>
      </c>
      <c r="E59" s="200">
        <v>0</v>
      </c>
      <c r="F59" s="200">
        <v>203.44848610774491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696.87826250601825</v>
      </c>
      <c r="R59" s="200">
        <v>1</v>
      </c>
      <c r="S59" s="200">
        <v>0</v>
      </c>
      <c r="T59" s="200">
        <v>696.87826250601825</v>
      </c>
    </row>
    <row r="60" spans="1:20" x14ac:dyDescent="0.35">
      <c r="A60" s="201" t="s">
        <v>915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914</v>
      </c>
      <c r="B61" s="200">
        <v>0</v>
      </c>
      <c r="C61" s="200">
        <v>670.90827229337606</v>
      </c>
      <c r="D61" s="200">
        <v>45.628509840315161</v>
      </c>
      <c r="E61" s="200">
        <v>0</v>
      </c>
      <c r="F61" s="200">
        <v>35.876537780578232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670.90827229337606</v>
      </c>
      <c r="R61" s="200">
        <v>1</v>
      </c>
      <c r="S61" s="200">
        <v>556.30866517880781</v>
      </c>
      <c r="T61" s="200">
        <v>1227.2169374721841</v>
      </c>
    </row>
    <row r="62" spans="1:20" x14ac:dyDescent="0.35">
      <c r="A62" s="201" t="s">
        <v>913</v>
      </c>
      <c r="B62" s="200">
        <v>0</v>
      </c>
      <c r="C62" s="200">
        <v>2700.156449645543</v>
      </c>
      <c r="D62" s="200">
        <v>110.6113803097205</v>
      </c>
      <c r="E62" s="200">
        <v>0</v>
      </c>
      <c r="F62" s="200">
        <v>789.16707636918727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2700.156449645543</v>
      </c>
      <c r="R62" s="200">
        <v>1</v>
      </c>
      <c r="S62" s="200">
        <v>14.495348185353439</v>
      </c>
      <c r="T62" s="200">
        <v>2714.6517978308971</v>
      </c>
    </row>
    <row r="63" spans="1:20" x14ac:dyDescent="0.35">
      <c r="A63" s="201" t="s">
        <v>912</v>
      </c>
      <c r="B63" s="200">
        <v>0</v>
      </c>
      <c r="C63" s="200">
        <v>98.231997405365675</v>
      </c>
      <c r="D63" s="200">
        <v>8.0684758319667615</v>
      </c>
      <c r="E63" s="200">
        <v>0</v>
      </c>
      <c r="F63" s="200">
        <v>7.0213546820711779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98.231997405365675</v>
      </c>
      <c r="R63" s="200">
        <v>1</v>
      </c>
      <c r="S63" s="200">
        <v>0</v>
      </c>
      <c r="T63" s="200">
        <v>98.231997405365675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0</v>
      </c>
      <c r="C66" s="200">
        <v>2.2581082207729799</v>
      </c>
      <c r="D66" s="200">
        <v>0.449477947772568</v>
      </c>
      <c r="E66" s="200">
        <v>0</v>
      </c>
      <c r="F66" s="200">
        <v>5.322483102323404E-2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2.2581082207729799</v>
      </c>
      <c r="R66" s="200">
        <v>1</v>
      </c>
      <c r="S66" s="200">
        <v>0</v>
      </c>
      <c r="T66" s="200">
        <v>2.2581082207729799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89.709324600003569</v>
      </c>
      <c r="D68" s="200">
        <v>13.02299426492964</v>
      </c>
      <c r="E68" s="200">
        <v>0</v>
      </c>
      <c r="F68" s="200">
        <v>3.63693971512581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89.709324600003569</v>
      </c>
      <c r="R68" s="200">
        <v>1</v>
      </c>
      <c r="S68" s="200">
        <v>0</v>
      </c>
      <c r="T68" s="200">
        <v>89.709324600003569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484.97244766936171</v>
      </c>
      <c r="D72" s="200">
        <v>65.986508613047818</v>
      </c>
      <c r="E72" s="200">
        <v>0</v>
      </c>
      <c r="F72" s="200">
        <v>1753.973979302383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484.97244766936171</v>
      </c>
      <c r="R72" s="200">
        <v>1</v>
      </c>
      <c r="S72" s="200">
        <v>98.827533342668687</v>
      </c>
      <c r="T72" s="200">
        <v>583.79998101203034</v>
      </c>
    </row>
    <row r="73" spans="1:20" x14ac:dyDescent="0.35">
      <c r="A73" s="201" t="s">
        <v>902</v>
      </c>
      <c r="B73" s="200">
        <v>0</v>
      </c>
      <c r="C73" s="200">
        <v>17.77748871731103</v>
      </c>
      <c r="D73" s="200">
        <v>2.9728531376038072</v>
      </c>
      <c r="E73" s="200">
        <v>0</v>
      </c>
      <c r="F73" s="200">
        <v>6.040109587678308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17.77748871731103</v>
      </c>
      <c r="R73" s="200">
        <v>1</v>
      </c>
      <c r="S73" s="200">
        <v>0</v>
      </c>
      <c r="T73" s="200">
        <v>17.77748871731103</v>
      </c>
    </row>
    <row r="74" spans="1:20" x14ac:dyDescent="0.35">
      <c r="A74" s="201" t="s">
        <v>901</v>
      </c>
      <c r="B74" s="200">
        <v>5.4427465999894489</v>
      </c>
      <c r="C74" s="200">
        <v>0</v>
      </c>
      <c r="D74" s="200">
        <v>0.301876564719542</v>
      </c>
      <c r="E74" s="200">
        <v>5.5583621781906443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5.4427465999894489</v>
      </c>
      <c r="Q74" s="200">
        <v>0</v>
      </c>
      <c r="R74" s="200">
        <v>1</v>
      </c>
      <c r="S74" s="200">
        <v>5.4427465999894489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1421.5617492880499</v>
      </c>
      <c r="D75" s="200">
        <v>309.2455317776749</v>
      </c>
      <c r="E75" s="200">
        <v>0</v>
      </c>
      <c r="F75" s="200">
        <v>199.65217572466241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1421.5617492880499</v>
      </c>
      <c r="R75" s="200">
        <v>1</v>
      </c>
      <c r="S75" s="200">
        <v>0.53104140933720911</v>
      </c>
      <c r="T75" s="200">
        <v>1422.092790697387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260.22537119474907</v>
      </c>
      <c r="D77" s="200">
        <v>27.528848454577162</v>
      </c>
      <c r="E77" s="200">
        <v>0</v>
      </c>
      <c r="F77" s="200">
        <v>59.014100283951088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260.22537119474907</v>
      </c>
      <c r="R77" s="200">
        <v>1</v>
      </c>
      <c r="S77" s="200">
        <v>0.95875734873551055</v>
      </c>
      <c r="T77" s="200">
        <v>261.18412854348458</v>
      </c>
    </row>
    <row r="78" spans="1:20" x14ac:dyDescent="0.35">
      <c r="A78" s="201" t="s">
        <v>897</v>
      </c>
      <c r="B78" s="200">
        <v>217.35086792991819</v>
      </c>
      <c r="C78" s="200">
        <v>0</v>
      </c>
      <c r="D78" s="200">
        <v>23.378776083370379</v>
      </c>
      <c r="E78" s="200">
        <v>26025.76089033049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217.35086792991819</v>
      </c>
      <c r="Q78" s="200">
        <v>0</v>
      </c>
      <c r="R78" s="200">
        <v>1</v>
      </c>
      <c r="S78" s="200">
        <v>1363.3629820500839</v>
      </c>
      <c r="T78" s="200">
        <v>1146.012114120166</v>
      </c>
    </row>
    <row r="79" spans="1:20" x14ac:dyDescent="0.35">
      <c r="A79" s="201" t="s">
        <v>896</v>
      </c>
      <c r="B79" s="200">
        <v>0</v>
      </c>
      <c r="C79" s="200">
        <v>729.66377923560378</v>
      </c>
      <c r="D79" s="200">
        <v>28.911162832683939</v>
      </c>
      <c r="E79" s="200">
        <v>0</v>
      </c>
      <c r="F79" s="200">
        <v>1573.7658850240159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729.66377923560378</v>
      </c>
      <c r="R79" s="200">
        <v>1</v>
      </c>
      <c r="S79" s="200">
        <v>58.615529365186703</v>
      </c>
      <c r="T79" s="200">
        <v>788.2793086007905</v>
      </c>
    </row>
    <row r="80" spans="1:20" x14ac:dyDescent="0.35">
      <c r="A80" s="201" t="s">
        <v>895</v>
      </c>
      <c r="B80" s="200">
        <v>14.99426454425115</v>
      </c>
      <c r="C80" s="200">
        <v>0</v>
      </c>
      <c r="D80" s="200">
        <v>2.7015831487050468</v>
      </c>
      <c r="E80" s="200">
        <v>220.67292229092229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14.99426454425115</v>
      </c>
      <c r="Q80" s="200">
        <v>0</v>
      </c>
      <c r="R80" s="200">
        <v>1</v>
      </c>
      <c r="S80" s="200">
        <v>56.913217473189881</v>
      </c>
      <c r="T80" s="200">
        <v>41.918952928938729</v>
      </c>
    </row>
    <row r="81" spans="1:20" x14ac:dyDescent="0.35">
      <c r="A81" s="201" t="s">
        <v>894</v>
      </c>
      <c r="B81" s="200">
        <v>0</v>
      </c>
      <c r="C81" s="200">
        <v>29927.787885798341</v>
      </c>
      <c r="D81" s="200">
        <v>150.6173650236085</v>
      </c>
      <c r="E81" s="200">
        <v>0</v>
      </c>
      <c r="F81" s="200">
        <v>1374379.3254061509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29927.787885798341</v>
      </c>
      <c r="R81" s="200">
        <v>1</v>
      </c>
      <c r="S81" s="200">
        <v>50188.702361637952</v>
      </c>
      <c r="T81" s="200">
        <v>80116.49024743629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4F911-3E9A-4953-90FF-8207A1E023FD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16467</v>
      </c>
    </row>
    <row r="8" spans="1:25" x14ac:dyDescent="0.35">
      <c r="A8" s="201" t="s">
        <v>871</v>
      </c>
      <c r="B8" s="200">
        <v>8430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917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73455.324874495025</v>
      </c>
      <c r="D16" s="200">
        <v>0</v>
      </c>
      <c r="E16" s="200">
        <v>0</v>
      </c>
      <c r="F16" s="200">
        <v>0</v>
      </c>
      <c r="G16" s="200">
        <v>113339.69093091181</v>
      </c>
      <c r="H16" s="200">
        <v>1</v>
      </c>
      <c r="I16" s="200">
        <v>1</v>
      </c>
      <c r="J16" s="200">
        <v>1</v>
      </c>
      <c r="K16" s="200">
        <v>1</v>
      </c>
      <c r="L16" s="200">
        <v>-13590.82001307668</v>
      </c>
      <c r="M16" s="200">
        <v>273497.05660333141</v>
      </c>
      <c r="N16" s="200">
        <v>299790.60264667158</v>
      </c>
      <c r="O16" s="200">
        <v>26293.546043340171</v>
      </c>
      <c r="P16" s="200">
        <v>16669.836169505801</v>
      </c>
      <c r="Q16" s="200">
        <v>90125.161044000823</v>
      </c>
      <c r="R16" s="200">
        <v>1</v>
      </c>
      <c r="S16" s="200">
        <v>114893.2573843366</v>
      </c>
      <c r="T16" s="200">
        <v>188348.58225883151</v>
      </c>
      <c r="U16" s="199">
        <v>34208.088564429578</v>
      </c>
      <c r="V16" s="199">
        <v>34888.111723123759</v>
      </c>
      <c r="W16" s="199">
        <v>148227.80265403559</v>
      </c>
      <c r="X16" s="199">
        <v>16052.27405694652</v>
      </c>
      <c r="Y16" s="199">
        <v>2461.4540438698382</v>
      </c>
    </row>
    <row r="17" spans="1:20" x14ac:dyDescent="0.35">
      <c r="A17" s="201" t="s">
        <v>958</v>
      </c>
      <c r="B17" s="200">
        <v>624.02937374133842</v>
      </c>
      <c r="C17" s="200">
        <v>0</v>
      </c>
      <c r="D17" s="200">
        <v>12.85040094533845</v>
      </c>
      <c r="E17" s="200">
        <v>8.7933235590575247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624.02937374133842</v>
      </c>
      <c r="Q17" s="200">
        <v>0</v>
      </c>
      <c r="R17" s="200">
        <v>1</v>
      </c>
      <c r="S17" s="200">
        <v>630.7300392000185</v>
      </c>
      <c r="T17" s="200">
        <v>6.7006654586800467</v>
      </c>
    </row>
    <row r="18" spans="1:20" x14ac:dyDescent="0.35">
      <c r="A18" s="201" t="s">
        <v>957</v>
      </c>
      <c r="B18" s="200">
        <v>478.30253353587489</v>
      </c>
      <c r="C18" s="200">
        <v>0</v>
      </c>
      <c r="D18" s="200">
        <v>27.536740815339989</v>
      </c>
      <c r="E18" s="200">
        <v>356.69076932591048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478.30253353587489</v>
      </c>
      <c r="Q18" s="200">
        <v>0</v>
      </c>
      <c r="R18" s="200">
        <v>1</v>
      </c>
      <c r="S18" s="200">
        <v>830.01149543768759</v>
      </c>
      <c r="T18" s="200">
        <v>351.70896190181259</v>
      </c>
    </row>
    <row r="19" spans="1:20" x14ac:dyDescent="0.35">
      <c r="A19" s="201" t="s">
        <v>956</v>
      </c>
      <c r="B19" s="200">
        <v>1387.5833190650001</v>
      </c>
      <c r="C19" s="200">
        <v>0</v>
      </c>
      <c r="D19" s="200">
        <v>59.03037260221965</v>
      </c>
      <c r="E19" s="200">
        <v>430.69197079273789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1387.5833190650001</v>
      </c>
      <c r="Q19" s="200">
        <v>0</v>
      </c>
      <c r="R19" s="200">
        <v>1</v>
      </c>
      <c r="S19" s="200">
        <v>1387.5833190650001</v>
      </c>
      <c r="T19" s="200">
        <v>0</v>
      </c>
    </row>
    <row r="20" spans="1:20" x14ac:dyDescent="0.35">
      <c r="A20" s="201" t="s">
        <v>955</v>
      </c>
      <c r="B20" s="200">
        <v>0</v>
      </c>
      <c r="C20" s="200">
        <v>794.19119477983736</v>
      </c>
      <c r="D20" s="200">
        <v>74.57557903605877</v>
      </c>
      <c r="E20" s="200">
        <v>0</v>
      </c>
      <c r="F20" s="200">
        <v>24.010606076751991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794.19119477983736</v>
      </c>
      <c r="R20" s="200">
        <v>1</v>
      </c>
      <c r="S20" s="200">
        <v>0</v>
      </c>
      <c r="T20" s="200">
        <v>794.19119477983736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2369.310126844643</v>
      </c>
      <c r="D22" s="200">
        <v>599.6559185363144</v>
      </c>
      <c r="E22" s="200">
        <v>0</v>
      </c>
      <c r="F22" s="200">
        <v>27.015532688272479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2369.310126844643</v>
      </c>
      <c r="R22" s="200">
        <v>1</v>
      </c>
      <c r="S22" s="200">
        <v>26.949109728582531</v>
      </c>
      <c r="T22" s="200">
        <v>2396.2592365732248</v>
      </c>
    </row>
    <row r="23" spans="1:20" x14ac:dyDescent="0.35">
      <c r="A23" s="201" t="s">
        <v>952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951</v>
      </c>
      <c r="B24" s="200">
        <v>998.18974409552129</v>
      </c>
      <c r="C24" s="200">
        <v>0</v>
      </c>
      <c r="D24" s="200">
        <v>82.798696342455884</v>
      </c>
      <c r="E24" s="200">
        <v>136.05144523271619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998.18974409552129</v>
      </c>
      <c r="Q24" s="200">
        <v>0</v>
      </c>
      <c r="R24" s="200">
        <v>1</v>
      </c>
      <c r="S24" s="200">
        <v>998.18974409552129</v>
      </c>
      <c r="T24" s="200">
        <v>0</v>
      </c>
    </row>
    <row r="25" spans="1:20" x14ac:dyDescent="0.35">
      <c r="A25" s="201" t="s">
        <v>950</v>
      </c>
      <c r="B25" s="200">
        <v>0</v>
      </c>
      <c r="C25" s="200">
        <v>722.22696724874595</v>
      </c>
      <c r="D25" s="200">
        <v>136.01835096351479</v>
      </c>
      <c r="E25" s="200">
        <v>0</v>
      </c>
      <c r="F25" s="200">
        <v>8.0122472918817245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722.22696724874595</v>
      </c>
      <c r="R25" s="200">
        <v>1</v>
      </c>
      <c r="S25" s="200">
        <v>1496.083057053198</v>
      </c>
      <c r="T25" s="200">
        <v>2218.310024301943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1153.832156500669</v>
      </c>
      <c r="C27" s="200">
        <v>0</v>
      </c>
      <c r="D27" s="200">
        <v>69.361446218806563</v>
      </c>
      <c r="E27" s="200">
        <v>18.029829060654379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1153.832156500669</v>
      </c>
      <c r="Q27" s="200">
        <v>0</v>
      </c>
      <c r="R27" s="200">
        <v>1</v>
      </c>
      <c r="S27" s="200">
        <v>1153.832156500669</v>
      </c>
      <c r="T27" s="200">
        <v>0</v>
      </c>
    </row>
    <row r="28" spans="1:20" x14ac:dyDescent="0.35">
      <c r="A28" s="201" t="s">
        <v>947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7718.2613040579017</v>
      </c>
      <c r="D31" s="200">
        <v>88.58135472273274</v>
      </c>
      <c r="E31" s="200">
        <v>0</v>
      </c>
      <c r="F31" s="200">
        <v>59.955692769087747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7718.2613040579017</v>
      </c>
      <c r="R31" s="200">
        <v>1</v>
      </c>
      <c r="S31" s="200">
        <v>23568.79522476246</v>
      </c>
      <c r="T31" s="200">
        <v>31287.056528820369</v>
      </c>
    </row>
    <row r="32" spans="1:20" x14ac:dyDescent="0.35">
      <c r="A32" s="201" t="s">
        <v>943</v>
      </c>
      <c r="B32" s="200">
        <v>0</v>
      </c>
      <c r="C32" s="200">
        <v>30610.28493910579</v>
      </c>
      <c r="D32" s="200">
        <v>126.9244024573111</v>
      </c>
      <c r="E32" s="200">
        <v>0</v>
      </c>
      <c r="F32" s="200">
        <v>1074.3463008544261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30610.28493910579</v>
      </c>
      <c r="R32" s="200">
        <v>1</v>
      </c>
      <c r="S32" s="200">
        <v>14972.71621975324</v>
      </c>
      <c r="T32" s="200">
        <v>45583.001158859028</v>
      </c>
    </row>
    <row r="33" spans="1:20" x14ac:dyDescent="0.35">
      <c r="A33" s="201" t="s">
        <v>942</v>
      </c>
      <c r="B33" s="200">
        <v>0</v>
      </c>
      <c r="C33" s="200">
        <v>2511.5829404234169</v>
      </c>
      <c r="D33" s="200">
        <v>155.48912688819729</v>
      </c>
      <c r="E33" s="200">
        <v>0</v>
      </c>
      <c r="F33" s="200">
        <v>66.130478611561145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2511.5829404234169</v>
      </c>
      <c r="R33" s="200">
        <v>1</v>
      </c>
      <c r="S33" s="200">
        <v>4513.3820046581441</v>
      </c>
      <c r="T33" s="200">
        <v>7024.9649450815614</v>
      </c>
    </row>
    <row r="34" spans="1:20" x14ac:dyDescent="0.35">
      <c r="A34" s="201" t="s">
        <v>941</v>
      </c>
      <c r="B34" s="200">
        <v>0</v>
      </c>
      <c r="C34" s="200">
        <v>3612.2702728566101</v>
      </c>
      <c r="D34" s="200">
        <v>60.679284048572207</v>
      </c>
      <c r="E34" s="200">
        <v>0</v>
      </c>
      <c r="F34" s="200">
        <v>43.369904603293747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3612.2702728566101</v>
      </c>
      <c r="R34" s="200">
        <v>1</v>
      </c>
      <c r="S34" s="200">
        <v>3077.4467567311372</v>
      </c>
      <c r="T34" s="200">
        <v>6689.7170295877468</v>
      </c>
    </row>
    <row r="35" spans="1:20" x14ac:dyDescent="0.35">
      <c r="A35" s="201" t="s">
        <v>940</v>
      </c>
      <c r="B35" s="200">
        <v>0</v>
      </c>
      <c r="C35" s="200">
        <v>2747.770605079555</v>
      </c>
      <c r="D35" s="200">
        <v>83.950631005512875</v>
      </c>
      <c r="E35" s="200">
        <v>0</v>
      </c>
      <c r="F35" s="200">
        <v>119.1831943497519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2747.770605079555</v>
      </c>
      <c r="R35" s="200">
        <v>1</v>
      </c>
      <c r="S35" s="200">
        <v>3196.397754970184</v>
      </c>
      <c r="T35" s="200">
        <v>5944.168360049739</v>
      </c>
    </row>
    <row r="36" spans="1:20" x14ac:dyDescent="0.35">
      <c r="A36" s="201" t="s">
        <v>939</v>
      </c>
      <c r="B36" s="200">
        <v>148.75546136798951</v>
      </c>
      <c r="C36" s="200">
        <v>0</v>
      </c>
      <c r="D36" s="200">
        <v>50.041826379244561</v>
      </c>
      <c r="E36" s="200">
        <v>66.065984090589438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148.75546136798951</v>
      </c>
      <c r="Q36" s="200">
        <v>0</v>
      </c>
      <c r="R36" s="200">
        <v>1</v>
      </c>
      <c r="S36" s="200">
        <v>2374.792090736787</v>
      </c>
      <c r="T36" s="200">
        <v>2226.036629368798</v>
      </c>
    </row>
    <row r="37" spans="1:20" x14ac:dyDescent="0.35">
      <c r="A37" s="201" t="s">
        <v>938</v>
      </c>
      <c r="B37" s="200">
        <v>597.76419524031326</v>
      </c>
      <c r="C37" s="200">
        <v>0</v>
      </c>
      <c r="D37" s="200">
        <v>16.42206884414982</v>
      </c>
      <c r="E37" s="200">
        <v>1754.9119699634159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597.76419524031326</v>
      </c>
      <c r="Q37" s="200">
        <v>0</v>
      </c>
      <c r="R37" s="200">
        <v>1</v>
      </c>
      <c r="S37" s="200">
        <v>612.92394273403966</v>
      </c>
      <c r="T37" s="200">
        <v>15.15974749372638</v>
      </c>
    </row>
    <row r="38" spans="1:20" x14ac:dyDescent="0.35">
      <c r="A38" s="201" t="s">
        <v>937</v>
      </c>
      <c r="B38" s="200">
        <v>0</v>
      </c>
      <c r="C38" s="200">
        <v>6600.7568512670641</v>
      </c>
      <c r="D38" s="200">
        <v>158.42993437889049</v>
      </c>
      <c r="E38" s="200">
        <v>0</v>
      </c>
      <c r="F38" s="200">
        <v>1954.013573380721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6600.7568512670641</v>
      </c>
      <c r="R38" s="200">
        <v>1</v>
      </c>
      <c r="S38" s="200">
        <v>5132.1995954775866</v>
      </c>
      <c r="T38" s="200">
        <v>11732.956446744651</v>
      </c>
    </row>
    <row r="39" spans="1:20" x14ac:dyDescent="0.35">
      <c r="A39" s="201" t="s">
        <v>936</v>
      </c>
      <c r="B39" s="200">
        <v>0</v>
      </c>
      <c r="C39" s="200">
        <v>1651.7526389916691</v>
      </c>
      <c r="D39" s="200">
        <v>70.828417834983171</v>
      </c>
      <c r="E39" s="200">
        <v>0</v>
      </c>
      <c r="F39" s="200">
        <v>182.83992662063849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1651.7526389916691</v>
      </c>
      <c r="R39" s="200">
        <v>1</v>
      </c>
      <c r="S39" s="200">
        <v>874.50575118899803</v>
      </c>
      <c r="T39" s="200">
        <v>2526.258390180667</v>
      </c>
    </row>
    <row r="40" spans="1:20" x14ac:dyDescent="0.35">
      <c r="A40" s="201" t="s">
        <v>935</v>
      </c>
      <c r="B40" s="200">
        <v>0</v>
      </c>
      <c r="C40" s="200">
        <v>1308.830836069299</v>
      </c>
      <c r="D40" s="200">
        <v>50.863260359683217</v>
      </c>
      <c r="E40" s="200">
        <v>0</v>
      </c>
      <c r="F40" s="200">
        <v>19.412169570275971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1308.830836069299</v>
      </c>
      <c r="R40" s="200">
        <v>1</v>
      </c>
      <c r="S40" s="200">
        <v>1248.9048682059281</v>
      </c>
      <c r="T40" s="200">
        <v>2557.7357042752269</v>
      </c>
    </row>
    <row r="41" spans="1:20" x14ac:dyDescent="0.35">
      <c r="A41" s="201" t="s">
        <v>934</v>
      </c>
      <c r="B41" s="200">
        <v>0</v>
      </c>
      <c r="C41" s="200">
        <v>1061.366409972607</v>
      </c>
      <c r="D41" s="200">
        <v>325.34772406171169</v>
      </c>
      <c r="E41" s="200">
        <v>0</v>
      </c>
      <c r="F41" s="200">
        <v>17.01879052588443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1061.366409972607</v>
      </c>
      <c r="R41" s="200">
        <v>1</v>
      </c>
      <c r="S41" s="200">
        <v>13.11142633793037</v>
      </c>
      <c r="T41" s="200">
        <v>1074.4778363105379</v>
      </c>
    </row>
    <row r="42" spans="1:20" x14ac:dyDescent="0.35">
      <c r="A42" s="201" t="s">
        <v>933</v>
      </c>
      <c r="B42" s="200">
        <v>0</v>
      </c>
      <c r="C42" s="200">
        <v>67.023408460752577</v>
      </c>
      <c r="D42" s="200">
        <v>0.87447949220320065</v>
      </c>
      <c r="E42" s="200">
        <v>0</v>
      </c>
      <c r="F42" s="200">
        <v>1.454851066653895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67.023408460752577</v>
      </c>
      <c r="R42" s="200">
        <v>1</v>
      </c>
      <c r="S42" s="200">
        <v>0</v>
      </c>
      <c r="T42" s="200">
        <v>67.023408460752577</v>
      </c>
    </row>
    <row r="43" spans="1:20" x14ac:dyDescent="0.35">
      <c r="A43" s="201" t="s">
        <v>932</v>
      </c>
      <c r="B43" s="200">
        <v>0</v>
      </c>
      <c r="C43" s="200">
        <v>6878.8871303351789</v>
      </c>
      <c r="D43" s="200">
        <v>759.59426145376824</v>
      </c>
      <c r="E43" s="200">
        <v>0</v>
      </c>
      <c r="F43" s="200">
        <v>4832.8806233727346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6878.8871303351789</v>
      </c>
      <c r="R43" s="200">
        <v>1</v>
      </c>
      <c r="S43" s="200">
        <v>9534.6672043016642</v>
      </c>
      <c r="T43" s="200">
        <v>16413.554334636839</v>
      </c>
    </row>
    <row r="44" spans="1:20" x14ac:dyDescent="0.35">
      <c r="A44" s="201" t="s">
        <v>931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930</v>
      </c>
      <c r="B45" s="200">
        <v>0</v>
      </c>
      <c r="C45" s="200">
        <v>8.1110853406191836</v>
      </c>
      <c r="D45" s="200">
        <v>87.614685438672581</v>
      </c>
      <c r="E45" s="200">
        <v>0</v>
      </c>
      <c r="F45" s="200">
        <v>0.79111748586572084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8.1110853406191836</v>
      </c>
      <c r="R45" s="200">
        <v>1</v>
      </c>
      <c r="S45" s="200">
        <v>1926.8114961948861</v>
      </c>
      <c r="T45" s="200">
        <v>1934.9225815355051</v>
      </c>
    </row>
    <row r="46" spans="1:20" x14ac:dyDescent="0.35">
      <c r="A46" s="201" t="s">
        <v>929</v>
      </c>
      <c r="B46" s="200">
        <v>3308.6099675221699</v>
      </c>
      <c r="C46" s="200">
        <v>0</v>
      </c>
      <c r="D46" s="200">
        <v>197.10920626681781</v>
      </c>
      <c r="E46" s="200">
        <v>948.7292369572998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3308.6099675221699</v>
      </c>
      <c r="Q46" s="200">
        <v>0</v>
      </c>
      <c r="R46" s="200">
        <v>1</v>
      </c>
      <c r="S46" s="200">
        <v>3567.996437644118</v>
      </c>
      <c r="T46" s="200">
        <v>259.38647012194838</v>
      </c>
    </row>
    <row r="47" spans="1:20" x14ac:dyDescent="0.35">
      <c r="A47" s="201" t="s">
        <v>928</v>
      </c>
      <c r="B47" s="200">
        <v>0</v>
      </c>
      <c r="C47" s="200">
        <v>495.63487444193311</v>
      </c>
      <c r="D47" s="200">
        <v>63.434187365939877</v>
      </c>
      <c r="E47" s="200">
        <v>0</v>
      </c>
      <c r="F47" s="200">
        <v>21.939043670074259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495.63487444193311</v>
      </c>
      <c r="R47" s="200">
        <v>1</v>
      </c>
      <c r="S47" s="200">
        <v>596.81137159733248</v>
      </c>
      <c r="T47" s="200">
        <v>1092.446246039266</v>
      </c>
    </row>
    <row r="48" spans="1:20" x14ac:dyDescent="0.35">
      <c r="A48" s="201" t="s">
        <v>927</v>
      </c>
      <c r="B48" s="200">
        <v>0</v>
      </c>
      <c r="C48" s="200">
        <v>176.38771424707099</v>
      </c>
      <c r="D48" s="200">
        <v>5.0714445778130548</v>
      </c>
      <c r="E48" s="200">
        <v>0</v>
      </c>
      <c r="F48" s="200">
        <v>4.5226368202905354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176.38771424707099</v>
      </c>
      <c r="R48" s="200">
        <v>1</v>
      </c>
      <c r="S48" s="200">
        <v>6.5227441983308827</v>
      </c>
      <c r="T48" s="200">
        <v>182.91045844540179</v>
      </c>
    </row>
    <row r="49" spans="1:20" x14ac:dyDescent="0.35">
      <c r="A49" s="201" t="s">
        <v>926</v>
      </c>
      <c r="B49" s="200">
        <v>33.1320719572293</v>
      </c>
      <c r="C49" s="200">
        <v>0</v>
      </c>
      <c r="D49" s="200">
        <v>20.378148559658939</v>
      </c>
      <c r="E49" s="200">
        <v>99.511382036657665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33.1320719572293</v>
      </c>
      <c r="Q49" s="200">
        <v>0</v>
      </c>
      <c r="R49" s="200">
        <v>1</v>
      </c>
      <c r="S49" s="200">
        <v>590.05324549856743</v>
      </c>
      <c r="T49" s="200">
        <v>556.92117354133813</v>
      </c>
    </row>
    <row r="50" spans="1:20" x14ac:dyDescent="0.35">
      <c r="A50" s="201" t="s">
        <v>925</v>
      </c>
      <c r="B50" s="200">
        <v>0</v>
      </c>
      <c r="C50" s="200">
        <v>1319.683940530829</v>
      </c>
      <c r="D50" s="200">
        <v>87.968263415942644</v>
      </c>
      <c r="E50" s="200">
        <v>0</v>
      </c>
      <c r="F50" s="200">
        <v>84.623345692167888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1319.683940530829</v>
      </c>
      <c r="R50" s="200">
        <v>1</v>
      </c>
      <c r="S50" s="200">
        <v>418.44393359461549</v>
      </c>
      <c r="T50" s="200">
        <v>1738.1278741254439</v>
      </c>
    </row>
    <row r="51" spans="1:20" x14ac:dyDescent="0.35">
      <c r="A51" s="201" t="s">
        <v>924</v>
      </c>
      <c r="B51" s="200">
        <v>16.57617531913246</v>
      </c>
      <c r="C51" s="200">
        <v>0</v>
      </c>
      <c r="D51" s="200">
        <v>98.3668089758077</v>
      </c>
      <c r="E51" s="200">
        <v>6.622629385498918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16.57617531913246</v>
      </c>
      <c r="Q51" s="200">
        <v>0</v>
      </c>
      <c r="R51" s="200">
        <v>1</v>
      </c>
      <c r="S51" s="200">
        <v>426.21810995038572</v>
      </c>
      <c r="T51" s="200">
        <v>409.64193463125321</v>
      </c>
    </row>
    <row r="52" spans="1:20" x14ac:dyDescent="0.35">
      <c r="A52" s="201" t="s">
        <v>923</v>
      </c>
      <c r="B52" s="200">
        <v>0</v>
      </c>
      <c r="C52" s="200">
        <v>3034.962137498615</v>
      </c>
      <c r="D52" s="200">
        <v>82.155324124899337</v>
      </c>
      <c r="E52" s="200">
        <v>0</v>
      </c>
      <c r="F52" s="200">
        <v>143.37804565497439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3034.962137498615</v>
      </c>
      <c r="R52" s="200">
        <v>1</v>
      </c>
      <c r="S52" s="200">
        <v>216.61955460861401</v>
      </c>
      <c r="T52" s="200">
        <v>3251.5816921072292</v>
      </c>
    </row>
    <row r="53" spans="1:20" x14ac:dyDescent="0.35">
      <c r="A53" s="201" t="s">
        <v>922</v>
      </c>
      <c r="B53" s="200">
        <v>0</v>
      </c>
      <c r="C53" s="200">
        <v>163.7917302532513</v>
      </c>
      <c r="D53" s="200">
        <v>17.519125875860851</v>
      </c>
      <c r="E53" s="200">
        <v>0</v>
      </c>
      <c r="F53" s="200">
        <v>10.96878331128624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163.7917302532513</v>
      </c>
      <c r="R53" s="200">
        <v>1</v>
      </c>
      <c r="S53" s="200">
        <v>48.533141862990703</v>
      </c>
      <c r="T53" s="200">
        <v>212.32487211624201</v>
      </c>
    </row>
    <row r="54" spans="1:20" x14ac:dyDescent="0.35">
      <c r="A54" s="201" t="s">
        <v>921</v>
      </c>
      <c r="B54" s="200">
        <v>40.632102878162968</v>
      </c>
      <c r="C54" s="200">
        <v>0</v>
      </c>
      <c r="D54" s="200">
        <v>3.840748967659013</v>
      </c>
      <c r="E54" s="200">
        <v>15.900664397538931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40.632102878162968</v>
      </c>
      <c r="Q54" s="200">
        <v>0</v>
      </c>
      <c r="R54" s="200">
        <v>1</v>
      </c>
      <c r="S54" s="200">
        <v>79.097409700514191</v>
      </c>
      <c r="T54" s="200">
        <v>38.465306822351216</v>
      </c>
    </row>
    <row r="55" spans="1:20" x14ac:dyDescent="0.35">
      <c r="A55" s="201" t="s">
        <v>920</v>
      </c>
      <c r="B55" s="200">
        <v>1321.640311695817</v>
      </c>
      <c r="C55" s="200">
        <v>0</v>
      </c>
      <c r="D55" s="200">
        <v>179.64478516946079</v>
      </c>
      <c r="E55" s="200">
        <v>5845.3038130745281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1321.640311695817</v>
      </c>
      <c r="Q55" s="200">
        <v>0</v>
      </c>
      <c r="R55" s="200">
        <v>1</v>
      </c>
      <c r="S55" s="200">
        <v>2211.7029769267269</v>
      </c>
      <c r="T55" s="200">
        <v>890.06266523091006</v>
      </c>
    </row>
    <row r="56" spans="1:20" x14ac:dyDescent="0.35">
      <c r="A56" s="201" t="s">
        <v>919</v>
      </c>
      <c r="B56" s="200">
        <v>0</v>
      </c>
      <c r="C56" s="200">
        <v>70.099792929194479</v>
      </c>
      <c r="D56" s="200">
        <v>5.5808885989392563</v>
      </c>
      <c r="E56" s="200">
        <v>0</v>
      </c>
      <c r="F56" s="200">
        <v>12.176295832732309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70.099792929194479</v>
      </c>
      <c r="R56" s="200">
        <v>1</v>
      </c>
      <c r="S56" s="200">
        <v>23.39728434528168</v>
      </c>
      <c r="T56" s="200">
        <v>93.497077274476155</v>
      </c>
    </row>
    <row r="57" spans="1:20" x14ac:dyDescent="0.35">
      <c r="A57" s="201" t="s">
        <v>918</v>
      </c>
      <c r="B57" s="200">
        <v>1144.98761723693</v>
      </c>
      <c r="C57" s="200">
        <v>0</v>
      </c>
      <c r="D57" s="200">
        <v>141.5841830470971</v>
      </c>
      <c r="E57" s="200">
        <v>1942.711802529006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1144.98761723693</v>
      </c>
      <c r="Q57" s="200">
        <v>0</v>
      </c>
      <c r="R57" s="200">
        <v>1</v>
      </c>
      <c r="S57" s="200">
        <v>1947.6598246109479</v>
      </c>
      <c r="T57" s="200">
        <v>802.67220737401863</v>
      </c>
    </row>
    <row r="58" spans="1:20" x14ac:dyDescent="0.35">
      <c r="A58" s="201" t="s">
        <v>917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916</v>
      </c>
      <c r="B59" s="200">
        <v>44.917730390782673</v>
      </c>
      <c r="C59" s="200">
        <v>0</v>
      </c>
      <c r="D59" s="200">
        <v>1.35946314598914</v>
      </c>
      <c r="E59" s="200">
        <v>33.733850902326473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44.917730390782673</v>
      </c>
      <c r="Q59" s="200">
        <v>0</v>
      </c>
      <c r="R59" s="200">
        <v>1</v>
      </c>
      <c r="S59" s="200">
        <v>44.917730390782673</v>
      </c>
      <c r="T59" s="200">
        <v>0</v>
      </c>
    </row>
    <row r="60" spans="1:20" x14ac:dyDescent="0.35">
      <c r="A60" s="201" t="s">
        <v>915</v>
      </c>
      <c r="B60" s="200">
        <v>0</v>
      </c>
      <c r="C60" s="200">
        <v>804.28678447818129</v>
      </c>
      <c r="D60" s="200">
        <v>549.54117020919523</v>
      </c>
      <c r="E60" s="200">
        <v>0</v>
      </c>
      <c r="F60" s="200">
        <v>31.891145835662488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804.28678447818129</v>
      </c>
      <c r="R60" s="200">
        <v>1</v>
      </c>
      <c r="S60" s="200">
        <v>2748.4705926019701</v>
      </c>
      <c r="T60" s="200">
        <v>3552.7573770801509</v>
      </c>
    </row>
    <row r="61" spans="1:20" x14ac:dyDescent="0.35">
      <c r="A61" s="201" t="s">
        <v>914</v>
      </c>
      <c r="B61" s="200">
        <v>3493.3717972329569</v>
      </c>
      <c r="C61" s="200">
        <v>0</v>
      </c>
      <c r="D61" s="200">
        <v>208.42061156473449</v>
      </c>
      <c r="E61" s="200">
        <v>3156.473710330687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3493.3717972329569</v>
      </c>
      <c r="Q61" s="200">
        <v>0</v>
      </c>
      <c r="R61" s="200">
        <v>1</v>
      </c>
      <c r="S61" s="200">
        <v>3865.668734255486</v>
      </c>
      <c r="T61" s="200">
        <v>372.29693702252962</v>
      </c>
    </row>
    <row r="62" spans="1:20" x14ac:dyDescent="0.35">
      <c r="A62" s="201" t="s">
        <v>913</v>
      </c>
      <c r="B62" s="200">
        <v>0</v>
      </c>
      <c r="C62" s="200">
        <v>1167.9766610107799</v>
      </c>
      <c r="D62" s="200">
        <v>289.88420335961308</v>
      </c>
      <c r="E62" s="200">
        <v>0</v>
      </c>
      <c r="F62" s="200">
        <v>302.11253058828748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1167.9766610107799</v>
      </c>
      <c r="R62" s="200">
        <v>1</v>
      </c>
      <c r="S62" s="200">
        <v>1251.393054307965</v>
      </c>
      <c r="T62" s="200">
        <v>2419.369715318745</v>
      </c>
    </row>
    <row r="63" spans="1:20" x14ac:dyDescent="0.35">
      <c r="A63" s="201" t="s">
        <v>912</v>
      </c>
      <c r="B63" s="200">
        <v>329.7963496172049</v>
      </c>
      <c r="C63" s="200">
        <v>0</v>
      </c>
      <c r="D63" s="200">
        <v>47.657193169653098</v>
      </c>
      <c r="E63" s="200">
        <v>446.38997275969513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329.7963496172049</v>
      </c>
      <c r="Q63" s="200">
        <v>0</v>
      </c>
      <c r="R63" s="200">
        <v>1</v>
      </c>
      <c r="S63" s="200">
        <v>337.12066881423499</v>
      </c>
      <c r="T63" s="200">
        <v>7.324319197030178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1463.4352264158681</v>
      </c>
      <c r="C66" s="200">
        <v>0</v>
      </c>
      <c r="D66" s="200">
        <v>384.65385631019319</v>
      </c>
      <c r="E66" s="200">
        <v>405.50007763195202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1463.4352264158681</v>
      </c>
      <c r="Q66" s="200">
        <v>0</v>
      </c>
      <c r="R66" s="200">
        <v>1</v>
      </c>
      <c r="S66" s="200">
        <v>1483.1299749781069</v>
      </c>
      <c r="T66" s="200">
        <v>19.694748562239099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942.39469540763162</v>
      </c>
      <c r="D68" s="200">
        <v>229.06191749860091</v>
      </c>
      <c r="E68" s="200">
        <v>0</v>
      </c>
      <c r="F68" s="200">
        <v>33.813170331432723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942.39469540763162</v>
      </c>
      <c r="R68" s="200">
        <v>1</v>
      </c>
      <c r="S68" s="200">
        <v>0</v>
      </c>
      <c r="T68" s="200">
        <v>942.39469540763162</v>
      </c>
    </row>
    <row r="69" spans="1:20" x14ac:dyDescent="0.35">
      <c r="A69" s="201" t="s">
        <v>906</v>
      </c>
      <c r="B69" s="200">
        <v>0</v>
      </c>
      <c r="C69" s="200">
        <v>36.913060321715228</v>
      </c>
      <c r="D69" s="200">
        <v>10.917764143597861</v>
      </c>
      <c r="E69" s="200">
        <v>0</v>
      </c>
      <c r="F69" s="200">
        <v>18.810881275404981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36.913060321715228</v>
      </c>
      <c r="R69" s="200">
        <v>1</v>
      </c>
      <c r="S69" s="200">
        <v>1.431410086073805</v>
      </c>
      <c r="T69" s="200">
        <v>38.344470407789032</v>
      </c>
    </row>
    <row r="70" spans="1:20" x14ac:dyDescent="0.35">
      <c r="A70" s="201" t="s">
        <v>905</v>
      </c>
      <c r="B70" s="200">
        <v>0</v>
      </c>
      <c r="C70" s="200">
        <v>59.866634337981033</v>
      </c>
      <c r="D70" s="200">
        <v>12.96981792730994</v>
      </c>
      <c r="E70" s="200">
        <v>0</v>
      </c>
      <c r="F70" s="200">
        <v>13.09644083262377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59.866634337981033</v>
      </c>
      <c r="R70" s="200">
        <v>1</v>
      </c>
      <c r="S70" s="200">
        <v>0</v>
      </c>
      <c r="T70" s="200">
        <v>59.866634337981033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53.306927857994708</v>
      </c>
      <c r="D72" s="200">
        <v>7.1639908778922736</v>
      </c>
      <c r="E72" s="200">
        <v>0</v>
      </c>
      <c r="F72" s="200">
        <v>170.62563411833369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53.306927857994708</v>
      </c>
      <c r="R72" s="200">
        <v>1</v>
      </c>
      <c r="S72" s="200">
        <v>0</v>
      </c>
      <c r="T72" s="200">
        <v>53.306927857994708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24.804694867562549</v>
      </c>
      <c r="C74" s="200">
        <v>0</v>
      </c>
      <c r="D74" s="200">
        <v>2.3613699119361158</v>
      </c>
      <c r="E74" s="200">
        <v>57.636057185023468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24.804694867562549</v>
      </c>
      <c r="Q74" s="200">
        <v>0</v>
      </c>
      <c r="R74" s="200">
        <v>1</v>
      </c>
      <c r="S74" s="200">
        <v>24.804694867562549</v>
      </c>
      <c r="T74" s="200">
        <v>0</v>
      </c>
    </row>
    <row r="75" spans="1:20" x14ac:dyDescent="0.35">
      <c r="A75" s="201" t="s">
        <v>900</v>
      </c>
      <c r="B75" s="200">
        <v>59.475340825274543</v>
      </c>
      <c r="C75" s="200">
        <v>0</v>
      </c>
      <c r="D75" s="200">
        <v>440.62730982254658</v>
      </c>
      <c r="E75" s="200">
        <v>178.0771651020747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59.475340825274543</v>
      </c>
      <c r="Q75" s="200">
        <v>0</v>
      </c>
      <c r="R75" s="200">
        <v>1</v>
      </c>
      <c r="S75" s="200">
        <v>590.72340242372854</v>
      </c>
      <c r="T75" s="200">
        <v>531.248061598454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26.928565224949139</v>
      </c>
      <c r="D77" s="200">
        <v>5.3717682357079584</v>
      </c>
      <c r="E77" s="200">
        <v>0</v>
      </c>
      <c r="F77" s="200">
        <v>5.4047288674495473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26.928565224949139</v>
      </c>
      <c r="R77" s="200">
        <v>1</v>
      </c>
      <c r="S77" s="200">
        <v>0</v>
      </c>
      <c r="T77" s="200">
        <v>26.928565224949139</v>
      </c>
    </row>
    <row r="78" spans="1:20" x14ac:dyDescent="0.35">
      <c r="A78" s="201" t="s">
        <v>897</v>
      </c>
      <c r="B78" s="200">
        <v>0</v>
      </c>
      <c r="C78" s="200">
        <v>448.83524684019358</v>
      </c>
      <c r="D78" s="200">
        <v>73.924256238744121</v>
      </c>
      <c r="E78" s="200">
        <v>0</v>
      </c>
      <c r="F78" s="200">
        <v>3462.0839865762268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448.83524684019358</v>
      </c>
      <c r="R78" s="200">
        <v>1</v>
      </c>
      <c r="S78" s="200">
        <v>1893.279286855784</v>
      </c>
      <c r="T78" s="200">
        <v>2342.114533695978</v>
      </c>
    </row>
    <row r="79" spans="1:20" x14ac:dyDescent="0.35">
      <c r="A79" s="201" t="s">
        <v>896</v>
      </c>
      <c r="B79" s="200">
        <v>0</v>
      </c>
      <c r="C79" s="200">
        <v>210.87938342872681</v>
      </c>
      <c r="D79" s="200">
        <v>21.747473096602889</v>
      </c>
      <c r="E79" s="200">
        <v>0</v>
      </c>
      <c r="F79" s="200">
        <v>402.53718537363369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210.87938342872681</v>
      </c>
      <c r="R79" s="200">
        <v>1</v>
      </c>
      <c r="S79" s="200">
        <v>64.958452482343233</v>
      </c>
      <c r="T79" s="200">
        <v>275.83783591106999</v>
      </c>
    </row>
    <row r="80" spans="1:20" x14ac:dyDescent="0.35">
      <c r="A80" s="201" t="s">
        <v>895</v>
      </c>
      <c r="B80" s="200">
        <v>0</v>
      </c>
      <c r="C80" s="200">
        <v>53.907453300322928</v>
      </c>
      <c r="D80" s="200">
        <v>2.5323370567009671</v>
      </c>
      <c r="E80" s="200">
        <v>0</v>
      </c>
      <c r="F80" s="200">
        <v>162.3092544118733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53.907453300322928</v>
      </c>
      <c r="R80" s="200">
        <v>1</v>
      </c>
      <c r="S80" s="200">
        <v>0</v>
      </c>
      <c r="T80" s="200">
        <v>53.907453300322928</v>
      </c>
    </row>
    <row r="81" spans="1:20" x14ac:dyDescent="0.35">
      <c r="A81" s="201" t="s">
        <v>894</v>
      </c>
      <c r="B81" s="200">
        <v>0</v>
      </c>
      <c r="C81" s="200">
        <v>12396.67873105776</v>
      </c>
      <c r="D81" s="200">
        <v>91.06305383893779</v>
      </c>
      <c r="E81" s="200">
        <v>0</v>
      </c>
      <c r="F81" s="200">
        <v>503839.12219588691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12396.67873105776</v>
      </c>
      <c r="R81" s="200">
        <v>1</v>
      </c>
      <c r="S81" s="200">
        <v>14884.27009060041</v>
      </c>
      <c r="T81" s="200">
        <v>27280.94882165817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A8ECC5-154D-4A70-96D3-F218F07FEAFA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16467</v>
      </c>
    </row>
    <row r="8" spans="1:25" x14ac:dyDescent="0.35">
      <c r="A8" s="201" t="s">
        <v>871</v>
      </c>
      <c r="B8" s="200">
        <v>8430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916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63851.140957397889</v>
      </c>
      <c r="C16" s="200">
        <v>0</v>
      </c>
      <c r="D16" s="200">
        <v>0</v>
      </c>
      <c r="E16" s="200">
        <v>0</v>
      </c>
      <c r="F16" s="200">
        <v>0</v>
      </c>
      <c r="G16" s="200">
        <v>397392.19476909231</v>
      </c>
      <c r="H16" s="200">
        <v>1</v>
      </c>
      <c r="I16" s="200">
        <v>1</v>
      </c>
      <c r="J16" s="200">
        <v>1</v>
      </c>
      <c r="K16" s="200">
        <v>1</v>
      </c>
      <c r="L16" s="200">
        <v>804.43586548831081</v>
      </c>
      <c r="M16" s="200">
        <v>714056.2847146272</v>
      </c>
      <c r="N16" s="200">
        <v>1176104.0563066059</v>
      </c>
      <c r="O16" s="200">
        <v>462047.7715919785</v>
      </c>
      <c r="P16" s="200">
        <v>133662.79310849859</v>
      </c>
      <c r="Q16" s="200">
        <v>69811.652151100701</v>
      </c>
      <c r="R16" s="200">
        <v>1</v>
      </c>
      <c r="S16" s="200">
        <v>444032.07870310248</v>
      </c>
      <c r="T16" s="200">
        <v>380180.93774570472</v>
      </c>
      <c r="U16" s="199">
        <v>201484.53747124411</v>
      </c>
      <c r="V16" s="199">
        <v>97831.726281969808</v>
      </c>
      <c r="W16" s="199">
        <v>495223.92105106212</v>
      </c>
      <c r="X16" s="199">
        <v>34559.083215708641</v>
      </c>
      <c r="Y16" s="199">
        <v>35363.519081196951</v>
      </c>
    </row>
    <row r="17" spans="1:20" x14ac:dyDescent="0.35">
      <c r="A17" s="201" t="s">
        <v>958</v>
      </c>
      <c r="B17" s="200">
        <v>1518.344650599787</v>
      </c>
      <c r="C17" s="200">
        <v>0</v>
      </c>
      <c r="D17" s="200">
        <v>68.04602015836447</v>
      </c>
      <c r="E17" s="200">
        <v>2.1446996670849798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1518.344650599787</v>
      </c>
      <c r="Q17" s="200">
        <v>0</v>
      </c>
      <c r="R17" s="200">
        <v>1</v>
      </c>
      <c r="S17" s="200">
        <v>4904.7722861415532</v>
      </c>
      <c r="T17" s="200">
        <v>3386.427635541766</v>
      </c>
    </row>
    <row r="18" spans="1:20" x14ac:dyDescent="0.35">
      <c r="A18" s="201" t="s">
        <v>957</v>
      </c>
      <c r="B18" s="200">
        <v>0</v>
      </c>
      <c r="C18" s="200">
        <v>10.40349306784003</v>
      </c>
      <c r="D18" s="200">
        <v>9.6002427671658737</v>
      </c>
      <c r="E18" s="200">
        <v>0</v>
      </c>
      <c r="F18" s="200">
        <v>1.4219580675106791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10.40349306784003</v>
      </c>
      <c r="R18" s="200">
        <v>1</v>
      </c>
      <c r="S18" s="200">
        <v>492.67624431811947</v>
      </c>
      <c r="T18" s="200">
        <v>503.07973738595962</v>
      </c>
    </row>
    <row r="19" spans="1:20" x14ac:dyDescent="0.35">
      <c r="A19" s="201" t="s">
        <v>956</v>
      </c>
      <c r="B19" s="200">
        <v>3665.9490788923549</v>
      </c>
      <c r="C19" s="200">
        <v>0</v>
      </c>
      <c r="D19" s="200">
        <v>89.896902546598184</v>
      </c>
      <c r="E19" s="200">
        <v>114.0623285050402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3665.9490788923549</v>
      </c>
      <c r="Q19" s="200">
        <v>0</v>
      </c>
      <c r="R19" s="200">
        <v>1</v>
      </c>
      <c r="S19" s="200">
        <v>4949.0050047469094</v>
      </c>
      <c r="T19" s="200">
        <v>1283.0559258545529</v>
      </c>
    </row>
    <row r="20" spans="1:20" x14ac:dyDescent="0.35">
      <c r="A20" s="201" t="s">
        <v>955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211.47635294578859</v>
      </c>
      <c r="D22" s="200">
        <v>16.697120395588311</v>
      </c>
      <c r="E22" s="200">
        <v>0</v>
      </c>
      <c r="F22" s="200">
        <v>5.6655929112567911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211.47635294578859</v>
      </c>
      <c r="R22" s="200">
        <v>1</v>
      </c>
      <c r="S22" s="200">
        <v>0</v>
      </c>
      <c r="T22" s="200">
        <v>211.47635294578859</v>
      </c>
    </row>
    <row r="23" spans="1:20" x14ac:dyDescent="0.35">
      <c r="A23" s="201" t="s">
        <v>952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309.60656928742412</v>
      </c>
      <c r="D24" s="200">
        <v>24.678853109841789</v>
      </c>
      <c r="E24" s="200">
        <v>0</v>
      </c>
      <c r="F24" s="200">
        <v>4.7123473837241567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309.60656928742412</v>
      </c>
      <c r="R24" s="200">
        <v>1</v>
      </c>
      <c r="S24" s="200">
        <v>260.7744697012194</v>
      </c>
      <c r="T24" s="200">
        <v>570.38103898864347</v>
      </c>
    </row>
    <row r="25" spans="1:20" x14ac:dyDescent="0.35">
      <c r="A25" s="201" t="s">
        <v>950</v>
      </c>
      <c r="B25" s="200">
        <v>6087.8352228550139</v>
      </c>
      <c r="C25" s="200">
        <v>0</v>
      </c>
      <c r="D25" s="200">
        <v>111.92244429284651</v>
      </c>
      <c r="E25" s="200">
        <v>75.375258952787334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6087.8352228550139</v>
      </c>
      <c r="Q25" s="200">
        <v>0</v>
      </c>
      <c r="R25" s="200">
        <v>1</v>
      </c>
      <c r="S25" s="200">
        <v>6844.6311675272218</v>
      </c>
      <c r="T25" s="200">
        <v>756.7959446722075</v>
      </c>
    </row>
    <row r="26" spans="1:20" x14ac:dyDescent="0.35">
      <c r="A26" s="201" t="s">
        <v>949</v>
      </c>
      <c r="B26" s="200">
        <v>0</v>
      </c>
      <c r="C26" s="200">
        <v>187.62569238784261</v>
      </c>
      <c r="D26" s="200">
        <v>42.212028110778391</v>
      </c>
      <c r="E26" s="200">
        <v>0</v>
      </c>
      <c r="F26" s="200">
        <v>6.6394385174400021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187.62569238784261</v>
      </c>
      <c r="R26" s="200">
        <v>1</v>
      </c>
      <c r="S26" s="200">
        <v>0</v>
      </c>
      <c r="T26" s="200">
        <v>187.62569238784261</v>
      </c>
    </row>
    <row r="27" spans="1:20" x14ac:dyDescent="0.35">
      <c r="A27" s="201" t="s">
        <v>948</v>
      </c>
      <c r="B27" s="200">
        <v>0</v>
      </c>
      <c r="C27" s="200">
        <v>4113.3713346812883</v>
      </c>
      <c r="D27" s="200">
        <v>167.81884754687201</v>
      </c>
      <c r="E27" s="200">
        <v>0</v>
      </c>
      <c r="F27" s="200">
        <v>11.324668815303371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4113.3713346812883</v>
      </c>
      <c r="R27" s="200">
        <v>1</v>
      </c>
      <c r="S27" s="200">
        <v>2669.8214472122158</v>
      </c>
      <c r="T27" s="200">
        <v>6783.1927818935046</v>
      </c>
    </row>
    <row r="28" spans="1:20" x14ac:dyDescent="0.35">
      <c r="A28" s="201" t="s">
        <v>947</v>
      </c>
      <c r="B28" s="200">
        <v>0</v>
      </c>
      <c r="C28" s="200">
        <v>354.97358495789098</v>
      </c>
      <c r="D28" s="200">
        <v>27.13474744372628</v>
      </c>
      <c r="E28" s="200">
        <v>0</v>
      </c>
      <c r="F28" s="200">
        <v>26.884994657020101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354.97358495789098</v>
      </c>
      <c r="R28" s="200">
        <v>1</v>
      </c>
      <c r="S28" s="200">
        <v>0</v>
      </c>
      <c r="T28" s="200">
        <v>354.97358495789098</v>
      </c>
    </row>
    <row r="29" spans="1:20" x14ac:dyDescent="0.35">
      <c r="A29" s="201" t="s">
        <v>946</v>
      </c>
      <c r="B29" s="200">
        <v>8.7176454722225127</v>
      </c>
      <c r="C29" s="200">
        <v>0</v>
      </c>
      <c r="D29" s="200">
        <v>0.96740454236753437</v>
      </c>
      <c r="E29" s="200">
        <v>7.3408986398789594E-2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8.7176454722225127</v>
      </c>
      <c r="Q29" s="200">
        <v>0</v>
      </c>
      <c r="R29" s="200">
        <v>1</v>
      </c>
      <c r="S29" s="200">
        <v>8.7176454722225127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7098.8800218100296</v>
      </c>
      <c r="C31" s="200">
        <v>0</v>
      </c>
      <c r="D31" s="200">
        <v>65.417478992753502</v>
      </c>
      <c r="E31" s="200">
        <v>83.231960315363494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7098.8800218100296</v>
      </c>
      <c r="Q31" s="200">
        <v>0</v>
      </c>
      <c r="R31" s="200">
        <v>1</v>
      </c>
      <c r="S31" s="200">
        <v>58273.572569488453</v>
      </c>
      <c r="T31" s="200">
        <v>51174.692547678424</v>
      </c>
    </row>
    <row r="32" spans="1:20" x14ac:dyDescent="0.35">
      <c r="A32" s="201" t="s">
        <v>943</v>
      </c>
      <c r="B32" s="200">
        <v>0</v>
      </c>
      <c r="C32" s="200">
        <v>737.0540607525254</v>
      </c>
      <c r="D32" s="200">
        <v>85.213942211750592</v>
      </c>
      <c r="E32" s="200">
        <v>0</v>
      </c>
      <c r="F32" s="200">
        <v>60.781049271366371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737.0540607525254</v>
      </c>
      <c r="R32" s="200">
        <v>1</v>
      </c>
      <c r="S32" s="200">
        <v>55899.669798490722</v>
      </c>
      <c r="T32" s="200">
        <v>56636.723859243248</v>
      </c>
    </row>
    <row r="33" spans="1:20" x14ac:dyDescent="0.35">
      <c r="A33" s="201" t="s">
        <v>942</v>
      </c>
      <c r="B33" s="200">
        <v>13120.223975700879</v>
      </c>
      <c r="C33" s="200">
        <v>0</v>
      </c>
      <c r="D33" s="200">
        <v>130.34952840816351</v>
      </c>
      <c r="E33" s="200">
        <v>355.96928673396928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13120.223975700879</v>
      </c>
      <c r="Q33" s="200">
        <v>0</v>
      </c>
      <c r="R33" s="200">
        <v>1</v>
      </c>
      <c r="S33" s="200">
        <v>20114.07933155639</v>
      </c>
      <c r="T33" s="200">
        <v>6993.8553558555113</v>
      </c>
    </row>
    <row r="34" spans="1:20" x14ac:dyDescent="0.35">
      <c r="A34" s="201" t="s">
        <v>941</v>
      </c>
      <c r="B34" s="200">
        <v>0</v>
      </c>
      <c r="C34" s="200">
        <v>3055.3544626408639</v>
      </c>
      <c r="D34" s="200">
        <v>48.983265112303457</v>
      </c>
      <c r="E34" s="200">
        <v>0</v>
      </c>
      <c r="F34" s="200">
        <v>86.190968474731065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3055.3544626408639</v>
      </c>
      <c r="R34" s="200">
        <v>1</v>
      </c>
      <c r="S34" s="200">
        <v>8736.9205547808888</v>
      </c>
      <c r="T34" s="200">
        <v>11792.275017421751</v>
      </c>
    </row>
    <row r="35" spans="1:20" x14ac:dyDescent="0.35">
      <c r="A35" s="201" t="s">
        <v>940</v>
      </c>
      <c r="B35" s="200">
        <v>15414.34624016385</v>
      </c>
      <c r="C35" s="200">
        <v>0</v>
      </c>
      <c r="D35" s="200">
        <v>165.85627361180079</v>
      </c>
      <c r="E35" s="200">
        <v>1043.707949250811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15414.34624016385</v>
      </c>
      <c r="Q35" s="200">
        <v>0</v>
      </c>
      <c r="R35" s="200">
        <v>1</v>
      </c>
      <c r="S35" s="200">
        <v>32684.68906076203</v>
      </c>
      <c r="T35" s="200">
        <v>17270.34282059818</v>
      </c>
    </row>
    <row r="36" spans="1:20" x14ac:dyDescent="0.35">
      <c r="A36" s="201" t="s">
        <v>939</v>
      </c>
      <c r="B36" s="200">
        <v>32139.79579921834</v>
      </c>
      <c r="C36" s="200">
        <v>0</v>
      </c>
      <c r="D36" s="200">
        <v>165.2318236324212</v>
      </c>
      <c r="E36" s="200">
        <v>1430.8568999222721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32139.79579921834</v>
      </c>
      <c r="Q36" s="200">
        <v>0</v>
      </c>
      <c r="R36" s="200">
        <v>1</v>
      </c>
      <c r="S36" s="200">
        <v>37670.897818715639</v>
      </c>
      <c r="T36" s="200">
        <v>5531.1020194972962</v>
      </c>
    </row>
    <row r="37" spans="1:20" x14ac:dyDescent="0.35">
      <c r="A37" s="201" t="s">
        <v>938</v>
      </c>
      <c r="B37" s="200">
        <v>11297.39790100762</v>
      </c>
      <c r="C37" s="200">
        <v>0</v>
      </c>
      <c r="D37" s="200">
        <v>106.9693038718252</v>
      </c>
      <c r="E37" s="200">
        <v>3324.696168962249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11297.39790100762</v>
      </c>
      <c r="Q37" s="200">
        <v>0</v>
      </c>
      <c r="R37" s="200">
        <v>1</v>
      </c>
      <c r="S37" s="200">
        <v>12325.55478921159</v>
      </c>
      <c r="T37" s="200">
        <v>1028.156888203978</v>
      </c>
    </row>
    <row r="38" spans="1:20" x14ac:dyDescent="0.35">
      <c r="A38" s="201" t="s">
        <v>937</v>
      </c>
      <c r="B38" s="200">
        <v>0</v>
      </c>
      <c r="C38" s="200">
        <v>29336.36064712211</v>
      </c>
      <c r="D38" s="200">
        <v>111.07292634253621</v>
      </c>
      <c r="E38" s="200">
        <v>0</v>
      </c>
      <c r="F38" s="200">
        <v>20404.78421245141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29336.36064712211</v>
      </c>
      <c r="R38" s="200">
        <v>1</v>
      </c>
      <c r="S38" s="200">
        <v>0</v>
      </c>
      <c r="T38" s="200">
        <v>29336.36064712211</v>
      </c>
    </row>
    <row r="39" spans="1:20" x14ac:dyDescent="0.35">
      <c r="A39" s="201" t="s">
        <v>936</v>
      </c>
      <c r="B39" s="200">
        <v>936.69941054233084</v>
      </c>
      <c r="C39" s="200">
        <v>0</v>
      </c>
      <c r="D39" s="200">
        <v>8.9848362324064723</v>
      </c>
      <c r="E39" s="200">
        <v>132.84559245797001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936.69941054233084</v>
      </c>
      <c r="Q39" s="200">
        <v>0</v>
      </c>
      <c r="R39" s="200">
        <v>1</v>
      </c>
      <c r="S39" s="200">
        <v>1049.365207262043</v>
      </c>
      <c r="T39" s="200">
        <v>112.6657967197126</v>
      </c>
    </row>
    <row r="40" spans="1:20" x14ac:dyDescent="0.35">
      <c r="A40" s="201" t="s">
        <v>935</v>
      </c>
      <c r="B40" s="200">
        <v>0</v>
      </c>
      <c r="C40" s="200">
        <v>1320.070777415526</v>
      </c>
      <c r="D40" s="200">
        <v>18.623362404558339</v>
      </c>
      <c r="E40" s="200">
        <v>0</v>
      </c>
      <c r="F40" s="200">
        <v>46.002316786406233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1320.070777415526</v>
      </c>
      <c r="R40" s="200">
        <v>1</v>
      </c>
      <c r="S40" s="200">
        <v>1224.3555243518731</v>
      </c>
      <c r="T40" s="200">
        <v>2544.4263017673979</v>
      </c>
    </row>
    <row r="41" spans="1:20" x14ac:dyDescent="0.35">
      <c r="A41" s="201" t="s">
        <v>934</v>
      </c>
      <c r="B41" s="200">
        <v>0</v>
      </c>
      <c r="C41" s="200">
        <v>24.19175931977767</v>
      </c>
      <c r="D41" s="200">
        <v>12.93467324093665</v>
      </c>
      <c r="E41" s="200">
        <v>0</v>
      </c>
      <c r="F41" s="200">
        <v>0.91142877617164264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24.19175931977767</v>
      </c>
      <c r="R41" s="200">
        <v>1</v>
      </c>
      <c r="S41" s="200">
        <v>47.313899263327748</v>
      </c>
      <c r="T41" s="200">
        <v>71.505658583105415</v>
      </c>
    </row>
    <row r="42" spans="1:20" x14ac:dyDescent="0.35">
      <c r="A42" s="201" t="s">
        <v>933</v>
      </c>
      <c r="B42" s="200">
        <v>2712.3617360976532</v>
      </c>
      <c r="C42" s="200">
        <v>0</v>
      </c>
      <c r="D42" s="200">
        <v>276.6019388597494</v>
      </c>
      <c r="E42" s="200">
        <v>69.443279972630222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2712.3617360976532</v>
      </c>
      <c r="Q42" s="200">
        <v>0</v>
      </c>
      <c r="R42" s="200">
        <v>1</v>
      </c>
      <c r="S42" s="200">
        <v>29997.747983849171</v>
      </c>
      <c r="T42" s="200">
        <v>27285.386247751521</v>
      </c>
    </row>
    <row r="43" spans="1:20" x14ac:dyDescent="0.35">
      <c r="A43" s="201" t="s">
        <v>932</v>
      </c>
      <c r="B43" s="200">
        <v>0</v>
      </c>
      <c r="C43" s="200">
        <v>149.61450670037379</v>
      </c>
      <c r="D43" s="200">
        <v>1.563170554625589</v>
      </c>
      <c r="E43" s="200">
        <v>0</v>
      </c>
      <c r="F43" s="200">
        <v>246.97529823937529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149.61450670037379</v>
      </c>
      <c r="R43" s="200">
        <v>1</v>
      </c>
      <c r="S43" s="200">
        <v>0</v>
      </c>
      <c r="T43" s="200">
        <v>149.61450670037379</v>
      </c>
    </row>
    <row r="44" spans="1:20" x14ac:dyDescent="0.35">
      <c r="A44" s="201" t="s">
        <v>931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930</v>
      </c>
      <c r="B45" s="200">
        <v>0</v>
      </c>
      <c r="C45" s="200">
        <v>8074.5404536687547</v>
      </c>
      <c r="D45" s="200">
        <v>182.83619077662379</v>
      </c>
      <c r="E45" s="200">
        <v>0</v>
      </c>
      <c r="F45" s="200">
        <v>1850.426148641732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8074.5404536687547</v>
      </c>
      <c r="R45" s="200">
        <v>1</v>
      </c>
      <c r="S45" s="200">
        <v>7017.7161657985071</v>
      </c>
      <c r="T45" s="200">
        <v>15092.25661946726</v>
      </c>
    </row>
    <row r="46" spans="1:20" x14ac:dyDescent="0.35">
      <c r="A46" s="201" t="s">
        <v>929</v>
      </c>
      <c r="B46" s="200">
        <v>927.07692293480466</v>
      </c>
      <c r="C46" s="200">
        <v>0</v>
      </c>
      <c r="D46" s="200">
        <v>24.029285521572739</v>
      </c>
      <c r="E46" s="200">
        <v>26.647752195970959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927.07692293480466</v>
      </c>
      <c r="Q46" s="200">
        <v>0</v>
      </c>
      <c r="R46" s="200">
        <v>1</v>
      </c>
      <c r="S46" s="200">
        <v>1109.34219016365</v>
      </c>
      <c r="T46" s="200">
        <v>182.2652672288456</v>
      </c>
    </row>
    <row r="47" spans="1:20" x14ac:dyDescent="0.35">
      <c r="A47" s="201" t="s">
        <v>928</v>
      </c>
      <c r="B47" s="200">
        <v>15604.696451606251</v>
      </c>
      <c r="C47" s="200">
        <v>0</v>
      </c>
      <c r="D47" s="200">
        <v>483.7350884117277</v>
      </c>
      <c r="E47" s="200">
        <v>830.21128376096374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15604.696451606251</v>
      </c>
      <c r="Q47" s="200">
        <v>0</v>
      </c>
      <c r="R47" s="200">
        <v>1</v>
      </c>
      <c r="S47" s="200">
        <v>25626.700616331422</v>
      </c>
      <c r="T47" s="200">
        <v>10022.004164725169</v>
      </c>
    </row>
    <row r="48" spans="1:20" x14ac:dyDescent="0.35">
      <c r="A48" s="201" t="s">
        <v>927</v>
      </c>
      <c r="B48" s="200">
        <v>766.99271751284539</v>
      </c>
      <c r="C48" s="200">
        <v>0</v>
      </c>
      <c r="D48" s="200">
        <v>13.87325684619193</v>
      </c>
      <c r="E48" s="200">
        <v>35.577653513417857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766.99271751284539</v>
      </c>
      <c r="Q48" s="200">
        <v>0</v>
      </c>
      <c r="R48" s="200">
        <v>1</v>
      </c>
      <c r="S48" s="200">
        <v>1109.982419827254</v>
      </c>
      <c r="T48" s="200">
        <v>342.9897023144091</v>
      </c>
    </row>
    <row r="49" spans="1:20" x14ac:dyDescent="0.35">
      <c r="A49" s="201" t="s">
        <v>926</v>
      </c>
      <c r="B49" s="200">
        <v>2180.3623525798612</v>
      </c>
      <c r="C49" s="200">
        <v>0</v>
      </c>
      <c r="D49" s="200">
        <v>19.094203829338479</v>
      </c>
      <c r="E49" s="200">
        <v>656.44891734602254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2180.3623525798612</v>
      </c>
      <c r="Q49" s="200">
        <v>0</v>
      </c>
      <c r="R49" s="200">
        <v>1</v>
      </c>
      <c r="S49" s="200">
        <v>2491.7282588956809</v>
      </c>
      <c r="T49" s="200">
        <v>311.36590631581998</v>
      </c>
    </row>
    <row r="50" spans="1:20" x14ac:dyDescent="0.35">
      <c r="A50" s="201" t="s">
        <v>925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924</v>
      </c>
      <c r="B51" s="200">
        <v>0</v>
      </c>
      <c r="C51" s="200">
        <v>20.382328449962859</v>
      </c>
      <c r="D51" s="200">
        <v>0.88828830373081558</v>
      </c>
      <c r="E51" s="200">
        <v>0</v>
      </c>
      <c r="F51" s="200">
        <v>4.8855856826282116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20.382328449962859</v>
      </c>
      <c r="R51" s="200">
        <v>1</v>
      </c>
      <c r="S51" s="200">
        <v>0</v>
      </c>
      <c r="T51" s="200">
        <v>20.382328449962859</v>
      </c>
    </row>
    <row r="52" spans="1:20" x14ac:dyDescent="0.35">
      <c r="A52" s="201" t="s">
        <v>923</v>
      </c>
      <c r="B52" s="200">
        <v>6069.3703627150171</v>
      </c>
      <c r="C52" s="200">
        <v>0</v>
      </c>
      <c r="D52" s="200">
        <v>736.1418084722618</v>
      </c>
      <c r="E52" s="200">
        <v>253.2635235201756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6069.3703627150171</v>
      </c>
      <c r="Q52" s="200">
        <v>0</v>
      </c>
      <c r="R52" s="200">
        <v>1</v>
      </c>
      <c r="S52" s="200">
        <v>43896.120494008377</v>
      </c>
      <c r="T52" s="200">
        <v>37826.750131293367</v>
      </c>
    </row>
    <row r="53" spans="1:20" x14ac:dyDescent="0.35">
      <c r="A53" s="201" t="s">
        <v>922</v>
      </c>
      <c r="B53" s="200">
        <v>4712.397296724821</v>
      </c>
      <c r="C53" s="200">
        <v>0</v>
      </c>
      <c r="D53" s="200">
        <v>251.67480116237479</v>
      </c>
      <c r="E53" s="200">
        <v>382.8049035922777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4712.397296724821</v>
      </c>
      <c r="Q53" s="200">
        <v>0</v>
      </c>
      <c r="R53" s="200">
        <v>1</v>
      </c>
      <c r="S53" s="200">
        <v>7399.630114683122</v>
      </c>
      <c r="T53" s="200">
        <v>2687.232817958301</v>
      </c>
    </row>
    <row r="54" spans="1:20" x14ac:dyDescent="0.35">
      <c r="A54" s="201" t="s">
        <v>921</v>
      </c>
      <c r="B54" s="200">
        <v>0</v>
      </c>
      <c r="C54" s="200">
        <v>1792.893650896669</v>
      </c>
      <c r="D54" s="200">
        <v>38.692747373522742</v>
      </c>
      <c r="E54" s="200">
        <v>0</v>
      </c>
      <c r="F54" s="200">
        <v>60.79777479393146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1792.893650896669</v>
      </c>
      <c r="R54" s="200">
        <v>1</v>
      </c>
      <c r="S54" s="200">
        <v>783.36726728878875</v>
      </c>
      <c r="T54" s="200">
        <v>2576.2609181854582</v>
      </c>
    </row>
    <row r="55" spans="1:20" x14ac:dyDescent="0.35">
      <c r="A55" s="201" t="s">
        <v>920</v>
      </c>
      <c r="B55" s="200">
        <v>0</v>
      </c>
      <c r="C55" s="200">
        <v>1044.1988538660789</v>
      </c>
      <c r="D55" s="200">
        <v>52.692559820048373</v>
      </c>
      <c r="E55" s="200">
        <v>0</v>
      </c>
      <c r="F55" s="200">
        <v>282.45504634087672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1044.1988538660789</v>
      </c>
      <c r="R55" s="200">
        <v>1</v>
      </c>
      <c r="S55" s="200">
        <v>720.93296187213264</v>
      </c>
      <c r="T55" s="200">
        <v>1765.1318157382109</v>
      </c>
    </row>
    <row r="56" spans="1:20" x14ac:dyDescent="0.35">
      <c r="A56" s="201" t="s">
        <v>919</v>
      </c>
      <c r="B56" s="200">
        <v>0</v>
      </c>
      <c r="C56" s="200">
        <v>318.5891518027322</v>
      </c>
      <c r="D56" s="200">
        <v>18.067124566164541</v>
      </c>
      <c r="E56" s="200">
        <v>0</v>
      </c>
      <c r="F56" s="200">
        <v>130.02335529849049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318.5891518027322</v>
      </c>
      <c r="R56" s="200">
        <v>1</v>
      </c>
      <c r="S56" s="200">
        <v>335.3314281177494</v>
      </c>
      <c r="T56" s="200">
        <v>653.9205799204816</v>
      </c>
    </row>
    <row r="57" spans="1:20" x14ac:dyDescent="0.35">
      <c r="A57" s="201" t="s">
        <v>918</v>
      </c>
      <c r="B57" s="200">
        <v>696.87826250601825</v>
      </c>
      <c r="C57" s="200">
        <v>0</v>
      </c>
      <c r="D57" s="200">
        <v>11.02433112368314</v>
      </c>
      <c r="E57" s="200">
        <v>118.52572117016091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696.87826250601825</v>
      </c>
      <c r="Q57" s="200">
        <v>0</v>
      </c>
      <c r="R57" s="200">
        <v>1</v>
      </c>
      <c r="S57" s="200">
        <v>696.87826250601825</v>
      </c>
      <c r="T57" s="200">
        <v>0</v>
      </c>
    </row>
    <row r="58" spans="1:20" x14ac:dyDescent="0.35">
      <c r="A58" s="201" t="s">
        <v>917</v>
      </c>
      <c r="B58" s="200">
        <v>0</v>
      </c>
      <c r="C58" s="200">
        <v>44.917730390782673</v>
      </c>
      <c r="D58" s="200">
        <v>1.35946314598914</v>
      </c>
      <c r="E58" s="200">
        <v>0</v>
      </c>
      <c r="F58" s="200">
        <v>1.4435375223255931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44.917730390782673</v>
      </c>
      <c r="R58" s="200">
        <v>1</v>
      </c>
      <c r="S58" s="200">
        <v>0</v>
      </c>
      <c r="T58" s="200">
        <v>44.917730390782673</v>
      </c>
    </row>
    <row r="59" spans="1:20" x14ac:dyDescent="0.35">
      <c r="A59" s="201" t="s">
        <v>916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912</v>
      </c>
      <c r="B63" s="200">
        <v>217.3360588502982</v>
      </c>
      <c r="C63" s="200">
        <v>0</v>
      </c>
      <c r="D63" s="200">
        <v>18.874989440725489</v>
      </c>
      <c r="E63" s="200">
        <v>29.488214252744779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217.3360588502982</v>
      </c>
      <c r="Q63" s="200">
        <v>0</v>
      </c>
      <c r="R63" s="200">
        <v>1</v>
      </c>
      <c r="S63" s="200">
        <v>315.50510302595461</v>
      </c>
      <c r="T63" s="200">
        <v>98.169044175656396</v>
      </c>
    </row>
    <row r="64" spans="1:20" x14ac:dyDescent="0.35">
      <c r="A64" s="201" t="s">
        <v>911</v>
      </c>
      <c r="B64" s="200">
        <v>46.774975432285437</v>
      </c>
      <c r="C64" s="200">
        <v>0</v>
      </c>
      <c r="D64" s="200">
        <v>30.960848565814452</v>
      </c>
      <c r="E64" s="200">
        <v>2.550255612588229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46.774975432285437</v>
      </c>
      <c r="Q64" s="200">
        <v>0</v>
      </c>
      <c r="R64" s="200">
        <v>1</v>
      </c>
      <c r="S64" s="200">
        <v>46.774975432285437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522.55591267209377</v>
      </c>
      <c r="C66" s="200">
        <v>0</v>
      </c>
      <c r="D66" s="200">
        <v>74.466143192070504</v>
      </c>
      <c r="E66" s="200">
        <v>14.514373774637409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522.55591267209377</v>
      </c>
      <c r="Q66" s="200">
        <v>0</v>
      </c>
      <c r="R66" s="200">
        <v>1</v>
      </c>
      <c r="S66" s="200">
        <v>796.3832603837094</v>
      </c>
      <c r="T66" s="200">
        <v>273.82734771161557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6926.864579435367</v>
      </c>
      <c r="C70" s="200">
        <v>0</v>
      </c>
      <c r="D70" s="200">
        <v>951.35034558851089</v>
      </c>
      <c r="E70" s="200">
        <v>3574.8827671363028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6926.864579435367</v>
      </c>
      <c r="Q70" s="200">
        <v>0</v>
      </c>
      <c r="R70" s="200">
        <v>1</v>
      </c>
      <c r="S70" s="200">
        <v>9367.1122146316502</v>
      </c>
      <c r="T70" s="200">
        <v>2440.2476351962832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105.0900922018767</v>
      </c>
      <c r="D74" s="200">
        <v>4.7326409957914164</v>
      </c>
      <c r="E74" s="200">
        <v>0</v>
      </c>
      <c r="F74" s="200">
        <v>37.661281545519849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105.0900922018767</v>
      </c>
      <c r="R74" s="200">
        <v>1</v>
      </c>
      <c r="S74" s="200">
        <v>21.543658160211081</v>
      </c>
      <c r="T74" s="200">
        <v>126.6337503620878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372.05758111401462</v>
      </c>
      <c r="C77" s="200">
        <v>0</v>
      </c>
      <c r="D77" s="200">
        <v>60.485210702515573</v>
      </c>
      <c r="E77" s="200">
        <v>114.78810616414771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372.05758111401462</v>
      </c>
      <c r="Q77" s="200">
        <v>0</v>
      </c>
      <c r="R77" s="200">
        <v>1</v>
      </c>
      <c r="S77" s="200">
        <v>592.90012792379002</v>
      </c>
      <c r="T77" s="200">
        <v>220.8425468097754</v>
      </c>
    </row>
    <row r="78" spans="1:20" x14ac:dyDescent="0.35">
      <c r="A78" s="201" t="s">
        <v>897</v>
      </c>
      <c r="B78" s="200">
        <v>120.6577871127482</v>
      </c>
      <c r="C78" s="200">
        <v>0</v>
      </c>
      <c r="D78" s="200">
        <v>9.7794160694344114</v>
      </c>
      <c r="E78" s="200">
        <v>3295.1649587718198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120.6577871127482</v>
      </c>
      <c r="Q78" s="200">
        <v>0</v>
      </c>
      <c r="R78" s="200">
        <v>1</v>
      </c>
      <c r="S78" s="200">
        <v>824.01994676332538</v>
      </c>
      <c r="T78" s="200">
        <v>703.36215965057715</v>
      </c>
    </row>
    <row r="79" spans="1:20" x14ac:dyDescent="0.35">
      <c r="A79" s="201" t="s">
        <v>896</v>
      </c>
      <c r="B79" s="200">
        <v>498.22016494207952</v>
      </c>
      <c r="C79" s="200">
        <v>0</v>
      </c>
      <c r="D79" s="200">
        <v>291.34736193010258</v>
      </c>
      <c r="E79" s="200">
        <v>862.01023062673926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498.22016494207952</v>
      </c>
      <c r="Q79" s="200">
        <v>0</v>
      </c>
      <c r="R79" s="200">
        <v>1</v>
      </c>
      <c r="S79" s="200">
        <v>6487.5201298793754</v>
      </c>
      <c r="T79" s="200">
        <v>5989.299964937296</v>
      </c>
    </row>
    <row r="80" spans="1:20" x14ac:dyDescent="0.35">
      <c r="A80" s="201" t="s">
        <v>895</v>
      </c>
      <c r="B80" s="200">
        <v>0</v>
      </c>
      <c r="C80" s="200">
        <v>467.00556398719152</v>
      </c>
      <c r="D80" s="200">
        <v>8.32759509860559</v>
      </c>
      <c r="E80" s="200">
        <v>0</v>
      </c>
      <c r="F80" s="200">
        <v>3303.7597025850591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467.00556398719152</v>
      </c>
      <c r="R80" s="200">
        <v>1</v>
      </c>
      <c r="S80" s="200">
        <v>30.387459907645901</v>
      </c>
      <c r="T80" s="200">
        <v>497.39302389483743</v>
      </c>
    </row>
    <row r="81" spans="1:20" x14ac:dyDescent="0.35">
      <c r="A81" s="201" t="s">
        <v>894</v>
      </c>
      <c r="B81" s="200">
        <v>0</v>
      </c>
      <c r="C81" s="200">
        <v>18133.931084557411</v>
      </c>
      <c r="D81" s="200">
        <v>103.14984080084611</v>
      </c>
      <c r="E81" s="200">
        <v>0</v>
      </c>
      <c r="F81" s="200">
        <v>1731691.1226675571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18133.931084557411</v>
      </c>
      <c r="R81" s="200">
        <v>1</v>
      </c>
      <c r="S81" s="200">
        <v>56207.636844650289</v>
      </c>
      <c r="T81" s="200">
        <v>74341.567929207697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9B4576-48BB-49E3-B6B6-4BE21FD69489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16467</v>
      </c>
    </row>
    <row r="8" spans="1:25" x14ac:dyDescent="0.35">
      <c r="A8" s="201" t="s">
        <v>871</v>
      </c>
      <c r="B8" s="200">
        <v>8430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915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11873.562296742981</v>
      </c>
      <c r="C16" s="200">
        <v>0</v>
      </c>
      <c r="D16" s="200">
        <v>0</v>
      </c>
      <c r="E16" s="200">
        <v>0</v>
      </c>
      <c r="F16" s="200">
        <v>0</v>
      </c>
      <c r="G16" s="200">
        <v>3722.8161848195009</v>
      </c>
      <c r="H16" s="200">
        <v>1</v>
      </c>
      <c r="I16" s="200">
        <v>1</v>
      </c>
      <c r="J16" s="200">
        <v>1</v>
      </c>
      <c r="K16" s="200">
        <v>1</v>
      </c>
      <c r="L16" s="200">
        <v>1931.594293471444</v>
      </c>
      <c r="M16" s="200">
        <v>299781.86195889622</v>
      </c>
      <c r="N16" s="200">
        <v>317309.83473393018</v>
      </c>
      <c r="O16" s="200">
        <v>17527.97277503397</v>
      </c>
      <c r="P16" s="200">
        <v>56100.856958004428</v>
      </c>
      <c r="Q16" s="200">
        <v>44227.294661261447</v>
      </c>
      <c r="R16" s="200">
        <v>1</v>
      </c>
      <c r="S16" s="200">
        <v>150687.37909866971</v>
      </c>
      <c r="T16" s="200">
        <v>138813.8168019267</v>
      </c>
      <c r="U16" s="199">
        <v>62265.488768695082</v>
      </c>
      <c r="V16" s="199">
        <v>93352.350312178314</v>
      </c>
      <c r="W16" s="199">
        <v>97075.166496997816</v>
      </c>
      <c r="X16" s="199">
        <v>5350.2060760961758</v>
      </c>
      <c r="Y16" s="199">
        <v>7281.8003695676198</v>
      </c>
    </row>
    <row r="17" spans="1:20" x14ac:dyDescent="0.35">
      <c r="A17" s="201" t="s">
        <v>958</v>
      </c>
      <c r="B17" s="200">
        <v>989.88205889148276</v>
      </c>
      <c r="C17" s="200">
        <v>0</v>
      </c>
      <c r="D17" s="200">
        <v>74.798910454202883</v>
      </c>
      <c r="E17" s="200">
        <v>5.0302599506776779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989.88205889148276</v>
      </c>
      <c r="Q17" s="200">
        <v>0</v>
      </c>
      <c r="R17" s="200">
        <v>1</v>
      </c>
      <c r="S17" s="200">
        <v>2110.0253580694871</v>
      </c>
      <c r="T17" s="200">
        <v>1120.1432991780041</v>
      </c>
    </row>
    <row r="18" spans="1:20" x14ac:dyDescent="0.35">
      <c r="A18" s="201" t="s">
        <v>957</v>
      </c>
      <c r="B18" s="200">
        <v>1266.914466297264</v>
      </c>
      <c r="C18" s="200">
        <v>0</v>
      </c>
      <c r="D18" s="200">
        <v>59.757636927558281</v>
      </c>
      <c r="E18" s="200">
        <v>340.71828370893479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1266.914466297264</v>
      </c>
      <c r="Q18" s="200">
        <v>0</v>
      </c>
      <c r="R18" s="200">
        <v>1</v>
      </c>
      <c r="S18" s="200">
        <v>1734.051530319028</v>
      </c>
      <c r="T18" s="200">
        <v>467.13706402176399</v>
      </c>
    </row>
    <row r="19" spans="1:20" x14ac:dyDescent="0.35">
      <c r="A19" s="201" t="s">
        <v>956</v>
      </c>
      <c r="B19" s="200">
        <v>765.14203941437404</v>
      </c>
      <c r="C19" s="200">
        <v>0</v>
      </c>
      <c r="D19" s="200">
        <v>39.164620332572952</v>
      </c>
      <c r="E19" s="200">
        <v>85.646323386126227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765.14203941437404</v>
      </c>
      <c r="Q19" s="200">
        <v>0</v>
      </c>
      <c r="R19" s="200">
        <v>1</v>
      </c>
      <c r="S19" s="200">
        <v>853.71391020249098</v>
      </c>
      <c r="T19" s="200">
        <v>88.571870788116883</v>
      </c>
    </row>
    <row r="20" spans="1:20" x14ac:dyDescent="0.35">
      <c r="A20" s="201" t="s">
        <v>955</v>
      </c>
      <c r="B20" s="200">
        <v>0</v>
      </c>
      <c r="C20" s="200">
        <v>389.92626505755442</v>
      </c>
      <c r="D20" s="200">
        <v>41.789295870175778</v>
      </c>
      <c r="E20" s="200">
        <v>0</v>
      </c>
      <c r="F20" s="200">
        <v>13.889551636076259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389.92626505755442</v>
      </c>
      <c r="R20" s="200">
        <v>1</v>
      </c>
      <c r="S20" s="200">
        <v>0</v>
      </c>
      <c r="T20" s="200">
        <v>389.92626505755442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226.9387590567645</v>
      </c>
      <c r="D24" s="200">
        <v>24.728539890656361</v>
      </c>
      <c r="E24" s="200">
        <v>0</v>
      </c>
      <c r="F24" s="200">
        <v>1.7320944072894819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226.9387590567645</v>
      </c>
      <c r="R24" s="200">
        <v>1</v>
      </c>
      <c r="S24" s="200">
        <v>31.900025991245641</v>
      </c>
      <c r="T24" s="200">
        <v>258.8387850480101</v>
      </c>
    </row>
    <row r="25" spans="1:20" x14ac:dyDescent="0.35">
      <c r="A25" s="201" t="s">
        <v>950</v>
      </c>
      <c r="B25" s="200">
        <v>885.37144315295996</v>
      </c>
      <c r="C25" s="200">
        <v>0</v>
      </c>
      <c r="D25" s="200">
        <v>48.070870759813133</v>
      </c>
      <c r="E25" s="200">
        <v>39.436856797588987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885.37144315295996</v>
      </c>
      <c r="Q25" s="200">
        <v>0</v>
      </c>
      <c r="R25" s="200">
        <v>1</v>
      </c>
      <c r="S25" s="200">
        <v>1020.350004161489</v>
      </c>
      <c r="T25" s="200">
        <v>134.97856100852931</v>
      </c>
    </row>
    <row r="26" spans="1:20" x14ac:dyDescent="0.35">
      <c r="A26" s="201" t="s">
        <v>949</v>
      </c>
      <c r="B26" s="200">
        <v>39.732081019277317</v>
      </c>
      <c r="C26" s="200">
        <v>0</v>
      </c>
      <c r="D26" s="200">
        <v>25.58613711177032</v>
      </c>
      <c r="E26" s="200">
        <v>3.7838093646722522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39.732081019277317</v>
      </c>
      <c r="Q26" s="200">
        <v>0</v>
      </c>
      <c r="R26" s="200">
        <v>1</v>
      </c>
      <c r="S26" s="200">
        <v>39.732081019277317</v>
      </c>
      <c r="T26" s="200">
        <v>0</v>
      </c>
    </row>
    <row r="27" spans="1:20" x14ac:dyDescent="0.35">
      <c r="A27" s="201" t="s">
        <v>948</v>
      </c>
      <c r="B27" s="200">
        <v>1876.631106613444</v>
      </c>
      <c r="C27" s="200">
        <v>0</v>
      </c>
      <c r="D27" s="200">
        <v>312.86988399046732</v>
      </c>
      <c r="E27" s="200">
        <v>10.575157319018929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1876.631106613444</v>
      </c>
      <c r="Q27" s="200">
        <v>0</v>
      </c>
      <c r="R27" s="200">
        <v>1</v>
      </c>
      <c r="S27" s="200">
        <v>3954.795791013225</v>
      </c>
      <c r="T27" s="200">
        <v>2078.164684399781</v>
      </c>
    </row>
    <row r="28" spans="1:20" x14ac:dyDescent="0.35">
      <c r="A28" s="201" t="s">
        <v>947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946</v>
      </c>
      <c r="B29" s="200">
        <v>203.23694798892461</v>
      </c>
      <c r="C29" s="200">
        <v>0</v>
      </c>
      <c r="D29" s="200">
        <v>63.989080755484707</v>
      </c>
      <c r="E29" s="200">
        <v>6.1569204735034209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203.23694798892461</v>
      </c>
      <c r="Q29" s="200">
        <v>0</v>
      </c>
      <c r="R29" s="200">
        <v>1</v>
      </c>
      <c r="S29" s="200">
        <v>203.23694798892461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17312.07992947194</v>
      </c>
      <c r="C31" s="200">
        <v>0</v>
      </c>
      <c r="D31" s="200">
        <v>121.0369038719333</v>
      </c>
      <c r="E31" s="200">
        <v>730.23121047017889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17312.07992947194</v>
      </c>
      <c r="Q31" s="200">
        <v>0</v>
      </c>
      <c r="R31" s="200">
        <v>1</v>
      </c>
      <c r="S31" s="200">
        <v>44146.859828360903</v>
      </c>
      <c r="T31" s="200">
        <v>26834.779898888959</v>
      </c>
    </row>
    <row r="32" spans="1:20" x14ac:dyDescent="0.35">
      <c r="A32" s="201" t="s">
        <v>943</v>
      </c>
      <c r="B32" s="200">
        <v>0</v>
      </c>
      <c r="C32" s="200">
        <v>64.922868103440123</v>
      </c>
      <c r="D32" s="200">
        <v>55.499506847752542</v>
      </c>
      <c r="E32" s="200">
        <v>0</v>
      </c>
      <c r="F32" s="200">
        <v>2.684740410638998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64.922868103440123</v>
      </c>
      <c r="R32" s="200">
        <v>1</v>
      </c>
      <c r="S32" s="200">
        <v>12777.122500344471</v>
      </c>
      <c r="T32" s="200">
        <v>12842.045368447911</v>
      </c>
    </row>
    <row r="33" spans="1:20" x14ac:dyDescent="0.35">
      <c r="A33" s="201" t="s">
        <v>942</v>
      </c>
      <c r="B33" s="200">
        <v>0</v>
      </c>
      <c r="C33" s="200">
        <v>1131.3898218102099</v>
      </c>
      <c r="D33" s="200">
        <v>73.402718940568334</v>
      </c>
      <c r="E33" s="200">
        <v>0</v>
      </c>
      <c r="F33" s="200">
        <v>35.098947259880937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1131.3898218102099</v>
      </c>
      <c r="R33" s="200">
        <v>1</v>
      </c>
      <c r="S33" s="200">
        <v>2097.9583061542521</v>
      </c>
      <c r="T33" s="200">
        <v>3229.348127964462</v>
      </c>
    </row>
    <row r="34" spans="1:20" x14ac:dyDescent="0.35">
      <c r="A34" s="201" t="s">
        <v>941</v>
      </c>
      <c r="B34" s="200">
        <v>0</v>
      </c>
      <c r="C34" s="200">
        <v>1202.353469213293</v>
      </c>
      <c r="D34" s="200">
        <v>20.449997760645719</v>
      </c>
      <c r="E34" s="200">
        <v>0</v>
      </c>
      <c r="F34" s="200">
        <v>17.008580602345521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1202.353469213293</v>
      </c>
      <c r="R34" s="200">
        <v>1</v>
      </c>
      <c r="S34" s="200">
        <v>907.03911893184636</v>
      </c>
      <c r="T34" s="200">
        <v>2109.3925881451391</v>
      </c>
    </row>
    <row r="35" spans="1:20" x14ac:dyDescent="0.35">
      <c r="A35" s="201" t="s">
        <v>940</v>
      </c>
      <c r="B35" s="200">
        <v>293.16316117867677</v>
      </c>
      <c r="C35" s="200">
        <v>0</v>
      </c>
      <c r="D35" s="200">
        <v>13.1652875035421</v>
      </c>
      <c r="E35" s="200">
        <v>71.412482805731912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293.16316117867677</v>
      </c>
      <c r="Q35" s="200">
        <v>0</v>
      </c>
      <c r="R35" s="200">
        <v>1</v>
      </c>
      <c r="S35" s="200">
        <v>839.51525614320235</v>
      </c>
      <c r="T35" s="200">
        <v>546.35209496452558</v>
      </c>
    </row>
    <row r="36" spans="1:20" x14ac:dyDescent="0.35">
      <c r="A36" s="201" t="s">
        <v>939</v>
      </c>
      <c r="B36" s="200">
        <v>0</v>
      </c>
      <c r="C36" s="200">
        <v>720.22086917828483</v>
      </c>
      <c r="D36" s="200">
        <v>22.089051494207069</v>
      </c>
      <c r="E36" s="200">
        <v>0</v>
      </c>
      <c r="F36" s="200">
        <v>45.773506899403337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720.22086917828483</v>
      </c>
      <c r="R36" s="200">
        <v>1</v>
      </c>
      <c r="S36" s="200">
        <v>646.05767381950545</v>
      </c>
      <c r="T36" s="200">
        <v>1366.2785429977901</v>
      </c>
    </row>
    <row r="37" spans="1:20" x14ac:dyDescent="0.35">
      <c r="A37" s="201" t="s">
        <v>938</v>
      </c>
      <c r="B37" s="200">
        <v>809.53760096733822</v>
      </c>
      <c r="C37" s="200">
        <v>0</v>
      </c>
      <c r="D37" s="200">
        <v>19.73201786326025</v>
      </c>
      <c r="E37" s="200">
        <v>857.08011355542146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809.53760096733822</v>
      </c>
      <c r="Q37" s="200">
        <v>0</v>
      </c>
      <c r="R37" s="200">
        <v>1</v>
      </c>
      <c r="S37" s="200">
        <v>827.86484822787259</v>
      </c>
      <c r="T37" s="200">
        <v>18.327247260534421</v>
      </c>
    </row>
    <row r="38" spans="1:20" x14ac:dyDescent="0.35">
      <c r="A38" s="201" t="s">
        <v>937</v>
      </c>
      <c r="B38" s="200">
        <v>0</v>
      </c>
      <c r="C38" s="200">
        <v>4949.1964705869359</v>
      </c>
      <c r="D38" s="200">
        <v>232.014184924684</v>
      </c>
      <c r="E38" s="200">
        <v>0</v>
      </c>
      <c r="F38" s="200">
        <v>1726.220291697128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4949.1964705869359</v>
      </c>
      <c r="R38" s="200">
        <v>1</v>
      </c>
      <c r="S38" s="200">
        <v>8371.4398641089483</v>
      </c>
      <c r="T38" s="200">
        <v>13320.636334695881</v>
      </c>
    </row>
    <row r="39" spans="1:20" x14ac:dyDescent="0.35">
      <c r="A39" s="201" t="s">
        <v>936</v>
      </c>
      <c r="B39" s="200">
        <v>721.82938722879044</v>
      </c>
      <c r="C39" s="200">
        <v>0</v>
      </c>
      <c r="D39" s="200">
        <v>175.0624539834979</v>
      </c>
      <c r="E39" s="200">
        <v>368.29202726890009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721.82938722879044</v>
      </c>
      <c r="Q39" s="200">
        <v>0</v>
      </c>
      <c r="R39" s="200">
        <v>1</v>
      </c>
      <c r="S39" s="200">
        <v>4329.2605372794505</v>
      </c>
      <c r="T39" s="200">
        <v>3607.431150050661</v>
      </c>
    </row>
    <row r="40" spans="1:20" x14ac:dyDescent="0.35">
      <c r="A40" s="201" t="s">
        <v>935</v>
      </c>
      <c r="B40" s="200">
        <v>0</v>
      </c>
      <c r="C40" s="200">
        <v>253.02686213490739</v>
      </c>
      <c r="D40" s="200">
        <v>3.5683669086092902</v>
      </c>
      <c r="E40" s="200">
        <v>0</v>
      </c>
      <c r="F40" s="200">
        <v>4.4216551605456678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253.02686213490739</v>
      </c>
      <c r="R40" s="200">
        <v>1</v>
      </c>
      <c r="S40" s="200">
        <v>0</v>
      </c>
      <c r="T40" s="200">
        <v>253.02686213490739</v>
      </c>
    </row>
    <row r="41" spans="1:20" x14ac:dyDescent="0.35">
      <c r="A41" s="201" t="s">
        <v>934</v>
      </c>
      <c r="B41" s="200">
        <v>74.179436457819534</v>
      </c>
      <c r="C41" s="200">
        <v>0</v>
      </c>
      <c r="D41" s="200">
        <v>23.089088897072749</v>
      </c>
      <c r="E41" s="200">
        <v>5.6482711230104652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74.179436457819534</v>
      </c>
      <c r="Q41" s="200">
        <v>0</v>
      </c>
      <c r="R41" s="200">
        <v>1</v>
      </c>
      <c r="S41" s="200">
        <v>74.179436457819534</v>
      </c>
      <c r="T41" s="200">
        <v>0</v>
      </c>
    </row>
    <row r="42" spans="1:20" x14ac:dyDescent="0.35">
      <c r="A42" s="201" t="s">
        <v>933</v>
      </c>
      <c r="B42" s="200">
        <v>0</v>
      </c>
      <c r="C42" s="200">
        <v>554.87736899243168</v>
      </c>
      <c r="D42" s="200">
        <v>7.6460193906944376</v>
      </c>
      <c r="E42" s="200">
        <v>0</v>
      </c>
      <c r="F42" s="200">
        <v>14.19112158175828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554.87736899243168</v>
      </c>
      <c r="R42" s="200">
        <v>1</v>
      </c>
      <c r="S42" s="200">
        <v>0</v>
      </c>
      <c r="T42" s="200">
        <v>554.87736899243168</v>
      </c>
    </row>
    <row r="43" spans="1:20" x14ac:dyDescent="0.35">
      <c r="A43" s="201" t="s">
        <v>932</v>
      </c>
      <c r="B43" s="200">
        <v>0</v>
      </c>
      <c r="C43" s="200">
        <v>7292.9400942999691</v>
      </c>
      <c r="D43" s="200">
        <v>1125.1589515323569</v>
      </c>
      <c r="E43" s="200">
        <v>0</v>
      </c>
      <c r="F43" s="200">
        <v>6036.9588047158513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7292.9400942999691</v>
      </c>
      <c r="R43" s="200">
        <v>1</v>
      </c>
      <c r="S43" s="200">
        <v>15145.06478159023</v>
      </c>
      <c r="T43" s="200">
        <v>22438.004875890201</v>
      </c>
    </row>
    <row r="44" spans="1:20" x14ac:dyDescent="0.35">
      <c r="A44" s="201" t="s">
        <v>931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930</v>
      </c>
      <c r="B45" s="200">
        <v>2995.7604363587939</v>
      </c>
      <c r="C45" s="200">
        <v>0</v>
      </c>
      <c r="D45" s="200">
        <v>86.975268638434073</v>
      </c>
      <c r="E45" s="200">
        <v>838.61325165990297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2995.7604363587939</v>
      </c>
      <c r="Q45" s="200">
        <v>0</v>
      </c>
      <c r="R45" s="200">
        <v>1</v>
      </c>
      <c r="S45" s="200">
        <v>3337.4794857674528</v>
      </c>
      <c r="T45" s="200">
        <v>341.71904940865892</v>
      </c>
    </row>
    <row r="46" spans="1:20" x14ac:dyDescent="0.35">
      <c r="A46" s="201" t="s">
        <v>929</v>
      </c>
      <c r="B46" s="200">
        <v>513.80561933329091</v>
      </c>
      <c r="C46" s="200">
        <v>0</v>
      </c>
      <c r="D46" s="200">
        <v>41.513847906533627</v>
      </c>
      <c r="E46" s="200">
        <v>53.131798308674803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513.80561933329091</v>
      </c>
      <c r="Q46" s="200">
        <v>0</v>
      </c>
      <c r="R46" s="200">
        <v>1</v>
      </c>
      <c r="S46" s="200">
        <v>646.79440988350086</v>
      </c>
      <c r="T46" s="200">
        <v>132.98879055021001</v>
      </c>
    </row>
    <row r="47" spans="1:20" x14ac:dyDescent="0.35">
      <c r="A47" s="201" t="s">
        <v>928</v>
      </c>
      <c r="B47" s="200">
        <v>282.85677258206852</v>
      </c>
      <c r="C47" s="200">
        <v>0</v>
      </c>
      <c r="D47" s="200">
        <v>44.003922542316637</v>
      </c>
      <c r="E47" s="200">
        <v>54.139064076863008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282.85677258206852</v>
      </c>
      <c r="Q47" s="200">
        <v>0</v>
      </c>
      <c r="R47" s="200">
        <v>1</v>
      </c>
      <c r="S47" s="200">
        <v>708.06546712317231</v>
      </c>
      <c r="T47" s="200">
        <v>425.20869454110391</v>
      </c>
    </row>
    <row r="48" spans="1:20" x14ac:dyDescent="0.35">
      <c r="A48" s="201" t="s">
        <v>927</v>
      </c>
      <c r="B48" s="200">
        <v>7988.5273618779529</v>
      </c>
      <c r="C48" s="200">
        <v>0</v>
      </c>
      <c r="D48" s="200">
        <v>221.3100292377471</v>
      </c>
      <c r="E48" s="200">
        <v>1333.102807720061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7988.5273618779529</v>
      </c>
      <c r="Q48" s="200">
        <v>0</v>
      </c>
      <c r="R48" s="200">
        <v>1</v>
      </c>
      <c r="S48" s="200">
        <v>8038.4120329224561</v>
      </c>
      <c r="T48" s="200">
        <v>49.884671044502959</v>
      </c>
    </row>
    <row r="49" spans="1:20" x14ac:dyDescent="0.35">
      <c r="A49" s="201" t="s">
        <v>926</v>
      </c>
      <c r="B49" s="200">
        <v>0</v>
      </c>
      <c r="C49" s="200">
        <v>9.8739288838238508</v>
      </c>
      <c r="D49" s="200">
        <v>16.651933216983512</v>
      </c>
      <c r="E49" s="200">
        <v>0</v>
      </c>
      <c r="F49" s="200">
        <v>1.421256731987911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9.8739288838238508</v>
      </c>
      <c r="R49" s="200">
        <v>1</v>
      </c>
      <c r="S49" s="200">
        <v>425.13054391940881</v>
      </c>
      <c r="T49" s="200">
        <v>435.0044728032326</v>
      </c>
    </row>
    <row r="50" spans="1:20" x14ac:dyDescent="0.35">
      <c r="A50" s="201" t="s">
        <v>925</v>
      </c>
      <c r="B50" s="200">
        <v>4832.305040735866</v>
      </c>
      <c r="C50" s="200">
        <v>0</v>
      </c>
      <c r="D50" s="200">
        <v>310.19779395315328</v>
      </c>
      <c r="E50" s="200">
        <v>1208.998661387307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4832.305040735866</v>
      </c>
      <c r="Q50" s="200">
        <v>0</v>
      </c>
      <c r="R50" s="200">
        <v>1</v>
      </c>
      <c r="S50" s="200">
        <v>5948.5468170832837</v>
      </c>
      <c r="T50" s="200">
        <v>1116.241776347417</v>
      </c>
    </row>
    <row r="51" spans="1:20" x14ac:dyDescent="0.35">
      <c r="A51" s="201" t="s">
        <v>924</v>
      </c>
      <c r="B51" s="200">
        <v>94.060742745265287</v>
      </c>
      <c r="C51" s="200">
        <v>0</v>
      </c>
      <c r="D51" s="200">
        <v>73.614303081238646</v>
      </c>
      <c r="E51" s="200">
        <v>13.552314739903929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94.060742745265287</v>
      </c>
      <c r="Q51" s="200">
        <v>0</v>
      </c>
      <c r="R51" s="200">
        <v>1</v>
      </c>
      <c r="S51" s="200">
        <v>342.99468181601662</v>
      </c>
      <c r="T51" s="200">
        <v>248.93393907075131</v>
      </c>
    </row>
    <row r="52" spans="1:20" x14ac:dyDescent="0.35">
      <c r="A52" s="201" t="s">
        <v>923</v>
      </c>
      <c r="B52" s="200">
        <v>0</v>
      </c>
      <c r="C52" s="200">
        <v>4949.2581261364576</v>
      </c>
      <c r="D52" s="200">
        <v>164.75703267881249</v>
      </c>
      <c r="E52" s="200">
        <v>0</v>
      </c>
      <c r="F52" s="200">
        <v>275.48449815420292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4949.2581261364576</v>
      </c>
      <c r="R52" s="200">
        <v>1</v>
      </c>
      <c r="S52" s="200">
        <v>740.07021790431395</v>
      </c>
      <c r="T52" s="200">
        <v>5689.3283440407713</v>
      </c>
    </row>
    <row r="53" spans="1:20" x14ac:dyDescent="0.35">
      <c r="A53" s="201" t="s">
        <v>922</v>
      </c>
      <c r="B53" s="200">
        <v>292.80996350675758</v>
      </c>
      <c r="C53" s="200">
        <v>0</v>
      </c>
      <c r="D53" s="200">
        <v>81.785743408810433</v>
      </c>
      <c r="E53" s="200">
        <v>85.572121629089352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292.80996350675758</v>
      </c>
      <c r="Q53" s="200">
        <v>0</v>
      </c>
      <c r="R53" s="200">
        <v>1</v>
      </c>
      <c r="S53" s="200">
        <v>720.96018136612975</v>
      </c>
      <c r="T53" s="200">
        <v>428.15021785937222</v>
      </c>
    </row>
    <row r="54" spans="1:20" x14ac:dyDescent="0.35">
      <c r="A54" s="201" t="s">
        <v>921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920</v>
      </c>
      <c r="B55" s="200">
        <v>582.82136679322093</v>
      </c>
      <c r="C55" s="200">
        <v>0</v>
      </c>
      <c r="D55" s="200">
        <v>46.925713930878189</v>
      </c>
      <c r="E55" s="200">
        <v>929.58312692708807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582.82136679322093</v>
      </c>
      <c r="Q55" s="200">
        <v>0</v>
      </c>
      <c r="R55" s="200">
        <v>1</v>
      </c>
      <c r="S55" s="200">
        <v>678.81755768871631</v>
      </c>
      <c r="T55" s="200">
        <v>95.996190895495374</v>
      </c>
    </row>
    <row r="56" spans="1:20" x14ac:dyDescent="0.35">
      <c r="A56" s="201" t="s">
        <v>919</v>
      </c>
      <c r="B56" s="200">
        <v>80.418211053464105</v>
      </c>
      <c r="C56" s="200">
        <v>0</v>
      </c>
      <c r="D56" s="200">
        <v>4.1753552586482963</v>
      </c>
      <c r="E56" s="200">
        <v>53.846540557295327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80.418211053464105</v>
      </c>
      <c r="Q56" s="200">
        <v>0</v>
      </c>
      <c r="R56" s="200">
        <v>1</v>
      </c>
      <c r="S56" s="200">
        <v>80.418211053464105</v>
      </c>
      <c r="T56" s="200">
        <v>0</v>
      </c>
    </row>
    <row r="57" spans="1:20" x14ac:dyDescent="0.35">
      <c r="A57" s="201" t="s">
        <v>918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917</v>
      </c>
      <c r="B58" s="200">
        <v>804.28678447818129</v>
      </c>
      <c r="C58" s="200">
        <v>0</v>
      </c>
      <c r="D58" s="200">
        <v>549.54117020919534</v>
      </c>
      <c r="E58" s="200">
        <v>78.892594778147256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804.28678447818129</v>
      </c>
      <c r="Q58" s="200">
        <v>0</v>
      </c>
      <c r="R58" s="200">
        <v>1</v>
      </c>
      <c r="S58" s="200">
        <v>3552.7573770801509</v>
      </c>
      <c r="T58" s="200">
        <v>2748.4705926019701</v>
      </c>
    </row>
    <row r="59" spans="1:20" x14ac:dyDescent="0.35">
      <c r="A59" s="201" t="s">
        <v>916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914</v>
      </c>
      <c r="B61" s="200">
        <v>6492.9216706737079</v>
      </c>
      <c r="C61" s="200">
        <v>0</v>
      </c>
      <c r="D61" s="200">
        <v>401.65701792128471</v>
      </c>
      <c r="E61" s="200">
        <v>2115.7116887446632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6492.9216706737079</v>
      </c>
      <c r="Q61" s="200">
        <v>0</v>
      </c>
      <c r="R61" s="200">
        <v>1</v>
      </c>
      <c r="S61" s="200">
        <v>7042.9314621168032</v>
      </c>
      <c r="T61" s="200">
        <v>550.00979144309508</v>
      </c>
    </row>
    <row r="62" spans="1:20" x14ac:dyDescent="0.35">
      <c r="A62" s="201" t="s">
        <v>913</v>
      </c>
      <c r="B62" s="200">
        <v>0</v>
      </c>
      <c r="C62" s="200">
        <v>16939.389364701761</v>
      </c>
      <c r="D62" s="200">
        <v>1488.3339541436801</v>
      </c>
      <c r="E62" s="200">
        <v>0</v>
      </c>
      <c r="F62" s="200">
        <v>5162.4993105010699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16939.389364701761</v>
      </c>
      <c r="R62" s="200">
        <v>1</v>
      </c>
      <c r="S62" s="200">
        <v>167.0411247900829</v>
      </c>
      <c r="T62" s="200">
        <v>17106.430489491839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1430.3628705350859</v>
      </c>
      <c r="C66" s="200">
        <v>0</v>
      </c>
      <c r="D66" s="200">
        <v>292.90940932841721</v>
      </c>
      <c r="E66" s="200">
        <v>142.92974540065489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1430.3628705350859</v>
      </c>
      <c r="Q66" s="200">
        <v>0</v>
      </c>
      <c r="R66" s="200">
        <v>1</v>
      </c>
      <c r="S66" s="200">
        <v>1430.3628705350859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495.54137636498609</v>
      </c>
      <c r="D70" s="200">
        <v>113.88038748370229</v>
      </c>
      <c r="E70" s="200">
        <v>0</v>
      </c>
      <c r="F70" s="200">
        <v>127.7250398169671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495.54137636498609</v>
      </c>
      <c r="R70" s="200">
        <v>1</v>
      </c>
      <c r="S70" s="200">
        <v>0</v>
      </c>
      <c r="T70" s="200">
        <v>495.54137636498609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82.448909101496696</v>
      </c>
      <c r="D75" s="200">
        <v>101.58443564279349</v>
      </c>
      <c r="E75" s="200">
        <v>0</v>
      </c>
      <c r="F75" s="200">
        <v>12.074675210969341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82.448909101496696</v>
      </c>
      <c r="R75" s="200">
        <v>1</v>
      </c>
      <c r="S75" s="200">
        <v>86.540955465690615</v>
      </c>
      <c r="T75" s="200">
        <v>168.98986456718731</v>
      </c>
    </row>
    <row r="76" spans="1:20" x14ac:dyDescent="0.35">
      <c r="A76" s="201" t="s">
        <v>899</v>
      </c>
      <c r="B76" s="200">
        <v>0</v>
      </c>
      <c r="C76" s="200">
        <v>261.26495822231323</v>
      </c>
      <c r="D76" s="200">
        <v>430.32105493052882</v>
      </c>
      <c r="E76" s="200">
        <v>0</v>
      </c>
      <c r="F76" s="200">
        <v>458.20465280506443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261.26495822231323</v>
      </c>
      <c r="R76" s="200">
        <v>1</v>
      </c>
      <c r="S76" s="200">
        <v>0</v>
      </c>
      <c r="T76" s="200">
        <v>261.26495822231323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3525.338453237101</v>
      </c>
      <c r="C78" s="200">
        <v>0</v>
      </c>
      <c r="D78" s="200">
        <v>130.54774969860691</v>
      </c>
      <c r="E78" s="200">
        <v>346364.58340426919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3525.338453237101</v>
      </c>
      <c r="Q78" s="200">
        <v>0</v>
      </c>
      <c r="R78" s="200">
        <v>1</v>
      </c>
      <c r="S78" s="200">
        <v>5331.4839445178004</v>
      </c>
      <c r="T78" s="200">
        <v>1806.1454912807001</v>
      </c>
    </row>
    <row r="79" spans="1:20" x14ac:dyDescent="0.35">
      <c r="A79" s="201" t="s">
        <v>896</v>
      </c>
      <c r="B79" s="200">
        <v>0</v>
      </c>
      <c r="C79" s="200">
        <v>767.99404514179992</v>
      </c>
      <c r="D79" s="200">
        <v>54.020216864810479</v>
      </c>
      <c r="E79" s="200">
        <v>0</v>
      </c>
      <c r="F79" s="200">
        <v>1727.258811758348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767.99404514179992</v>
      </c>
      <c r="R79" s="200">
        <v>1</v>
      </c>
      <c r="S79" s="200">
        <v>20.800450500862599</v>
      </c>
      <c r="T79" s="200">
        <v>788.79449564266247</v>
      </c>
    </row>
    <row r="80" spans="1:20" x14ac:dyDescent="0.35">
      <c r="A80" s="201" t="s">
        <v>895</v>
      </c>
      <c r="B80" s="200">
        <v>946.88200541137712</v>
      </c>
      <c r="C80" s="200">
        <v>0</v>
      </c>
      <c r="D80" s="200">
        <v>48.663349200240297</v>
      </c>
      <c r="E80" s="200">
        <v>11434.32004394768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946.88200541137712</v>
      </c>
      <c r="Q80" s="200">
        <v>0</v>
      </c>
      <c r="R80" s="200">
        <v>1</v>
      </c>
      <c r="S80" s="200">
        <v>1008.098013413058</v>
      </c>
      <c r="T80" s="200">
        <v>61.216008001681153</v>
      </c>
    </row>
    <row r="81" spans="1:20" x14ac:dyDescent="0.35">
      <c r="A81" s="201" t="s">
        <v>894</v>
      </c>
      <c r="B81" s="200">
        <v>0</v>
      </c>
      <c r="C81" s="200">
        <v>3935.7311042750212</v>
      </c>
      <c r="D81" s="200">
        <v>55.246724401661517</v>
      </c>
      <c r="E81" s="200">
        <v>0</v>
      </c>
      <c r="F81" s="200">
        <v>188468.87633575979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3935.7311042750212</v>
      </c>
      <c r="R81" s="200">
        <v>1</v>
      </c>
      <c r="S81" s="200">
        <v>10269.50549353854</v>
      </c>
      <c r="T81" s="200">
        <v>14205.23659781356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AF10F-6138-4305-BC34-8C329A93DDE1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16467</v>
      </c>
    </row>
    <row r="8" spans="1:25" x14ac:dyDescent="0.35">
      <c r="A8" s="201" t="s">
        <v>871</v>
      </c>
      <c r="B8" s="200">
        <v>8430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914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48149.078554146283</v>
      </c>
      <c r="C16" s="200">
        <v>0</v>
      </c>
      <c r="D16" s="200">
        <v>0</v>
      </c>
      <c r="E16" s="200">
        <v>0</v>
      </c>
      <c r="F16" s="200">
        <v>0</v>
      </c>
      <c r="G16" s="200">
        <v>99478.160739985178</v>
      </c>
      <c r="H16" s="200">
        <v>1</v>
      </c>
      <c r="I16" s="200">
        <v>1</v>
      </c>
      <c r="J16" s="200">
        <v>1</v>
      </c>
      <c r="K16" s="200">
        <v>1</v>
      </c>
      <c r="L16" s="200">
        <v>14907.31739666051</v>
      </c>
      <c r="M16" s="200">
        <v>799876.08843270096</v>
      </c>
      <c r="N16" s="200">
        <v>962410.64512349281</v>
      </c>
      <c r="O16" s="200">
        <v>162534.55669079191</v>
      </c>
      <c r="P16" s="200">
        <v>147773.3737671834</v>
      </c>
      <c r="Q16" s="200">
        <v>99624.295213037083</v>
      </c>
      <c r="R16" s="200">
        <v>1</v>
      </c>
      <c r="S16" s="200">
        <v>277148.40850776603</v>
      </c>
      <c r="T16" s="200">
        <v>228999.3299536198</v>
      </c>
      <c r="U16" s="199">
        <v>380716.05573923967</v>
      </c>
      <c r="V16" s="199">
        <v>189855.51589781951</v>
      </c>
      <c r="W16" s="199">
        <v>289333.67663780472</v>
      </c>
      <c r="X16" s="199">
        <v>305.18684202183152</v>
      </c>
      <c r="Y16" s="199">
        <v>15212.504238682341</v>
      </c>
    </row>
    <row r="17" spans="1:20" x14ac:dyDescent="0.35">
      <c r="A17" s="201" t="s">
        <v>958</v>
      </c>
      <c r="B17" s="200">
        <v>0</v>
      </c>
      <c r="C17" s="200">
        <v>8020.7826708029334</v>
      </c>
      <c r="D17" s="200">
        <v>109.469444724995</v>
      </c>
      <c r="E17" s="200">
        <v>0</v>
      </c>
      <c r="F17" s="200">
        <v>14.884995443772331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8020.7826708029334</v>
      </c>
      <c r="R17" s="200">
        <v>1</v>
      </c>
      <c r="S17" s="200">
        <v>51.639629171997129</v>
      </c>
      <c r="T17" s="200">
        <v>8072.4222999749309</v>
      </c>
    </row>
    <row r="18" spans="1:20" x14ac:dyDescent="0.35">
      <c r="A18" s="201" t="s">
        <v>957</v>
      </c>
      <c r="B18" s="200">
        <v>969.22285842552003</v>
      </c>
      <c r="C18" s="200">
        <v>0</v>
      </c>
      <c r="D18" s="200">
        <v>17.463922168070741</v>
      </c>
      <c r="E18" s="200">
        <v>58.558324295966869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969.22285842552003</v>
      </c>
      <c r="Q18" s="200">
        <v>0</v>
      </c>
      <c r="R18" s="200">
        <v>1</v>
      </c>
      <c r="S18" s="200">
        <v>1035.6799082187149</v>
      </c>
      <c r="T18" s="200">
        <v>66.457049793194898</v>
      </c>
    </row>
    <row r="19" spans="1:20" x14ac:dyDescent="0.35">
      <c r="A19" s="201" t="s">
        <v>956</v>
      </c>
      <c r="B19" s="200">
        <v>217.75163614283471</v>
      </c>
      <c r="C19" s="200">
        <v>0</v>
      </c>
      <c r="D19" s="200">
        <v>5.1040863907902212</v>
      </c>
      <c r="E19" s="200">
        <v>5.4757666855157083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217.75163614283471</v>
      </c>
      <c r="Q19" s="200">
        <v>0</v>
      </c>
      <c r="R19" s="200">
        <v>1</v>
      </c>
      <c r="S19" s="200">
        <v>217.75163614283471</v>
      </c>
      <c r="T19" s="200">
        <v>0</v>
      </c>
    </row>
    <row r="20" spans="1:20" x14ac:dyDescent="0.35">
      <c r="A20" s="201" t="s">
        <v>955</v>
      </c>
      <c r="B20" s="200">
        <v>0</v>
      </c>
      <c r="C20" s="200">
        <v>540.91462900601107</v>
      </c>
      <c r="D20" s="200">
        <v>33.68752128563959</v>
      </c>
      <c r="E20" s="200">
        <v>0</v>
      </c>
      <c r="F20" s="200">
        <v>31.699099279267578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540.91462900601107</v>
      </c>
      <c r="R20" s="200">
        <v>1</v>
      </c>
      <c r="S20" s="200">
        <v>0</v>
      </c>
      <c r="T20" s="200">
        <v>540.91462900601107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0</v>
      </c>
      <c r="C23" s="200">
        <v>235.09875247432669</v>
      </c>
      <c r="D23" s="200">
        <v>80.94290320744517</v>
      </c>
      <c r="E23" s="200">
        <v>0</v>
      </c>
      <c r="F23" s="200">
        <v>2.0127559138576538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235.09875247432669</v>
      </c>
      <c r="R23" s="200">
        <v>1</v>
      </c>
      <c r="S23" s="200">
        <v>0</v>
      </c>
      <c r="T23" s="200">
        <v>235.09875247432669</v>
      </c>
    </row>
    <row r="24" spans="1:20" x14ac:dyDescent="0.35">
      <c r="A24" s="201" t="s">
        <v>951</v>
      </c>
      <c r="B24" s="200">
        <v>0</v>
      </c>
      <c r="C24" s="200">
        <v>2715.059534777753</v>
      </c>
      <c r="D24" s="200">
        <v>602.91264944223894</v>
      </c>
      <c r="E24" s="200">
        <v>0</v>
      </c>
      <c r="F24" s="200">
        <v>34.092174202231639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2715.059534777753</v>
      </c>
      <c r="R24" s="200">
        <v>1</v>
      </c>
      <c r="S24" s="200">
        <v>4872.5505308545007</v>
      </c>
      <c r="T24" s="200">
        <v>7587.6100656322533</v>
      </c>
    </row>
    <row r="25" spans="1:20" x14ac:dyDescent="0.35">
      <c r="A25" s="201" t="s">
        <v>950</v>
      </c>
      <c r="B25" s="200">
        <v>2428.8322555363161</v>
      </c>
      <c r="C25" s="200">
        <v>0</v>
      </c>
      <c r="D25" s="200">
        <v>69.269693023247157</v>
      </c>
      <c r="E25" s="200">
        <v>24.304749720665779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2428.8322555363161</v>
      </c>
      <c r="Q25" s="200">
        <v>0</v>
      </c>
      <c r="R25" s="200">
        <v>1</v>
      </c>
      <c r="S25" s="200">
        <v>2648.211633990069</v>
      </c>
      <c r="T25" s="200">
        <v>219.37937845375359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1623.5641192766141</v>
      </c>
      <c r="C27" s="200">
        <v>0</v>
      </c>
      <c r="D27" s="200">
        <v>46.528521294174517</v>
      </c>
      <c r="E27" s="200">
        <v>2.055389903913083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1623.5641192766141</v>
      </c>
      <c r="Q27" s="200">
        <v>0</v>
      </c>
      <c r="R27" s="200">
        <v>1</v>
      </c>
      <c r="S27" s="200">
        <v>1623.5641192766141</v>
      </c>
      <c r="T27" s="200">
        <v>0</v>
      </c>
    </row>
    <row r="28" spans="1:20" x14ac:dyDescent="0.35">
      <c r="A28" s="201" t="s">
        <v>947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946</v>
      </c>
      <c r="B29" s="200">
        <v>86.052771299812406</v>
      </c>
      <c r="C29" s="200">
        <v>0</v>
      </c>
      <c r="D29" s="200">
        <v>15.63565534346419</v>
      </c>
      <c r="E29" s="200">
        <v>0.58565598906319338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86.052771299812406</v>
      </c>
      <c r="Q29" s="200">
        <v>0</v>
      </c>
      <c r="R29" s="200">
        <v>1</v>
      </c>
      <c r="S29" s="200">
        <v>86.052771299812406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73714.399127440309</v>
      </c>
      <c r="C31" s="200">
        <v>0</v>
      </c>
      <c r="D31" s="200">
        <v>172.15517477262941</v>
      </c>
      <c r="E31" s="200">
        <v>698.5223724163136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73714.399127440309</v>
      </c>
      <c r="Q31" s="200">
        <v>0</v>
      </c>
      <c r="R31" s="200">
        <v>1</v>
      </c>
      <c r="S31" s="200">
        <v>125085.92504259149</v>
      </c>
      <c r="T31" s="200">
        <v>51371.525915151207</v>
      </c>
    </row>
    <row r="32" spans="1:20" x14ac:dyDescent="0.35">
      <c r="A32" s="201" t="s">
        <v>943</v>
      </c>
      <c r="B32" s="200">
        <v>0</v>
      </c>
      <c r="C32" s="200">
        <v>13650.479929061299</v>
      </c>
      <c r="D32" s="200">
        <v>33.266147580993852</v>
      </c>
      <c r="E32" s="200">
        <v>0</v>
      </c>
      <c r="F32" s="200">
        <v>928.67762338842749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13650.479929061299</v>
      </c>
      <c r="R32" s="200">
        <v>1</v>
      </c>
      <c r="S32" s="200">
        <v>6649.6003960580992</v>
      </c>
      <c r="T32" s="200">
        <v>20300.080325119401</v>
      </c>
    </row>
    <row r="33" spans="1:20" x14ac:dyDescent="0.35">
      <c r="A33" s="201" t="s">
        <v>942</v>
      </c>
      <c r="B33" s="200">
        <v>3489.6568523188098</v>
      </c>
      <c r="C33" s="200">
        <v>0</v>
      </c>
      <c r="D33" s="200">
        <v>65.440463165283461</v>
      </c>
      <c r="E33" s="200">
        <v>76.521188447212637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3489.6568523188098</v>
      </c>
      <c r="Q33" s="200">
        <v>0</v>
      </c>
      <c r="R33" s="200">
        <v>1</v>
      </c>
      <c r="S33" s="200">
        <v>5921.2079401464016</v>
      </c>
      <c r="T33" s="200">
        <v>2431.5510878275918</v>
      </c>
    </row>
    <row r="34" spans="1:20" x14ac:dyDescent="0.35">
      <c r="A34" s="201" t="s">
        <v>941</v>
      </c>
      <c r="B34" s="200">
        <v>0</v>
      </c>
      <c r="C34" s="200">
        <v>4708.9481911549647</v>
      </c>
      <c r="D34" s="200">
        <v>47.432954938615133</v>
      </c>
      <c r="E34" s="200">
        <v>0</v>
      </c>
      <c r="F34" s="200">
        <v>109.5903419515173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4708.9481911549647</v>
      </c>
      <c r="R34" s="200">
        <v>1</v>
      </c>
      <c r="S34" s="200">
        <v>3721.0699572074659</v>
      </c>
      <c r="T34" s="200">
        <v>8430.018148362431</v>
      </c>
    </row>
    <row r="35" spans="1:20" x14ac:dyDescent="0.35">
      <c r="A35" s="201" t="s">
        <v>940</v>
      </c>
      <c r="B35" s="200">
        <v>50342.109809834808</v>
      </c>
      <c r="C35" s="200">
        <v>0</v>
      </c>
      <c r="D35" s="200">
        <v>294.96375214313099</v>
      </c>
      <c r="E35" s="200">
        <v>2754.9454074790319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50342.109809834808</v>
      </c>
      <c r="Q35" s="200">
        <v>0</v>
      </c>
      <c r="R35" s="200">
        <v>1</v>
      </c>
      <c r="S35" s="200">
        <v>52415.656662394831</v>
      </c>
      <c r="T35" s="200">
        <v>2073.5468525600199</v>
      </c>
    </row>
    <row r="36" spans="1:20" x14ac:dyDescent="0.35">
      <c r="A36" s="201" t="s">
        <v>939</v>
      </c>
      <c r="B36" s="200">
        <v>0</v>
      </c>
      <c r="C36" s="200">
        <v>807.36915410732354</v>
      </c>
      <c r="D36" s="200">
        <v>37.320807333558861</v>
      </c>
      <c r="E36" s="200">
        <v>0</v>
      </c>
      <c r="F36" s="200">
        <v>84.417618585221589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807.36915410732354</v>
      </c>
      <c r="R36" s="200">
        <v>1</v>
      </c>
      <c r="S36" s="200">
        <v>2593.2175459890182</v>
      </c>
      <c r="T36" s="200">
        <v>3400.5867000963408</v>
      </c>
    </row>
    <row r="37" spans="1:20" x14ac:dyDescent="0.35">
      <c r="A37" s="201" t="s">
        <v>938</v>
      </c>
      <c r="B37" s="200">
        <v>0</v>
      </c>
      <c r="C37" s="200">
        <v>27.555016727900469</v>
      </c>
      <c r="D37" s="200">
        <v>24.823072202430211</v>
      </c>
      <c r="E37" s="200">
        <v>0</v>
      </c>
      <c r="F37" s="200">
        <v>8.578028929842775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27.555016727900469</v>
      </c>
      <c r="R37" s="200">
        <v>1</v>
      </c>
      <c r="S37" s="200">
        <v>944.45308672120314</v>
      </c>
      <c r="T37" s="200">
        <v>972.0081034491036</v>
      </c>
    </row>
    <row r="38" spans="1:20" x14ac:dyDescent="0.35">
      <c r="A38" s="201" t="s">
        <v>937</v>
      </c>
      <c r="B38" s="200">
        <v>0</v>
      </c>
      <c r="C38" s="200">
        <v>19385.599583745341</v>
      </c>
      <c r="D38" s="200">
        <v>279.43704273678412</v>
      </c>
      <c r="E38" s="200">
        <v>0</v>
      </c>
      <c r="F38" s="200">
        <v>11123.801207602341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19385.599583745341</v>
      </c>
      <c r="R38" s="200">
        <v>1</v>
      </c>
      <c r="S38" s="200">
        <v>12797.4850706578</v>
      </c>
      <c r="T38" s="200">
        <v>32183.08465440313</v>
      </c>
    </row>
    <row r="39" spans="1:20" x14ac:dyDescent="0.35">
      <c r="A39" s="201" t="s">
        <v>936</v>
      </c>
      <c r="B39" s="200">
        <v>0</v>
      </c>
      <c r="C39" s="200">
        <v>6330.7901146931181</v>
      </c>
      <c r="D39" s="200">
        <v>279.99027285881931</v>
      </c>
      <c r="E39" s="200">
        <v>0</v>
      </c>
      <c r="F39" s="200">
        <v>1358.388776255829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6330.7901146931181</v>
      </c>
      <c r="R39" s="200">
        <v>1</v>
      </c>
      <c r="S39" s="200">
        <v>7922.8164622476888</v>
      </c>
      <c r="T39" s="200">
        <v>14253.606576940811</v>
      </c>
    </row>
    <row r="40" spans="1:20" x14ac:dyDescent="0.35">
      <c r="A40" s="201" t="s">
        <v>935</v>
      </c>
      <c r="B40" s="200">
        <v>0</v>
      </c>
      <c r="C40" s="200">
        <v>2692.3784078354638</v>
      </c>
      <c r="D40" s="200">
        <v>24.335366430386781</v>
      </c>
      <c r="E40" s="200">
        <v>0</v>
      </c>
      <c r="F40" s="200">
        <v>77.404604667722481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2692.3784078354638</v>
      </c>
      <c r="R40" s="200">
        <v>1</v>
      </c>
      <c r="S40" s="200">
        <v>162.11877499391099</v>
      </c>
      <c r="T40" s="200">
        <v>2854.4971828293751</v>
      </c>
    </row>
    <row r="41" spans="1:20" x14ac:dyDescent="0.35">
      <c r="A41" s="201" t="s">
        <v>934</v>
      </c>
      <c r="B41" s="200">
        <v>0</v>
      </c>
      <c r="C41" s="200">
        <v>19.50390021219048</v>
      </c>
      <c r="D41" s="200">
        <v>3.463143017575351</v>
      </c>
      <c r="E41" s="200">
        <v>0</v>
      </c>
      <c r="F41" s="200">
        <v>0.60621260183797465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19.50390021219048</v>
      </c>
      <c r="R41" s="200">
        <v>1</v>
      </c>
      <c r="S41" s="200">
        <v>0</v>
      </c>
      <c r="T41" s="200">
        <v>19.50390021219048</v>
      </c>
    </row>
    <row r="42" spans="1:20" x14ac:dyDescent="0.35">
      <c r="A42" s="201" t="s">
        <v>933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932</v>
      </c>
      <c r="B43" s="200">
        <v>0</v>
      </c>
      <c r="C43" s="200">
        <v>4561.9895958583047</v>
      </c>
      <c r="D43" s="200">
        <v>201.88915084930389</v>
      </c>
      <c r="E43" s="200">
        <v>0</v>
      </c>
      <c r="F43" s="200">
        <v>6212.7276366542001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4561.9895958583047</v>
      </c>
      <c r="R43" s="200">
        <v>1</v>
      </c>
      <c r="S43" s="200">
        <v>3648.735325914809</v>
      </c>
      <c r="T43" s="200">
        <v>8210.7249217731132</v>
      </c>
    </row>
    <row r="44" spans="1:20" x14ac:dyDescent="0.35">
      <c r="A44" s="201" t="s">
        <v>931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930</v>
      </c>
      <c r="B45" s="200">
        <v>0</v>
      </c>
      <c r="C45" s="200">
        <v>1386.5642427682069</v>
      </c>
      <c r="D45" s="200">
        <v>23.07284041452219</v>
      </c>
      <c r="E45" s="200">
        <v>0</v>
      </c>
      <c r="F45" s="200">
        <v>262.14534435832508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1386.5642427682069</v>
      </c>
      <c r="R45" s="200">
        <v>1</v>
      </c>
      <c r="S45" s="200">
        <v>161.94966060280819</v>
      </c>
      <c r="T45" s="200">
        <v>1548.513903371015</v>
      </c>
    </row>
    <row r="46" spans="1:20" x14ac:dyDescent="0.35">
      <c r="A46" s="201" t="s">
        <v>929</v>
      </c>
      <c r="B46" s="200">
        <v>1220.804344210092</v>
      </c>
      <c r="C46" s="200">
        <v>0</v>
      </c>
      <c r="D46" s="200">
        <v>82.136193127740171</v>
      </c>
      <c r="E46" s="200">
        <v>28.36080669949872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1220.804344210092</v>
      </c>
      <c r="Q46" s="200">
        <v>0</v>
      </c>
      <c r="R46" s="200">
        <v>1</v>
      </c>
      <c r="S46" s="200">
        <v>1964.314379127497</v>
      </c>
      <c r="T46" s="200">
        <v>743.51003491740437</v>
      </c>
    </row>
    <row r="47" spans="1:20" x14ac:dyDescent="0.35">
      <c r="A47" s="201" t="s">
        <v>928</v>
      </c>
      <c r="B47" s="200">
        <v>0</v>
      </c>
      <c r="C47" s="200">
        <v>673.07136491812389</v>
      </c>
      <c r="D47" s="200">
        <v>128.01137998901629</v>
      </c>
      <c r="E47" s="200">
        <v>0</v>
      </c>
      <c r="F47" s="200">
        <v>57.750678348052077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673.07136491812389</v>
      </c>
      <c r="R47" s="200">
        <v>1</v>
      </c>
      <c r="S47" s="200">
        <v>2556.441264210137</v>
      </c>
      <c r="T47" s="200">
        <v>3229.51262912826</v>
      </c>
    </row>
    <row r="48" spans="1:20" x14ac:dyDescent="0.35">
      <c r="A48" s="201" t="s">
        <v>927</v>
      </c>
      <c r="B48" s="200">
        <v>241.21511920305159</v>
      </c>
      <c r="C48" s="200">
        <v>0</v>
      </c>
      <c r="D48" s="200">
        <v>3.7525250863320601</v>
      </c>
      <c r="E48" s="200">
        <v>9.0431199152373125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241.21511920305159</v>
      </c>
      <c r="Q48" s="200">
        <v>0</v>
      </c>
      <c r="R48" s="200">
        <v>1</v>
      </c>
      <c r="S48" s="200">
        <v>241.21511920305159</v>
      </c>
      <c r="T48" s="200">
        <v>0</v>
      </c>
    </row>
    <row r="49" spans="1:20" x14ac:dyDescent="0.35">
      <c r="A49" s="201" t="s">
        <v>926</v>
      </c>
      <c r="B49" s="200">
        <v>0</v>
      </c>
      <c r="C49" s="200">
        <v>113.8647186476947</v>
      </c>
      <c r="D49" s="200">
        <v>1.268862329060384</v>
      </c>
      <c r="E49" s="200">
        <v>0</v>
      </c>
      <c r="F49" s="200">
        <v>26.963991117157729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113.8647186476947</v>
      </c>
      <c r="R49" s="200">
        <v>1</v>
      </c>
      <c r="S49" s="200">
        <v>0</v>
      </c>
      <c r="T49" s="200">
        <v>113.8647186476947</v>
      </c>
    </row>
    <row r="50" spans="1:20" x14ac:dyDescent="0.35">
      <c r="A50" s="201" t="s">
        <v>925</v>
      </c>
      <c r="B50" s="200">
        <v>0</v>
      </c>
      <c r="C50" s="200">
        <v>3102.858334026449</v>
      </c>
      <c r="D50" s="200">
        <v>173.60227456779211</v>
      </c>
      <c r="E50" s="200">
        <v>0</v>
      </c>
      <c r="F50" s="200">
        <v>385.67576323110711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3102.858334026449</v>
      </c>
      <c r="R50" s="200">
        <v>1</v>
      </c>
      <c r="S50" s="200">
        <v>1891.393299936592</v>
      </c>
      <c r="T50" s="200">
        <v>4994.251633963042</v>
      </c>
    </row>
    <row r="51" spans="1:20" x14ac:dyDescent="0.35">
      <c r="A51" s="201" t="s">
        <v>924</v>
      </c>
      <c r="B51" s="200">
        <v>0</v>
      </c>
      <c r="C51" s="200">
        <v>6718.7177519692541</v>
      </c>
      <c r="D51" s="200">
        <v>635.23613560516606</v>
      </c>
      <c r="E51" s="200">
        <v>0</v>
      </c>
      <c r="F51" s="200">
        <v>1328.6097841831049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6718.7177519692541</v>
      </c>
      <c r="R51" s="200">
        <v>1</v>
      </c>
      <c r="S51" s="200">
        <v>1104.3967451548981</v>
      </c>
      <c r="T51" s="200">
        <v>7823.114497124152</v>
      </c>
    </row>
    <row r="52" spans="1:20" x14ac:dyDescent="0.35">
      <c r="A52" s="201" t="s">
        <v>923</v>
      </c>
      <c r="B52" s="200">
        <v>2235.757725178576</v>
      </c>
      <c r="C52" s="200">
        <v>0</v>
      </c>
      <c r="D52" s="200">
        <v>57.306465673400588</v>
      </c>
      <c r="E52" s="200">
        <v>75.40175397144337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2235.757725178576</v>
      </c>
      <c r="Q52" s="200">
        <v>0</v>
      </c>
      <c r="R52" s="200">
        <v>1</v>
      </c>
      <c r="S52" s="200">
        <v>3063.2371787461821</v>
      </c>
      <c r="T52" s="200">
        <v>827.47945356760613</v>
      </c>
    </row>
    <row r="53" spans="1:20" x14ac:dyDescent="0.35">
      <c r="A53" s="201" t="s">
        <v>922</v>
      </c>
      <c r="B53" s="200">
        <v>0</v>
      </c>
      <c r="C53" s="200">
        <v>275.12746019093339</v>
      </c>
      <c r="D53" s="200">
        <v>26.917032580201049</v>
      </c>
      <c r="E53" s="200">
        <v>0</v>
      </c>
      <c r="F53" s="200">
        <v>35.714170318271002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275.12746019093339</v>
      </c>
      <c r="R53" s="200">
        <v>1</v>
      </c>
      <c r="S53" s="200">
        <v>192.75373397912031</v>
      </c>
      <c r="T53" s="200">
        <v>467.88119417005367</v>
      </c>
    </row>
    <row r="54" spans="1:20" x14ac:dyDescent="0.35">
      <c r="A54" s="201" t="s">
        <v>921</v>
      </c>
      <c r="B54" s="200">
        <v>7.9062413889068814</v>
      </c>
      <c r="C54" s="200">
        <v>0</v>
      </c>
      <c r="D54" s="200">
        <v>0.1482639797194939</v>
      </c>
      <c r="E54" s="200">
        <v>0.25066393029118988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7.9062413889068814</v>
      </c>
      <c r="Q54" s="200">
        <v>0</v>
      </c>
      <c r="R54" s="200">
        <v>1</v>
      </c>
      <c r="S54" s="200">
        <v>7.9062413889068814</v>
      </c>
      <c r="T54" s="200">
        <v>0</v>
      </c>
    </row>
    <row r="55" spans="1:20" x14ac:dyDescent="0.35">
      <c r="A55" s="201" t="s">
        <v>920</v>
      </c>
      <c r="B55" s="200">
        <v>0</v>
      </c>
      <c r="C55" s="200">
        <v>3155.6350870547299</v>
      </c>
      <c r="D55" s="200">
        <v>131.802124389574</v>
      </c>
      <c r="E55" s="200">
        <v>0</v>
      </c>
      <c r="F55" s="200">
        <v>704.20825712324734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3155.6350870547299</v>
      </c>
      <c r="R55" s="200">
        <v>1</v>
      </c>
      <c r="S55" s="200">
        <v>327.82190421675813</v>
      </c>
      <c r="T55" s="200">
        <v>3483.4569912714878</v>
      </c>
    </row>
    <row r="56" spans="1:20" x14ac:dyDescent="0.35">
      <c r="A56" s="201" t="s">
        <v>919</v>
      </c>
      <c r="B56" s="200">
        <v>25.974094102361828</v>
      </c>
      <c r="C56" s="200">
        <v>0</v>
      </c>
      <c r="D56" s="200">
        <v>0.77594729912441518</v>
      </c>
      <c r="E56" s="200">
        <v>3.907155146663404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25.974094102361828</v>
      </c>
      <c r="Q56" s="200">
        <v>0</v>
      </c>
      <c r="R56" s="200">
        <v>1</v>
      </c>
      <c r="S56" s="200">
        <v>25.974094102361828</v>
      </c>
      <c r="T56" s="200">
        <v>0</v>
      </c>
    </row>
    <row r="57" spans="1:20" x14ac:dyDescent="0.35">
      <c r="A57" s="201" t="s">
        <v>918</v>
      </c>
      <c r="B57" s="200">
        <v>670.90827229337606</v>
      </c>
      <c r="C57" s="200">
        <v>0</v>
      </c>
      <c r="D57" s="200">
        <v>45.628509840315161</v>
      </c>
      <c r="E57" s="200">
        <v>92.224548685836311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670.90827229337606</v>
      </c>
      <c r="Q57" s="200">
        <v>0</v>
      </c>
      <c r="R57" s="200">
        <v>1</v>
      </c>
      <c r="S57" s="200">
        <v>1227.2169374721841</v>
      </c>
      <c r="T57" s="200">
        <v>556.30866517880781</v>
      </c>
    </row>
    <row r="58" spans="1:20" x14ac:dyDescent="0.35">
      <c r="A58" s="201" t="s">
        <v>917</v>
      </c>
      <c r="B58" s="200">
        <v>0</v>
      </c>
      <c r="C58" s="200">
        <v>3493.3717972329569</v>
      </c>
      <c r="D58" s="200">
        <v>208.42061156473449</v>
      </c>
      <c r="E58" s="200">
        <v>0</v>
      </c>
      <c r="F58" s="200">
        <v>92.619683702743757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3493.3717972329569</v>
      </c>
      <c r="R58" s="200">
        <v>1</v>
      </c>
      <c r="S58" s="200">
        <v>372.29693702252962</v>
      </c>
      <c r="T58" s="200">
        <v>3865.668734255486</v>
      </c>
    </row>
    <row r="59" spans="1:20" x14ac:dyDescent="0.35">
      <c r="A59" s="201" t="s">
        <v>916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915</v>
      </c>
      <c r="B60" s="200">
        <v>0</v>
      </c>
      <c r="C60" s="200">
        <v>6492.9216706737079</v>
      </c>
      <c r="D60" s="200">
        <v>401.65701792128482</v>
      </c>
      <c r="E60" s="200">
        <v>0</v>
      </c>
      <c r="F60" s="200">
        <v>499.04475388119641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6492.9216706737079</v>
      </c>
      <c r="R60" s="200">
        <v>1</v>
      </c>
      <c r="S60" s="200">
        <v>550.00979144309508</v>
      </c>
      <c r="T60" s="200">
        <v>7042.9314621168032</v>
      </c>
    </row>
    <row r="61" spans="1:20" x14ac:dyDescent="0.35">
      <c r="A61" s="201" t="s">
        <v>914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913</v>
      </c>
      <c r="B62" s="200">
        <v>0</v>
      </c>
      <c r="C62" s="200">
        <v>9951.4406121190932</v>
      </c>
      <c r="D62" s="200">
        <v>624.54510664408133</v>
      </c>
      <c r="E62" s="200">
        <v>0</v>
      </c>
      <c r="F62" s="200">
        <v>4989.5418503300107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9951.4406121190932</v>
      </c>
      <c r="R62" s="200">
        <v>1</v>
      </c>
      <c r="S62" s="200">
        <v>1319.0052915383051</v>
      </c>
      <c r="T62" s="200">
        <v>11270.445903657401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816.13032486167879</v>
      </c>
      <c r="C66" s="200">
        <v>0</v>
      </c>
      <c r="D66" s="200">
        <v>91.348264037940666</v>
      </c>
      <c r="E66" s="200">
        <v>18.321151048382578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816.13032486167879</v>
      </c>
      <c r="Q66" s="200">
        <v>0</v>
      </c>
      <c r="R66" s="200">
        <v>1</v>
      </c>
      <c r="S66" s="200">
        <v>816.13032486167879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615.99145177066862</v>
      </c>
      <c r="C70" s="200">
        <v>0</v>
      </c>
      <c r="D70" s="200">
        <v>81.053586261072667</v>
      </c>
      <c r="E70" s="200">
        <v>256.937501019281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615.99145177066862</v>
      </c>
      <c r="Q70" s="200">
        <v>0</v>
      </c>
      <c r="R70" s="200">
        <v>1</v>
      </c>
      <c r="S70" s="200">
        <v>615.99145177066862</v>
      </c>
      <c r="T70" s="200">
        <v>0</v>
      </c>
    </row>
    <row r="71" spans="1:20" x14ac:dyDescent="0.35">
      <c r="A71" s="201" t="s">
        <v>904</v>
      </c>
      <c r="B71" s="200">
        <v>137.67292089926761</v>
      </c>
      <c r="C71" s="200">
        <v>0</v>
      </c>
      <c r="D71" s="200">
        <v>197.34196687419879</v>
      </c>
      <c r="E71" s="200">
        <v>8.2462999574509848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137.67292089926761</v>
      </c>
      <c r="Q71" s="200">
        <v>0</v>
      </c>
      <c r="R71" s="200">
        <v>1</v>
      </c>
      <c r="S71" s="200">
        <v>137.67292089926761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5412.1938752951228</v>
      </c>
      <c r="C73" s="200">
        <v>0</v>
      </c>
      <c r="D73" s="200">
        <v>836.36589216203311</v>
      </c>
      <c r="E73" s="200">
        <v>938.87502686543178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5412.1938752951228</v>
      </c>
      <c r="Q73" s="200">
        <v>0</v>
      </c>
      <c r="R73" s="200">
        <v>1</v>
      </c>
      <c r="S73" s="200">
        <v>5412.1938752951228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1.1583855531391689</v>
      </c>
      <c r="C78" s="200">
        <v>0</v>
      </c>
      <c r="D78" s="200">
        <v>6.3059533914527401</v>
      </c>
      <c r="E78" s="200">
        <v>25.568346341781989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1.1583855531391689</v>
      </c>
      <c r="Q78" s="200">
        <v>0</v>
      </c>
      <c r="R78" s="200">
        <v>1</v>
      </c>
      <c r="S78" s="200">
        <v>302.35833205270728</v>
      </c>
      <c r="T78" s="200">
        <v>301.19994649956823</v>
      </c>
    </row>
    <row r="79" spans="1:20" x14ac:dyDescent="0.35">
      <c r="A79" s="201" t="s">
        <v>896</v>
      </c>
      <c r="B79" s="200">
        <v>473.25056594772479</v>
      </c>
      <c r="C79" s="200">
        <v>0</v>
      </c>
      <c r="D79" s="200">
        <v>18.030646035270149</v>
      </c>
      <c r="E79" s="200">
        <v>661.77440214018452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473.25056594772479</v>
      </c>
      <c r="Q79" s="200">
        <v>0</v>
      </c>
      <c r="R79" s="200">
        <v>1</v>
      </c>
      <c r="S79" s="200">
        <v>473.25056594772479</v>
      </c>
      <c r="T79" s="200">
        <v>0</v>
      </c>
    </row>
    <row r="80" spans="1:20" x14ac:dyDescent="0.35">
      <c r="A80" s="201" t="s">
        <v>895</v>
      </c>
      <c r="B80" s="200">
        <v>0</v>
      </c>
      <c r="C80" s="200">
        <v>564.25269297899399</v>
      </c>
      <c r="D80" s="200">
        <v>14.460202049769221</v>
      </c>
      <c r="E80" s="200">
        <v>0</v>
      </c>
      <c r="F80" s="200">
        <v>3293.1252427311201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564.25269297899399</v>
      </c>
      <c r="R80" s="200">
        <v>1</v>
      </c>
      <c r="S80" s="200">
        <v>0</v>
      </c>
      <c r="T80" s="200">
        <v>564.25269297899399</v>
      </c>
    </row>
    <row r="81" spans="1:20" x14ac:dyDescent="0.35">
      <c r="A81" s="201" t="s">
        <v>894</v>
      </c>
      <c r="B81" s="200">
        <v>3042.8210162043688</v>
      </c>
      <c r="C81" s="200">
        <v>0</v>
      </c>
      <c r="D81" s="200">
        <v>52.757945756855527</v>
      </c>
      <c r="E81" s="200">
        <v>12682.119907638191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3042.8210162043688</v>
      </c>
      <c r="Q81" s="200">
        <v>0</v>
      </c>
      <c r="R81" s="200">
        <v>1</v>
      </c>
      <c r="S81" s="200">
        <v>21987.141964917151</v>
      </c>
      <c r="T81" s="200">
        <v>18944.320948712779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5EC61A-6DCE-46F3-BC3B-A16220EEFD39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16467</v>
      </c>
    </row>
    <row r="8" spans="1:25" x14ac:dyDescent="0.35">
      <c r="A8" s="201" t="s">
        <v>871</v>
      </c>
      <c r="B8" s="200">
        <v>8430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913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45753.399379576673</v>
      </c>
      <c r="C16" s="200">
        <v>0</v>
      </c>
      <c r="D16" s="200">
        <v>0</v>
      </c>
      <c r="E16" s="200">
        <v>0</v>
      </c>
      <c r="F16" s="200">
        <v>0</v>
      </c>
      <c r="G16" s="200">
        <v>128297.27385713519</v>
      </c>
      <c r="H16" s="200">
        <v>1</v>
      </c>
      <c r="I16" s="200">
        <v>1</v>
      </c>
      <c r="J16" s="200">
        <v>1</v>
      </c>
      <c r="K16" s="200">
        <v>1</v>
      </c>
      <c r="L16" s="200">
        <v>4869.3035852510557</v>
      </c>
      <c r="M16" s="200">
        <v>245291.6611529451</v>
      </c>
      <c r="N16" s="200">
        <v>424211.63797490811</v>
      </c>
      <c r="O16" s="200">
        <v>178919.97682196301</v>
      </c>
      <c r="P16" s="200">
        <v>76572.360291949924</v>
      </c>
      <c r="Q16" s="200">
        <v>30818.960912373259</v>
      </c>
      <c r="R16" s="200">
        <v>1</v>
      </c>
      <c r="S16" s="200">
        <v>178777.16133565531</v>
      </c>
      <c r="T16" s="200">
        <v>133023.76195607861</v>
      </c>
      <c r="U16" s="199">
        <v>46112.522696849883</v>
      </c>
      <c r="V16" s="199">
        <v>65721.864923488785</v>
      </c>
      <c r="W16" s="199">
        <v>194019.13878062399</v>
      </c>
      <c r="X16" s="199">
        <v>433.51157652782888</v>
      </c>
      <c r="Y16" s="199">
        <v>5302.8151617788844</v>
      </c>
    </row>
    <row r="17" spans="1:20" x14ac:dyDescent="0.35">
      <c r="A17" s="201" t="s">
        <v>958</v>
      </c>
      <c r="B17" s="200">
        <v>0</v>
      </c>
      <c r="C17" s="200">
        <v>153.5296041364345</v>
      </c>
      <c r="D17" s="200">
        <v>8.213810920513275</v>
      </c>
      <c r="E17" s="200">
        <v>0</v>
      </c>
      <c r="F17" s="200">
        <v>1.1950016661889591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153.5296041364345</v>
      </c>
      <c r="R17" s="200">
        <v>1</v>
      </c>
      <c r="S17" s="200">
        <v>107.38310145711939</v>
      </c>
      <c r="T17" s="200">
        <v>260.91270559355388</v>
      </c>
    </row>
    <row r="18" spans="1:20" x14ac:dyDescent="0.35">
      <c r="A18" s="201" t="s">
        <v>957</v>
      </c>
      <c r="B18" s="200">
        <v>0</v>
      </c>
      <c r="C18" s="200">
        <v>3210.924406060381</v>
      </c>
      <c r="D18" s="200">
        <v>88.968683371454048</v>
      </c>
      <c r="E18" s="200">
        <v>0</v>
      </c>
      <c r="F18" s="200">
        <v>1518.554289698601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3210.924406060381</v>
      </c>
      <c r="R18" s="200">
        <v>1</v>
      </c>
      <c r="S18" s="200">
        <v>85.580854000721757</v>
      </c>
      <c r="T18" s="200">
        <v>3296.5052600611029</v>
      </c>
    </row>
    <row r="19" spans="1:20" x14ac:dyDescent="0.35">
      <c r="A19" s="201" t="s">
        <v>956</v>
      </c>
      <c r="B19" s="200">
        <v>0</v>
      </c>
      <c r="C19" s="200">
        <v>468.5741660233939</v>
      </c>
      <c r="D19" s="200">
        <v>31.509180732353091</v>
      </c>
      <c r="E19" s="200">
        <v>0</v>
      </c>
      <c r="F19" s="200">
        <v>65.028188833772973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468.5741660233939</v>
      </c>
      <c r="R19" s="200">
        <v>1</v>
      </c>
      <c r="S19" s="200">
        <v>184.24912615906919</v>
      </c>
      <c r="T19" s="200">
        <v>652.82329218246309</v>
      </c>
    </row>
    <row r="20" spans="1:20" x14ac:dyDescent="0.35">
      <c r="A20" s="201" t="s">
        <v>955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954</v>
      </c>
      <c r="B21" s="200">
        <v>8.4911231790742594</v>
      </c>
      <c r="C21" s="200">
        <v>0</v>
      </c>
      <c r="D21" s="200">
        <v>24.608038265138791</v>
      </c>
      <c r="E21" s="200">
        <v>2.5857471669492139E-2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8.4911231790742594</v>
      </c>
      <c r="Q21" s="200">
        <v>0</v>
      </c>
      <c r="R21" s="200">
        <v>1</v>
      </c>
      <c r="S21" s="200">
        <v>8.4911231790742594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951</v>
      </c>
      <c r="B24" s="200">
        <v>15.354106531617839</v>
      </c>
      <c r="C24" s="200">
        <v>0</v>
      </c>
      <c r="D24" s="200">
        <v>1.202950511740114</v>
      </c>
      <c r="E24" s="200">
        <v>0.34025724528398038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15.354106531617839</v>
      </c>
      <c r="Q24" s="200">
        <v>0</v>
      </c>
      <c r="R24" s="200">
        <v>1</v>
      </c>
      <c r="S24" s="200">
        <v>15.354106531617839</v>
      </c>
      <c r="T24" s="200">
        <v>0</v>
      </c>
    </row>
    <row r="25" spans="1:20" x14ac:dyDescent="0.35">
      <c r="A25" s="201" t="s">
        <v>950</v>
      </c>
      <c r="B25" s="200">
        <v>78.950571530235948</v>
      </c>
      <c r="C25" s="200">
        <v>0</v>
      </c>
      <c r="D25" s="200">
        <v>6.1129348438049833</v>
      </c>
      <c r="E25" s="200">
        <v>1.585498671826683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78.950571530235948</v>
      </c>
      <c r="Q25" s="200">
        <v>0</v>
      </c>
      <c r="R25" s="200">
        <v>1</v>
      </c>
      <c r="S25" s="200">
        <v>116.0973645805115</v>
      </c>
      <c r="T25" s="200">
        <v>37.146793050275598</v>
      </c>
    </row>
    <row r="26" spans="1:20" x14ac:dyDescent="0.35">
      <c r="A26" s="201" t="s">
        <v>949</v>
      </c>
      <c r="B26" s="200">
        <v>0.29558550258909122</v>
      </c>
      <c r="C26" s="200">
        <v>0</v>
      </c>
      <c r="D26" s="200">
        <v>142.71905446481111</v>
      </c>
      <c r="E26" s="200">
        <v>1.2691264224192131E-2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0.29558550258909122</v>
      </c>
      <c r="Q26" s="200">
        <v>0</v>
      </c>
      <c r="R26" s="200">
        <v>1</v>
      </c>
      <c r="S26" s="200">
        <v>120.176183694005</v>
      </c>
      <c r="T26" s="200">
        <v>119.8805981914159</v>
      </c>
    </row>
    <row r="27" spans="1:20" x14ac:dyDescent="0.35">
      <c r="A27" s="201" t="s">
        <v>948</v>
      </c>
      <c r="B27" s="200">
        <v>0</v>
      </c>
      <c r="C27" s="200">
        <v>220.6751902648148</v>
      </c>
      <c r="D27" s="200">
        <v>11.54296338969101</v>
      </c>
      <c r="E27" s="200">
        <v>0</v>
      </c>
      <c r="F27" s="200">
        <v>2.102198572892088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220.6751902648148</v>
      </c>
      <c r="R27" s="200">
        <v>1</v>
      </c>
      <c r="S27" s="200">
        <v>17.427321034606951</v>
      </c>
      <c r="T27" s="200">
        <v>238.10251129942171</v>
      </c>
    </row>
    <row r="28" spans="1:20" x14ac:dyDescent="0.35">
      <c r="A28" s="201" t="s">
        <v>947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946</v>
      </c>
      <c r="B29" s="200">
        <v>132.61109193245539</v>
      </c>
      <c r="C29" s="200">
        <v>0</v>
      </c>
      <c r="D29" s="200">
        <v>39.55629621971179</v>
      </c>
      <c r="E29" s="200">
        <v>1.8112339563816451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132.61109193245539</v>
      </c>
      <c r="Q29" s="200">
        <v>0</v>
      </c>
      <c r="R29" s="200">
        <v>1</v>
      </c>
      <c r="S29" s="200">
        <v>132.61109193245539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1849.2907158024429</v>
      </c>
      <c r="C31" s="200">
        <v>0</v>
      </c>
      <c r="D31" s="200">
        <v>97.76921906934092</v>
      </c>
      <c r="E31" s="200">
        <v>35.168200984241068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1849.2907158024429</v>
      </c>
      <c r="Q31" s="200">
        <v>0</v>
      </c>
      <c r="R31" s="200">
        <v>1</v>
      </c>
      <c r="S31" s="200">
        <v>31710.144216349741</v>
      </c>
      <c r="T31" s="200">
        <v>29860.853500547291</v>
      </c>
    </row>
    <row r="32" spans="1:20" x14ac:dyDescent="0.35">
      <c r="A32" s="201" t="s">
        <v>943</v>
      </c>
      <c r="B32" s="200">
        <v>1258.9255342944759</v>
      </c>
      <c r="C32" s="200">
        <v>0</v>
      </c>
      <c r="D32" s="200">
        <v>66.105840234183418</v>
      </c>
      <c r="E32" s="200">
        <v>98.182080762372266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1258.9255342944759</v>
      </c>
      <c r="Q32" s="200">
        <v>0</v>
      </c>
      <c r="R32" s="200">
        <v>1</v>
      </c>
      <c r="S32" s="200">
        <v>17145.192367765281</v>
      </c>
      <c r="T32" s="200">
        <v>15886.266833470811</v>
      </c>
    </row>
    <row r="33" spans="1:20" x14ac:dyDescent="0.35">
      <c r="A33" s="201" t="s">
        <v>942</v>
      </c>
      <c r="B33" s="200">
        <v>5803.8849477990379</v>
      </c>
      <c r="C33" s="200">
        <v>0</v>
      </c>
      <c r="D33" s="200">
        <v>83.595309445883203</v>
      </c>
      <c r="E33" s="200">
        <v>255.40814936403109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5803.8849477990379</v>
      </c>
      <c r="Q33" s="200">
        <v>0</v>
      </c>
      <c r="R33" s="200">
        <v>1</v>
      </c>
      <c r="S33" s="200">
        <v>6198.5467429080791</v>
      </c>
      <c r="T33" s="200">
        <v>394.6617951090409</v>
      </c>
    </row>
    <row r="34" spans="1:20" x14ac:dyDescent="0.35">
      <c r="A34" s="201" t="s">
        <v>941</v>
      </c>
      <c r="B34" s="200">
        <v>0</v>
      </c>
      <c r="C34" s="200">
        <v>321.00342639584511</v>
      </c>
      <c r="D34" s="200">
        <v>93.869324293638954</v>
      </c>
      <c r="E34" s="200">
        <v>0</v>
      </c>
      <c r="F34" s="200">
        <v>31.333034831153579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321.00342639584511</v>
      </c>
      <c r="R34" s="200">
        <v>1</v>
      </c>
      <c r="S34" s="200">
        <v>7180.0918986066808</v>
      </c>
      <c r="T34" s="200">
        <v>7501.0953250025259</v>
      </c>
    </row>
    <row r="35" spans="1:20" x14ac:dyDescent="0.35">
      <c r="A35" s="201" t="s">
        <v>940</v>
      </c>
      <c r="B35" s="200">
        <v>0</v>
      </c>
      <c r="C35" s="200">
        <v>1343.1186335756361</v>
      </c>
      <c r="D35" s="200">
        <v>33.589202708984743</v>
      </c>
      <c r="E35" s="200">
        <v>0</v>
      </c>
      <c r="F35" s="200">
        <v>473.6237650112991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1343.1186335756361</v>
      </c>
      <c r="R35" s="200">
        <v>1</v>
      </c>
      <c r="S35" s="200">
        <v>1241.6253153163329</v>
      </c>
      <c r="T35" s="200">
        <v>2584.743948891969</v>
      </c>
    </row>
    <row r="36" spans="1:20" x14ac:dyDescent="0.35">
      <c r="A36" s="201" t="s">
        <v>939</v>
      </c>
      <c r="B36" s="200">
        <v>8203.2381916798076</v>
      </c>
      <c r="C36" s="200">
        <v>0</v>
      </c>
      <c r="D36" s="200">
        <v>264.45458927111622</v>
      </c>
      <c r="E36" s="200">
        <v>592.35640287999718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8203.2381916798076</v>
      </c>
      <c r="Q36" s="200">
        <v>0</v>
      </c>
      <c r="R36" s="200">
        <v>1</v>
      </c>
      <c r="S36" s="200">
        <v>17253.64502407669</v>
      </c>
      <c r="T36" s="200">
        <v>9050.4068323968822</v>
      </c>
    </row>
    <row r="37" spans="1:20" x14ac:dyDescent="0.35">
      <c r="A37" s="201" t="s">
        <v>938</v>
      </c>
      <c r="B37" s="200">
        <v>3647.9244330464521</v>
      </c>
      <c r="C37" s="200">
        <v>0</v>
      </c>
      <c r="D37" s="200">
        <v>77.695110666910722</v>
      </c>
      <c r="E37" s="200">
        <v>1741.261698938117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3647.9244330464521</v>
      </c>
      <c r="Q37" s="200">
        <v>0</v>
      </c>
      <c r="R37" s="200">
        <v>1</v>
      </c>
      <c r="S37" s="200">
        <v>3717.8973973634779</v>
      </c>
      <c r="T37" s="200">
        <v>69.972964317026623</v>
      </c>
    </row>
    <row r="38" spans="1:20" x14ac:dyDescent="0.35">
      <c r="A38" s="201" t="s">
        <v>937</v>
      </c>
      <c r="B38" s="200">
        <v>0</v>
      </c>
      <c r="C38" s="200">
        <v>7459.474475143259</v>
      </c>
      <c r="D38" s="200">
        <v>285.19828111850131</v>
      </c>
      <c r="E38" s="200">
        <v>0</v>
      </c>
      <c r="F38" s="200">
        <v>17952.57033368561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7459.474475143259</v>
      </c>
      <c r="R38" s="200">
        <v>1</v>
      </c>
      <c r="S38" s="200">
        <v>10164.572178617051</v>
      </c>
      <c r="T38" s="200">
        <v>17624.04665376031</v>
      </c>
    </row>
    <row r="39" spans="1:20" x14ac:dyDescent="0.35">
      <c r="A39" s="201" t="s">
        <v>936</v>
      </c>
      <c r="B39" s="200">
        <v>243.54458497362131</v>
      </c>
      <c r="C39" s="200">
        <v>0</v>
      </c>
      <c r="D39" s="200">
        <v>47.598305204888248</v>
      </c>
      <c r="E39" s="200">
        <v>56.023476738996912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243.54458497362131</v>
      </c>
      <c r="Q39" s="200">
        <v>0</v>
      </c>
      <c r="R39" s="200">
        <v>1</v>
      </c>
      <c r="S39" s="200">
        <v>1279.15609088109</v>
      </c>
      <c r="T39" s="200">
        <v>1035.6115059074691</v>
      </c>
    </row>
    <row r="40" spans="1:20" x14ac:dyDescent="0.35">
      <c r="A40" s="201" t="s">
        <v>935</v>
      </c>
      <c r="B40" s="200">
        <v>0</v>
      </c>
      <c r="C40" s="200">
        <v>488.2480779941302</v>
      </c>
      <c r="D40" s="200">
        <v>44.238363084472333</v>
      </c>
      <c r="E40" s="200">
        <v>0</v>
      </c>
      <c r="F40" s="200">
        <v>58.872931825078908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488.2480779941302</v>
      </c>
      <c r="R40" s="200">
        <v>1</v>
      </c>
      <c r="S40" s="200">
        <v>1440.471328896924</v>
      </c>
      <c r="T40" s="200">
        <v>1928.7194068910551</v>
      </c>
    </row>
    <row r="41" spans="1:20" x14ac:dyDescent="0.35">
      <c r="A41" s="201" t="s">
        <v>934</v>
      </c>
      <c r="B41" s="200">
        <v>0</v>
      </c>
      <c r="C41" s="200">
        <v>68.286192552114969</v>
      </c>
      <c r="D41" s="200">
        <v>79.794122468226007</v>
      </c>
      <c r="E41" s="200">
        <v>0</v>
      </c>
      <c r="F41" s="200">
        <v>8.9018611474531042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68.286192552114969</v>
      </c>
      <c r="R41" s="200">
        <v>1</v>
      </c>
      <c r="S41" s="200">
        <v>104.26549193307309</v>
      </c>
      <c r="T41" s="200">
        <v>172.55168448518799</v>
      </c>
    </row>
    <row r="42" spans="1:20" x14ac:dyDescent="0.35">
      <c r="A42" s="201" t="s">
        <v>933</v>
      </c>
      <c r="B42" s="200">
        <v>0</v>
      </c>
      <c r="C42" s="200">
        <v>32.19421353138911</v>
      </c>
      <c r="D42" s="200">
        <v>0.41313352758539867</v>
      </c>
      <c r="E42" s="200">
        <v>0</v>
      </c>
      <c r="F42" s="200">
        <v>5.6813874897938517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32.19421353138911</v>
      </c>
      <c r="R42" s="200">
        <v>1</v>
      </c>
      <c r="S42" s="200">
        <v>0</v>
      </c>
      <c r="T42" s="200">
        <v>32.19421353138911</v>
      </c>
    </row>
    <row r="43" spans="1:20" x14ac:dyDescent="0.35">
      <c r="A43" s="201" t="s">
        <v>932</v>
      </c>
      <c r="B43" s="200">
        <v>1811.1719070523241</v>
      </c>
      <c r="C43" s="200">
        <v>0</v>
      </c>
      <c r="D43" s="200">
        <v>72.249206792195594</v>
      </c>
      <c r="E43" s="200">
        <v>477.22854168797318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1811.1719070523241</v>
      </c>
      <c r="Q43" s="200">
        <v>0</v>
      </c>
      <c r="R43" s="200">
        <v>1</v>
      </c>
      <c r="S43" s="200">
        <v>2216.7745471831881</v>
      </c>
      <c r="T43" s="200">
        <v>405.60264013086419</v>
      </c>
    </row>
    <row r="44" spans="1:20" x14ac:dyDescent="0.35">
      <c r="A44" s="201" t="s">
        <v>931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930</v>
      </c>
      <c r="B45" s="200">
        <v>6273.186788992879</v>
      </c>
      <c r="C45" s="200">
        <v>0</v>
      </c>
      <c r="D45" s="200">
        <v>260.36010449082158</v>
      </c>
      <c r="E45" s="200">
        <v>791.72923172385049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6273.186788992879</v>
      </c>
      <c r="Q45" s="200">
        <v>0</v>
      </c>
      <c r="R45" s="200">
        <v>1</v>
      </c>
      <c r="S45" s="200">
        <v>9079.8172585800057</v>
      </c>
      <c r="T45" s="200">
        <v>2806.6304695871272</v>
      </c>
    </row>
    <row r="46" spans="1:20" x14ac:dyDescent="0.35">
      <c r="A46" s="201" t="s">
        <v>929</v>
      </c>
      <c r="B46" s="200">
        <v>0</v>
      </c>
      <c r="C46" s="200">
        <v>5028.5315576410449</v>
      </c>
      <c r="D46" s="200">
        <v>280.19831289246389</v>
      </c>
      <c r="E46" s="200">
        <v>0</v>
      </c>
      <c r="F46" s="200">
        <v>774.07996080894191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5028.5315576410449</v>
      </c>
      <c r="R46" s="200">
        <v>1</v>
      </c>
      <c r="S46" s="200">
        <v>334.14251912803911</v>
      </c>
      <c r="T46" s="200">
        <v>5362.6740767690844</v>
      </c>
    </row>
    <row r="47" spans="1:20" x14ac:dyDescent="0.35">
      <c r="A47" s="201" t="s">
        <v>928</v>
      </c>
      <c r="B47" s="200">
        <v>0</v>
      </c>
      <c r="C47" s="200">
        <v>60.38203400908376</v>
      </c>
      <c r="D47" s="200">
        <v>4.5633977226811107</v>
      </c>
      <c r="E47" s="200">
        <v>0</v>
      </c>
      <c r="F47" s="200">
        <v>21.72942016166682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60.38203400908376</v>
      </c>
      <c r="R47" s="200">
        <v>1</v>
      </c>
      <c r="S47" s="200">
        <v>33.407300558723662</v>
      </c>
      <c r="T47" s="200">
        <v>93.789334567807416</v>
      </c>
    </row>
    <row r="48" spans="1:20" x14ac:dyDescent="0.35">
      <c r="A48" s="201" t="s">
        <v>927</v>
      </c>
      <c r="B48" s="200">
        <v>0</v>
      </c>
      <c r="C48" s="200">
        <v>1005.474086469561</v>
      </c>
      <c r="D48" s="200">
        <v>55.582946534275123</v>
      </c>
      <c r="E48" s="200">
        <v>0</v>
      </c>
      <c r="F48" s="200">
        <v>209.59399111672059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1005.474086469561</v>
      </c>
      <c r="R48" s="200">
        <v>1</v>
      </c>
      <c r="S48" s="200">
        <v>601.21956668930557</v>
      </c>
      <c r="T48" s="200">
        <v>1606.6936531588669</v>
      </c>
    </row>
    <row r="49" spans="1:20" x14ac:dyDescent="0.35">
      <c r="A49" s="201" t="s">
        <v>926</v>
      </c>
      <c r="B49" s="200">
        <v>0</v>
      </c>
      <c r="C49" s="200">
        <v>5166.5737771239556</v>
      </c>
      <c r="D49" s="200">
        <v>198.26741605593179</v>
      </c>
      <c r="E49" s="200">
        <v>0</v>
      </c>
      <c r="F49" s="200">
        <v>5131.4731046105553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5166.5737771239556</v>
      </c>
      <c r="R49" s="200">
        <v>1</v>
      </c>
      <c r="S49" s="200">
        <v>2849.392608928501</v>
      </c>
      <c r="T49" s="200">
        <v>8015.9663860524579</v>
      </c>
    </row>
    <row r="50" spans="1:20" x14ac:dyDescent="0.35">
      <c r="A50" s="201" t="s">
        <v>925</v>
      </c>
      <c r="B50" s="200">
        <v>2105.2130961636581</v>
      </c>
      <c r="C50" s="200">
        <v>0</v>
      </c>
      <c r="D50" s="200">
        <v>106.79908318862461</v>
      </c>
      <c r="E50" s="200">
        <v>237.46595937918161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2105.2130961636581</v>
      </c>
      <c r="Q50" s="200">
        <v>0</v>
      </c>
      <c r="R50" s="200">
        <v>1</v>
      </c>
      <c r="S50" s="200">
        <v>2349.0815020523032</v>
      </c>
      <c r="T50" s="200">
        <v>243.86840588864561</v>
      </c>
    </row>
    <row r="51" spans="1:20" x14ac:dyDescent="0.35">
      <c r="A51" s="201" t="s">
        <v>924</v>
      </c>
      <c r="B51" s="200">
        <v>268.27530818474543</v>
      </c>
      <c r="C51" s="200">
        <v>0</v>
      </c>
      <c r="D51" s="200">
        <v>175.71898315387531</v>
      </c>
      <c r="E51" s="200">
        <v>17.426878318319361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268.27530818474543</v>
      </c>
      <c r="Q51" s="200">
        <v>0</v>
      </c>
      <c r="R51" s="200">
        <v>1</v>
      </c>
      <c r="S51" s="200">
        <v>892.58055270894909</v>
      </c>
      <c r="T51" s="200">
        <v>624.30524452420366</v>
      </c>
    </row>
    <row r="52" spans="1:20" x14ac:dyDescent="0.35">
      <c r="A52" s="201" t="s">
        <v>923</v>
      </c>
      <c r="B52" s="200">
        <v>0</v>
      </c>
      <c r="C52" s="200">
        <v>420.02324426800158</v>
      </c>
      <c r="D52" s="200">
        <v>47.318498779687431</v>
      </c>
      <c r="E52" s="200">
        <v>0</v>
      </c>
      <c r="F52" s="200">
        <v>161.31964872082821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420.02324426800158</v>
      </c>
      <c r="R52" s="200">
        <v>1</v>
      </c>
      <c r="S52" s="200">
        <v>772.30517886759742</v>
      </c>
      <c r="T52" s="200">
        <v>1192.328423135599</v>
      </c>
    </row>
    <row r="53" spans="1:20" x14ac:dyDescent="0.35">
      <c r="A53" s="201" t="s">
        <v>922</v>
      </c>
      <c r="B53" s="200">
        <v>0</v>
      </c>
      <c r="C53" s="200">
        <v>6.6851809449434407</v>
      </c>
      <c r="D53" s="200">
        <v>0.44367756793827889</v>
      </c>
      <c r="E53" s="200">
        <v>0</v>
      </c>
      <c r="F53" s="200">
        <v>3.639688501026999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6.6851809449434407</v>
      </c>
      <c r="R53" s="200">
        <v>1</v>
      </c>
      <c r="S53" s="200">
        <v>0</v>
      </c>
      <c r="T53" s="200">
        <v>6.6851809449434407</v>
      </c>
    </row>
    <row r="54" spans="1:20" x14ac:dyDescent="0.35">
      <c r="A54" s="201" t="s">
        <v>921</v>
      </c>
      <c r="B54" s="200">
        <v>0</v>
      </c>
      <c r="C54" s="200">
        <v>312.62474919984669</v>
      </c>
      <c r="D54" s="200">
        <v>39.518128902059132</v>
      </c>
      <c r="E54" s="200">
        <v>0</v>
      </c>
      <c r="F54" s="200">
        <v>36.681673902454101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312.62474919984669</v>
      </c>
      <c r="R54" s="200">
        <v>1</v>
      </c>
      <c r="S54" s="200">
        <v>495.98221728611333</v>
      </c>
      <c r="T54" s="200">
        <v>808.60696648596002</v>
      </c>
    </row>
    <row r="55" spans="1:20" x14ac:dyDescent="0.35">
      <c r="A55" s="201" t="s">
        <v>920</v>
      </c>
      <c r="B55" s="200">
        <v>6944.3189725559723</v>
      </c>
      <c r="C55" s="200">
        <v>0</v>
      </c>
      <c r="D55" s="200">
        <v>492.14232480383993</v>
      </c>
      <c r="E55" s="200">
        <v>4993.6287197234778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6944.3189725559723</v>
      </c>
      <c r="Q55" s="200">
        <v>0</v>
      </c>
      <c r="R55" s="200">
        <v>1</v>
      </c>
      <c r="S55" s="200">
        <v>7851.2924119286536</v>
      </c>
      <c r="T55" s="200">
        <v>906.97343937268113</v>
      </c>
    </row>
    <row r="56" spans="1:20" x14ac:dyDescent="0.35">
      <c r="A56" s="201" t="s">
        <v>919</v>
      </c>
      <c r="B56" s="200">
        <v>2917.1014831376592</v>
      </c>
      <c r="C56" s="200">
        <v>0</v>
      </c>
      <c r="D56" s="200">
        <v>160.854769430543</v>
      </c>
      <c r="E56" s="200">
        <v>880.62043261827534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2917.1014831376592</v>
      </c>
      <c r="Q56" s="200">
        <v>0</v>
      </c>
      <c r="R56" s="200">
        <v>1</v>
      </c>
      <c r="S56" s="200">
        <v>3103.2768018322281</v>
      </c>
      <c r="T56" s="200">
        <v>186.17531869456849</v>
      </c>
    </row>
    <row r="57" spans="1:20" x14ac:dyDescent="0.35">
      <c r="A57" s="201" t="s">
        <v>918</v>
      </c>
      <c r="B57" s="200">
        <v>2700.156449645543</v>
      </c>
      <c r="C57" s="200">
        <v>0</v>
      </c>
      <c r="D57" s="200">
        <v>110.6113803097205</v>
      </c>
      <c r="E57" s="200">
        <v>744.88511011149183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2700.156449645543</v>
      </c>
      <c r="Q57" s="200">
        <v>0</v>
      </c>
      <c r="R57" s="200">
        <v>1</v>
      </c>
      <c r="S57" s="200">
        <v>2714.6517978308971</v>
      </c>
      <c r="T57" s="200">
        <v>14.495348185353439</v>
      </c>
    </row>
    <row r="58" spans="1:20" x14ac:dyDescent="0.35">
      <c r="A58" s="201" t="s">
        <v>917</v>
      </c>
      <c r="B58" s="200">
        <v>1167.9766610107799</v>
      </c>
      <c r="C58" s="200">
        <v>0</v>
      </c>
      <c r="D58" s="200">
        <v>289.88420335961308</v>
      </c>
      <c r="E58" s="200">
        <v>51.652731532482598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1167.9766610107799</v>
      </c>
      <c r="Q58" s="200">
        <v>0</v>
      </c>
      <c r="R58" s="200">
        <v>1</v>
      </c>
      <c r="S58" s="200">
        <v>2419.369715318745</v>
      </c>
      <c r="T58" s="200">
        <v>1251.393054307965</v>
      </c>
    </row>
    <row r="59" spans="1:20" x14ac:dyDescent="0.35">
      <c r="A59" s="201" t="s">
        <v>916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915</v>
      </c>
      <c r="B60" s="200">
        <v>16939.389364701761</v>
      </c>
      <c r="C60" s="200">
        <v>0</v>
      </c>
      <c r="D60" s="200">
        <v>1488.3339541436801</v>
      </c>
      <c r="E60" s="200">
        <v>545.43936406956345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16939.389364701761</v>
      </c>
      <c r="Q60" s="200">
        <v>0</v>
      </c>
      <c r="R60" s="200">
        <v>1</v>
      </c>
      <c r="S60" s="200">
        <v>17106.430489491839</v>
      </c>
      <c r="T60" s="200">
        <v>167.0411247900829</v>
      </c>
    </row>
    <row r="61" spans="1:20" x14ac:dyDescent="0.35">
      <c r="A61" s="201" t="s">
        <v>914</v>
      </c>
      <c r="B61" s="200">
        <v>9951.4406121190932</v>
      </c>
      <c r="C61" s="200">
        <v>0</v>
      </c>
      <c r="D61" s="200">
        <v>624.54510664408133</v>
      </c>
      <c r="E61" s="200">
        <v>1461.9620468467151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9951.4406121190932</v>
      </c>
      <c r="Q61" s="200">
        <v>0</v>
      </c>
      <c r="R61" s="200">
        <v>1</v>
      </c>
      <c r="S61" s="200">
        <v>11270.445903657401</v>
      </c>
      <c r="T61" s="200">
        <v>1319.0052915383051</v>
      </c>
    </row>
    <row r="62" spans="1:20" x14ac:dyDescent="0.35">
      <c r="A62" s="201" t="s">
        <v>913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912</v>
      </c>
      <c r="B63" s="200">
        <v>0</v>
      </c>
      <c r="C63" s="200">
        <v>1193.9698488867409</v>
      </c>
      <c r="D63" s="200">
        <v>141.395303411366</v>
      </c>
      <c r="E63" s="200">
        <v>0</v>
      </c>
      <c r="F63" s="200">
        <v>614.04528981467308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1193.9698488867409</v>
      </c>
      <c r="R63" s="200">
        <v>1</v>
      </c>
      <c r="S63" s="200">
        <v>0</v>
      </c>
      <c r="T63" s="200">
        <v>1193.9698488867409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86.861997771922532</v>
      </c>
      <c r="C66" s="200">
        <v>0</v>
      </c>
      <c r="D66" s="200">
        <v>15.176104438031169</v>
      </c>
      <c r="E66" s="200">
        <v>3.9132719196092571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86.861997771922532</v>
      </c>
      <c r="Q66" s="200">
        <v>0</v>
      </c>
      <c r="R66" s="200">
        <v>1</v>
      </c>
      <c r="S66" s="200">
        <v>86.861997771922532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64.762779407112106</v>
      </c>
      <c r="D69" s="200">
        <v>16.265136626136321</v>
      </c>
      <c r="E69" s="200">
        <v>0</v>
      </c>
      <c r="F69" s="200">
        <v>268.31140448189439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64.762779407112106</v>
      </c>
      <c r="R69" s="200">
        <v>1</v>
      </c>
      <c r="S69" s="200">
        <v>0</v>
      </c>
      <c r="T69" s="200">
        <v>64.762779407112106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668.63657777555136</v>
      </c>
      <c r="C71" s="200">
        <v>0</v>
      </c>
      <c r="D71" s="200">
        <v>2125.9845850205129</v>
      </c>
      <c r="E71" s="200">
        <v>80.374392864820663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668.63657777555136</v>
      </c>
      <c r="Q71" s="200">
        <v>0</v>
      </c>
      <c r="R71" s="200">
        <v>1</v>
      </c>
      <c r="S71" s="200">
        <v>789.61345809525722</v>
      </c>
      <c r="T71" s="200">
        <v>120.9768803197058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542.6961207114598</v>
      </c>
      <c r="C75" s="200">
        <v>0</v>
      </c>
      <c r="D75" s="200">
        <v>408.50794621610498</v>
      </c>
      <c r="E75" s="200">
        <v>264.19268399126747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542.6961207114598</v>
      </c>
      <c r="Q75" s="200">
        <v>0</v>
      </c>
      <c r="R75" s="200">
        <v>1</v>
      </c>
      <c r="S75" s="200">
        <v>831.709076587406</v>
      </c>
      <c r="T75" s="200">
        <v>289.01295587594632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3.51800463178273</v>
      </c>
      <c r="C78" s="200">
        <v>0</v>
      </c>
      <c r="D78" s="200">
        <v>15.43566708365457</v>
      </c>
      <c r="E78" s="200">
        <v>155.834240145987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3.51800463178273</v>
      </c>
      <c r="Q78" s="200">
        <v>0</v>
      </c>
      <c r="R78" s="200">
        <v>1</v>
      </c>
      <c r="S78" s="200">
        <v>456.20239086155232</v>
      </c>
      <c r="T78" s="200">
        <v>452.68438622976947</v>
      </c>
    </row>
    <row r="79" spans="1:20" x14ac:dyDescent="0.35">
      <c r="A79" s="201" t="s">
        <v>896</v>
      </c>
      <c r="B79" s="200">
        <v>0</v>
      </c>
      <c r="C79" s="200">
        <v>3793.9052687455692</v>
      </c>
      <c r="D79" s="200">
        <v>243.1071182297263</v>
      </c>
      <c r="E79" s="200">
        <v>0</v>
      </c>
      <c r="F79" s="200">
        <v>58876.627964604333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3793.9052687455692</v>
      </c>
      <c r="R79" s="200">
        <v>1</v>
      </c>
      <c r="S79" s="200">
        <v>66.554798533309111</v>
      </c>
      <c r="T79" s="200">
        <v>3860.4600672788779</v>
      </c>
    </row>
    <row r="80" spans="1:20" x14ac:dyDescent="0.35">
      <c r="A80" s="201" t="s">
        <v>895</v>
      </c>
      <c r="B80" s="200">
        <v>0</v>
      </c>
      <c r="C80" s="200">
        <v>0</v>
      </c>
      <c r="D80" s="200">
        <v>0</v>
      </c>
      <c r="E80" s="200">
        <v>0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0</v>
      </c>
      <c r="R80" s="200">
        <v>1</v>
      </c>
      <c r="S80" s="200">
        <v>0</v>
      </c>
      <c r="T80" s="200">
        <v>0</v>
      </c>
    </row>
    <row r="81" spans="1:20" x14ac:dyDescent="0.35">
      <c r="A81" s="201" t="s">
        <v>894</v>
      </c>
      <c r="B81" s="200">
        <v>2949.906061222986</v>
      </c>
      <c r="C81" s="200">
        <v>0</v>
      </c>
      <c r="D81" s="200">
        <v>53.430578827610653</v>
      </c>
      <c r="E81" s="200">
        <v>24674.05945881013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2949.906061222986</v>
      </c>
      <c r="Q81" s="200">
        <v>0</v>
      </c>
      <c r="R81" s="200">
        <v>1</v>
      </c>
      <c r="S81" s="200">
        <v>14233.07091647977</v>
      </c>
      <c r="T81" s="200">
        <v>11283.164855256789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6C87D5-C9B3-4ADC-A395-9A8F2C563F86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16467</v>
      </c>
    </row>
    <row r="8" spans="1:25" x14ac:dyDescent="0.35">
      <c r="A8" s="201" t="s">
        <v>871</v>
      </c>
      <c r="B8" s="200">
        <v>8430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912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64733.350330694513</v>
      </c>
      <c r="D16" s="200">
        <v>0</v>
      </c>
      <c r="E16" s="200">
        <v>0</v>
      </c>
      <c r="F16" s="200">
        <v>0</v>
      </c>
      <c r="G16" s="200">
        <v>87468.412405858995</v>
      </c>
      <c r="H16" s="200">
        <v>1</v>
      </c>
      <c r="I16" s="200">
        <v>1</v>
      </c>
      <c r="J16" s="200">
        <v>1</v>
      </c>
      <c r="K16" s="200">
        <v>1</v>
      </c>
      <c r="L16" s="200">
        <v>1978.073556369106</v>
      </c>
      <c r="M16" s="200">
        <v>156653.94921525539</v>
      </c>
      <c r="N16" s="200">
        <v>181367.08484678899</v>
      </c>
      <c r="O16" s="200">
        <v>24713.135631533569</v>
      </c>
      <c r="P16" s="200">
        <v>14016.530465764619</v>
      </c>
      <c r="Q16" s="200">
        <v>78749.880796459125</v>
      </c>
      <c r="R16" s="200">
        <v>1</v>
      </c>
      <c r="S16" s="200">
        <v>67658.902966038615</v>
      </c>
      <c r="T16" s="200">
        <v>132392.25329673311</v>
      </c>
      <c r="U16" s="199">
        <v>9120.9279979817693</v>
      </c>
      <c r="V16" s="199">
        <v>12825.364242875739</v>
      </c>
      <c r="W16" s="199">
        <v>100293.7766487347</v>
      </c>
      <c r="X16" s="199">
        <v>2315.403677664789</v>
      </c>
      <c r="Y16" s="199">
        <v>4293.477234033895</v>
      </c>
    </row>
    <row r="17" spans="1:20" x14ac:dyDescent="0.35">
      <c r="A17" s="201" t="s">
        <v>958</v>
      </c>
      <c r="B17" s="200">
        <v>0</v>
      </c>
      <c r="C17" s="200">
        <v>107.7358248247821</v>
      </c>
      <c r="D17" s="200">
        <v>12.529303511232341</v>
      </c>
      <c r="E17" s="200">
        <v>0</v>
      </c>
      <c r="F17" s="200">
        <v>0.23507506685888341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107.7358248247821</v>
      </c>
      <c r="R17" s="200">
        <v>1</v>
      </c>
      <c r="S17" s="200">
        <v>156.1957707882483</v>
      </c>
      <c r="T17" s="200">
        <v>263.93159561303042</v>
      </c>
    </row>
    <row r="18" spans="1:20" x14ac:dyDescent="0.35">
      <c r="A18" s="201" t="s">
        <v>957</v>
      </c>
      <c r="B18" s="200">
        <v>235.58744156378739</v>
      </c>
      <c r="C18" s="200">
        <v>0</v>
      </c>
      <c r="D18" s="200">
        <v>16.39326032186737</v>
      </c>
      <c r="E18" s="200">
        <v>40.865369053931431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235.58744156378739</v>
      </c>
      <c r="Q18" s="200">
        <v>0</v>
      </c>
      <c r="R18" s="200">
        <v>1</v>
      </c>
      <c r="S18" s="200">
        <v>356.43013092773572</v>
      </c>
      <c r="T18" s="200">
        <v>120.8426893639483</v>
      </c>
    </row>
    <row r="19" spans="1:20" x14ac:dyDescent="0.35">
      <c r="A19" s="201" t="s">
        <v>956</v>
      </c>
      <c r="B19" s="200">
        <v>992.71953173668874</v>
      </c>
      <c r="C19" s="200">
        <v>0</v>
      </c>
      <c r="D19" s="200">
        <v>87.716939083129702</v>
      </c>
      <c r="E19" s="200">
        <v>71.671809983281605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992.71953173668874</v>
      </c>
      <c r="Q19" s="200">
        <v>0</v>
      </c>
      <c r="R19" s="200">
        <v>1</v>
      </c>
      <c r="S19" s="200">
        <v>1161.9067046616531</v>
      </c>
      <c r="T19" s="200">
        <v>169.1871729249639</v>
      </c>
    </row>
    <row r="20" spans="1:20" x14ac:dyDescent="0.35">
      <c r="A20" s="201" t="s">
        <v>955</v>
      </c>
      <c r="B20" s="200">
        <v>110.339918969078</v>
      </c>
      <c r="C20" s="200">
        <v>0</v>
      </c>
      <c r="D20" s="200">
        <v>15.352587419061489</v>
      </c>
      <c r="E20" s="200">
        <v>16.057826097317381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110.339918969078</v>
      </c>
      <c r="Q20" s="200">
        <v>0</v>
      </c>
      <c r="R20" s="200">
        <v>1</v>
      </c>
      <c r="S20" s="200">
        <v>110.339918969078</v>
      </c>
      <c r="T20" s="200">
        <v>0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950</v>
      </c>
      <c r="B25" s="200">
        <v>0</v>
      </c>
      <c r="C25" s="200">
        <v>148.25587567262849</v>
      </c>
      <c r="D25" s="200">
        <v>41.983446215107101</v>
      </c>
      <c r="E25" s="200">
        <v>0</v>
      </c>
      <c r="F25" s="200">
        <v>3.7484107011833721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148.25587567262849</v>
      </c>
      <c r="R25" s="200">
        <v>1</v>
      </c>
      <c r="S25" s="200">
        <v>312.29095400227078</v>
      </c>
      <c r="T25" s="200">
        <v>460.54682967489941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947</v>
      </c>
      <c r="B28" s="200">
        <v>68.491026007439942</v>
      </c>
      <c r="C28" s="200">
        <v>0</v>
      </c>
      <c r="D28" s="200">
        <v>18.007265078890509</v>
      </c>
      <c r="E28" s="200">
        <v>2.143693070438756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68.491026007439942</v>
      </c>
      <c r="Q28" s="200">
        <v>0</v>
      </c>
      <c r="R28" s="200">
        <v>1</v>
      </c>
      <c r="S28" s="200">
        <v>68.491026007439942</v>
      </c>
      <c r="T28" s="200">
        <v>0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14771.622498354411</v>
      </c>
      <c r="D31" s="200">
        <v>90.307429535444783</v>
      </c>
      <c r="E31" s="200">
        <v>0</v>
      </c>
      <c r="F31" s="200">
        <v>261.5132863888935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14771.622498354411</v>
      </c>
      <c r="R31" s="200">
        <v>1</v>
      </c>
      <c r="S31" s="200">
        <v>11092.656599515891</v>
      </c>
      <c r="T31" s="200">
        <v>25864.279097870301</v>
      </c>
    </row>
    <row r="32" spans="1:20" x14ac:dyDescent="0.35">
      <c r="A32" s="201" t="s">
        <v>943</v>
      </c>
      <c r="B32" s="200">
        <v>0</v>
      </c>
      <c r="C32" s="200">
        <v>136.70200565589309</v>
      </c>
      <c r="D32" s="200">
        <v>29.31847292653848</v>
      </c>
      <c r="E32" s="200">
        <v>0</v>
      </c>
      <c r="F32" s="200">
        <v>10.93468854032011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136.70200565589309</v>
      </c>
      <c r="R32" s="200">
        <v>1</v>
      </c>
      <c r="S32" s="200">
        <v>4524.8420009516649</v>
      </c>
      <c r="T32" s="200">
        <v>4661.544006607558</v>
      </c>
    </row>
    <row r="33" spans="1:20" x14ac:dyDescent="0.35">
      <c r="A33" s="201" t="s">
        <v>942</v>
      </c>
      <c r="B33" s="200">
        <v>272.07302765549031</v>
      </c>
      <c r="C33" s="200">
        <v>0</v>
      </c>
      <c r="D33" s="200">
        <v>30.472523521187831</v>
      </c>
      <c r="E33" s="200">
        <v>17.12863557208669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272.07302765549031</v>
      </c>
      <c r="Q33" s="200">
        <v>0</v>
      </c>
      <c r="R33" s="200">
        <v>1</v>
      </c>
      <c r="S33" s="200">
        <v>876.174615356907</v>
      </c>
      <c r="T33" s="200">
        <v>604.10158770141675</v>
      </c>
    </row>
    <row r="34" spans="1:20" x14ac:dyDescent="0.35">
      <c r="A34" s="201" t="s">
        <v>941</v>
      </c>
      <c r="B34" s="200">
        <v>0</v>
      </c>
      <c r="C34" s="200">
        <v>2778.9766104141322</v>
      </c>
      <c r="D34" s="200">
        <v>76.217412888865127</v>
      </c>
      <c r="E34" s="200">
        <v>0</v>
      </c>
      <c r="F34" s="200">
        <v>76.040984588780802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2778.9766104141322</v>
      </c>
      <c r="R34" s="200">
        <v>1</v>
      </c>
      <c r="S34" s="200">
        <v>2701.2896916602149</v>
      </c>
      <c r="T34" s="200">
        <v>5480.2663020743466</v>
      </c>
    </row>
    <row r="35" spans="1:20" x14ac:dyDescent="0.35">
      <c r="A35" s="201" t="s">
        <v>940</v>
      </c>
      <c r="B35" s="200">
        <v>0</v>
      </c>
      <c r="C35" s="200">
        <v>1121.115849624254</v>
      </c>
      <c r="D35" s="200">
        <v>43.497994972191798</v>
      </c>
      <c r="E35" s="200">
        <v>0</v>
      </c>
      <c r="F35" s="200">
        <v>110.82548756654511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1121.115849624254</v>
      </c>
      <c r="R35" s="200">
        <v>1</v>
      </c>
      <c r="S35" s="200">
        <v>994.89995770268513</v>
      </c>
      <c r="T35" s="200">
        <v>2116.015807326939</v>
      </c>
    </row>
    <row r="36" spans="1:20" x14ac:dyDescent="0.35">
      <c r="A36" s="201" t="s">
        <v>939</v>
      </c>
      <c r="B36" s="200">
        <v>0</v>
      </c>
      <c r="C36" s="200">
        <v>3664.960813938977</v>
      </c>
      <c r="D36" s="200">
        <v>89.940314839087534</v>
      </c>
      <c r="E36" s="200">
        <v>0</v>
      </c>
      <c r="F36" s="200">
        <v>450.5518210143199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3664.960813938977</v>
      </c>
      <c r="R36" s="200">
        <v>1</v>
      </c>
      <c r="S36" s="200">
        <v>863.52296282760392</v>
      </c>
      <c r="T36" s="200">
        <v>4528.4837767665813</v>
      </c>
    </row>
    <row r="37" spans="1:20" x14ac:dyDescent="0.35">
      <c r="A37" s="201" t="s">
        <v>938</v>
      </c>
      <c r="B37" s="200">
        <v>64.132730564097869</v>
      </c>
      <c r="C37" s="200">
        <v>0</v>
      </c>
      <c r="D37" s="200">
        <v>6.4160901094691427</v>
      </c>
      <c r="E37" s="200">
        <v>43.794469457758481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64.132730564097869</v>
      </c>
      <c r="Q37" s="200">
        <v>0</v>
      </c>
      <c r="R37" s="200">
        <v>1</v>
      </c>
      <c r="S37" s="200">
        <v>108.89044867933011</v>
      </c>
      <c r="T37" s="200">
        <v>44.757718115232187</v>
      </c>
    </row>
    <row r="38" spans="1:20" x14ac:dyDescent="0.35">
      <c r="A38" s="201" t="s">
        <v>937</v>
      </c>
      <c r="B38" s="200">
        <v>3053.5672899784022</v>
      </c>
      <c r="C38" s="200">
        <v>0</v>
      </c>
      <c r="D38" s="200">
        <v>165.73071188590541</v>
      </c>
      <c r="E38" s="200">
        <v>2468.7437243702639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3053.5672899784022</v>
      </c>
      <c r="Q38" s="200">
        <v>0</v>
      </c>
      <c r="R38" s="200">
        <v>1</v>
      </c>
      <c r="S38" s="200">
        <v>7476.3085179137206</v>
      </c>
      <c r="T38" s="200">
        <v>4422.7412279353184</v>
      </c>
    </row>
    <row r="39" spans="1:20" x14ac:dyDescent="0.35">
      <c r="A39" s="201" t="s">
        <v>936</v>
      </c>
      <c r="B39" s="200">
        <v>0</v>
      </c>
      <c r="C39" s="200">
        <v>402.1371290800239</v>
      </c>
      <c r="D39" s="200">
        <v>18.078345701327809</v>
      </c>
      <c r="E39" s="200">
        <v>0</v>
      </c>
      <c r="F39" s="200">
        <v>101.4506449569939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402.1371290800239</v>
      </c>
      <c r="R39" s="200">
        <v>1</v>
      </c>
      <c r="S39" s="200">
        <v>85.959083041262929</v>
      </c>
      <c r="T39" s="200">
        <v>488.09621212128678</v>
      </c>
    </row>
    <row r="40" spans="1:20" x14ac:dyDescent="0.35">
      <c r="A40" s="201" t="s">
        <v>935</v>
      </c>
      <c r="B40" s="200">
        <v>0</v>
      </c>
      <c r="C40" s="200">
        <v>1536.563525094776</v>
      </c>
      <c r="D40" s="200">
        <v>57.372040749190511</v>
      </c>
      <c r="E40" s="200">
        <v>0</v>
      </c>
      <c r="F40" s="200">
        <v>51.939251640905091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1536.563525094776</v>
      </c>
      <c r="R40" s="200">
        <v>1</v>
      </c>
      <c r="S40" s="200">
        <v>650.16698699683047</v>
      </c>
      <c r="T40" s="200">
        <v>2186.7305120916071</v>
      </c>
    </row>
    <row r="41" spans="1:20" x14ac:dyDescent="0.35">
      <c r="A41" s="201" t="s">
        <v>934</v>
      </c>
      <c r="B41" s="200">
        <v>0</v>
      </c>
      <c r="C41" s="200">
        <v>3.4140043782786931</v>
      </c>
      <c r="D41" s="200">
        <v>1.552134070356036</v>
      </c>
      <c r="E41" s="200">
        <v>0</v>
      </c>
      <c r="F41" s="200">
        <v>0.12476191661609649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3.4140043782786931</v>
      </c>
      <c r="R41" s="200">
        <v>1</v>
      </c>
      <c r="S41" s="200">
        <v>0</v>
      </c>
      <c r="T41" s="200">
        <v>3.4140043782786931</v>
      </c>
    </row>
    <row r="42" spans="1:20" x14ac:dyDescent="0.35">
      <c r="A42" s="201" t="s">
        <v>933</v>
      </c>
      <c r="B42" s="200">
        <v>4380.4807614887777</v>
      </c>
      <c r="C42" s="200">
        <v>0</v>
      </c>
      <c r="D42" s="200">
        <v>175.15439128522709</v>
      </c>
      <c r="E42" s="200">
        <v>260.23780918676709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4380.4807614887777</v>
      </c>
      <c r="Q42" s="200">
        <v>0</v>
      </c>
      <c r="R42" s="200">
        <v>1</v>
      </c>
      <c r="S42" s="200">
        <v>6625.8363348082048</v>
      </c>
      <c r="T42" s="200">
        <v>2245.3555733194271</v>
      </c>
    </row>
    <row r="43" spans="1:20" x14ac:dyDescent="0.35">
      <c r="A43" s="201" t="s">
        <v>932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931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930</v>
      </c>
      <c r="B45" s="200">
        <v>138.2460142112736</v>
      </c>
      <c r="C45" s="200">
        <v>0</v>
      </c>
      <c r="D45" s="200">
        <v>4.7648706616556096</v>
      </c>
      <c r="E45" s="200">
        <v>24.961024358714951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138.2460142112736</v>
      </c>
      <c r="Q45" s="200">
        <v>0</v>
      </c>
      <c r="R45" s="200">
        <v>1</v>
      </c>
      <c r="S45" s="200">
        <v>138.2460142112736</v>
      </c>
      <c r="T45" s="200">
        <v>0</v>
      </c>
    </row>
    <row r="46" spans="1:20" x14ac:dyDescent="0.35">
      <c r="A46" s="201" t="s">
        <v>929</v>
      </c>
      <c r="B46" s="200">
        <v>224.3105534012798</v>
      </c>
      <c r="C46" s="200">
        <v>0</v>
      </c>
      <c r="D46" s="200">
        <v>17.589789103631698</v>
      </c>
      <c r="E46" s="200">
        <v>14.960996377835439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224.3105534012798</v>
      </c>
      <c r="Q46" s="200">
        <v>0</v>
      </c>
      <c r="R46" s="200">
        <v>1</v>
      </c>
      <c r="S46" s="200">
        <v>224.3105534012798</v>
      </c>
      <c r="T46" s="200">
        <v>0</v>
      </c>
    </row>
    <row r="47" spans="1:20" x14ac:dyDescent="0.35">
      <c r="A47" s="201" t="s">
        <v>928</v>
      </c>
      <c r="B47" s="200">
        <v>1919.5402024404041</v>
      </c>
      <c r="C47" s="200">
        <v>0</v>
      </c>
      <c r="D47" s="200">
        <v>196.8783403458589</v>
      </c>
      <c r="E47" s="200">
        <v>236.9717193409617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1919.5402024404041</v>
      </c>
      <c r="Q47" s="200">
        <v>0</v>
      </c>
      <c r="R47" s="200">
        <v>1</v>
      </c>
      <c r="S47" s="200">
        <v>2681.5137863409259</v>
      </c>
      <c r="T47" s="200">
        <v>761.9735839005217</v>
      </c>
    </row>
    <row r="48" spans="1:20" x14ac:dyDescent="0.35">
      <c r="A48" s="201" t="s">
        <v>927</v>
      </c>
      <c r="B48" s="200">
        <v>0</v>
      </c>
      <c r="C48" s="200">
        <v>317.02625076843208</v>
      </c>
      <c r="D48" s="200">
        <v>95.479657289549806</v>
      </c>
      <c r="E48" s="200">
        <v>0</v>
      </c>
      <c r="F48" s="200">
        <v>18.525639843359141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317.02625076843208</v>
      </c>
      <c r="R48" s="200">
        <v>1</v>
      </c>
      <c r="S48" s="200">
        <v>1008.674829302451</v>
      </c>
      <c r="T48" s="200">
        <v>1325.7010800708831</v>
      </c>
    </row>
    <row r="49" spans="1:20" x14ac:dyDescent="0.35">
      <c r="A49" s="201" t="s">
        <v>926</v>
      </c>
      <c r="B49" s="200">
        <v>41.597898157946247</v>
      </c>
      <c r="C49" s="200">
        <v>0</v>
      </c>
      <c r="D49" s="200">
        <v>1.108685945821505</v>
      </c>
      <c r="E49" s="200">
        <v>29.060939450605709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41.597898157946247</v>
      </c>
      <c r="Q49" s="200">
        <v>0</v>
      </c>
      <c r="R49" s="200">
        <v>1</v>
      </c>
      <c r="S49" s="200">
        <v>41.597898157946247</v>
      </c>
      <c r="T49" s="200">
        <v>0</v>
      </c>
    </row>
    <row r="50" spans="1:20" x14ac:dyDescent="0.35">
      <c r="A50" s="201" t="s">
        <v>925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923</v>
      </c>
      <c r="B52" s="200">
        <v>656.42228709529536</v>
      </c>
      <c r="C52" s="200">
        <v>0</v>
      </c>
      <c r="D52" s="200">
        <v>218.82836964264411</v>
      </c>
      <c r="E52" s="200">
        <v>63.55918555058615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656.42228709529536</v>
      </c>
      <c r="Q52" s="200">
        <v>0</v>
      </c>
      <c r="R52" s="200">
        <v>1</v>
      </c>
      <c r="S52" s="200">
        <v>3401.125482298864</v>
      </c>
      <c r="T52" s="200">
        <v>2744.7031952035691</v>
      </c>
    </row>
    <row r="53" spans="1:20" x14ac:dyDescent="0.35">
      <c r="A53" s="201" t="s">
        <v>922</v>
      </c>
      <c r="B53" s="200">
        <v>0</v>
      </c>
      <c r="C53" s="200">
        <v>9.2259107635713349</v>
      </c>
      <c r="D53" s="200">
        <v>60.7937518207371</v>
      </c>
      <c r="E53" s="200">
        <v>0</v>
      </c>
      <c r="F53" s="200">
        <v>1.40808977964205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9.2259107635713349</v>
      </c>
      <c r="R53" s="200">
        <v>1</v>
      </c>
      <c r="S53" s="200">
        <v>294.76934351333227</v>
      </c>
      <c r="T53" s="200">
        <v>303.99525427690372</v>
      </c>
    </row>
    <row r="54" spans="1:20" x14ac:dyDescent="0.35">
      <c r="A54" s="201" t="s">
        <v>921</v>
      </c>
      <c r="B54" s="200">
        <v>0</v>
      </c>
      <c r="C54" s="200">
        <v>17896.75035083769</v>
      </c>
      <c r="D54" s="200">
        <v>1316.8375336282379</v>
      </c>
      <c r="E54" s="200">
        <v>0</v>
      </c>
      <c r="F54" s="200">
        <v>588.66744127909021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17896.75035083769</v>
      </c>
      <c r="R54" s="200">
        <v>1</v>
      </c>
      <c r="S54" s="200">
        <v>4202.2190304000496</v>
      </c>
      <c r="T54" s="200">
        <v>22098.969381237741</v>
      </c>
    </row>
    <row r="55" spans="1:20" x14ac:dyDescent="0.35">
      <c r="A55" s="201" t="s">
        <v>920</v>
      </c>
      <c r="B55" s="200">
        <v>0</v>
      </c>
      <c r="C55" s="200">
        <v>27163.436494287871</v>
      </c>
      <c r="D55" s="200">
        <v>2776.8528067093971</v>
      </c>
      <c r="E55" s="200">
        <v>0</v>
      </c>
      <c r="F55" s="200">
        <v>7127.1109469280291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27163.436494287871</v>
      </c>
      <c r="R55" s="200">
        <v>1</v>
      </c>
      <c r="S55" s="200">
        <v>2214.8668884071799</v>
      </c>
      <c r="T55" s="200">
        <v>29378.30338269506</v>
      </c>
    </row>
    <row r="56" spans="1:20" x14ac:dyDescent="0.35">
      <c r="A56" s="201" t="s">
        <v>919</v>
      </c>
      <c r="B56" s="200">
        <v>424.73283093585138</v>
      </c>
      <c r="C56" s="200">
        <v>0</v>
      </c>
      <c r="D56" s="200">
        <v>30.436064092986161</v>
      </c>
      <c r="E56" s="200">
        <v>183.43169389550269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424.73283093585138</v>
      </c>
      <c r="Q56" s="200">
        <v>0</v>
      </c>
      <c r="R56" s="200">
        <v>1</v>
      </c>
      <c r="S56" s="200">
        <v>424.73283093585138</v>
      </c>
      <c r="T56" s="200">
        <v>0</v>
      </c>
    </row>
    <row r="57" spans="1:20" x14ac:dyDescent="0.35">
      <c r="A57" s="201" t="s">
        <v>918</v>
      </c>
      <c r="B57" s="200">
        <v>98.231997405365675</v>
      </c>
      <c r="C57" s="200">
        <v>0</v>
      </c>
      <c r="D57" s="200">
        <v>8.0684758319667633</v>
      </c>
      <c r="E57" s="200">
        <v>38.768113113133431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98.231997405365675</v>
      </c>
      <c r="Q57" s="200">
        <v>0</v>
      </c>
      <c r="R57" s="200">
        <v>1</v>
      </c>
      <c r="S57" s="200">
        <v>98.231997405365675</v>
      </c>
      <c r="T57" s="200">
        <v>0</v>
      </c>
    </row>
    <row r="58" spans="1:20" x14ac:dyDescent="0.35">
      <c r="A58" s="201" t="s">
        <v>917</v>
      </c>
      <c r="B58" s="200">
        <v>0</v>
      </c>
      <c r="C58" s="200">
        <v>329.7963496172049</v>
      </c>
      <c r="D58" s="200">
        <v>47.657193169653098</v>
      </c>
      <c r="E58" s="200">
        <v>0</v>
      </c>
      <c r="F58" s="200">
        <v>10.28060796509668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329.7963496172049</v>
      </c>
      <c r="R58" s="200">
        <v>1</v>
      </c>
      <c r="S58" s="200">
        <v>7.324319197030178</v>
      </c>
      <c r="T58" s="200">
        <v>337.12066881423499</v>
      </c>
    </row>
    <row r="59" spans="1:20" x14ac:dyDescent="0.35">
      <c r="A59" s="201" t="s">
        <v>916</v>
      </c>
      <c r="B59" s="200">
        <v>0</v>
      </c>
      <c r="C59" s="200">
        <v>217.3360588502982</v>
      </c>
      <c r="D59" s="200">
        <v>18.874989440725489</v>
      </c>
      <c r="E59" s="200">
        <v>0</v>
      </c>
      <c r="F59" s="200">
        <v>127.97893335554269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217.3360588502982</v>
      </c>
      <c r="R59" s="200">
        <v>1</v>
      </c>
      <c r="S59" s="200">
        <v>98.169044175656396</v>
      </c>
      <c r="T59" s="200">
        <v>315.50510302595461</v>
      </c>
    </row>
    <row r="60" spans="1:20" x14ac:dyDescent="0.35">
      <c r="A60" s="201" t="s">
        <v>915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913</v>
      </c>
      <c r="B62" s="200">
        <v>1193.9698488867409</v>
      </c>
      <c r="C62" s="200">
        <v>0</v>
      </c>
      <c r="D62" s="200">
        <v>141.395303411366</v>
      </c>
      <c r="E62" s="200">
        <v>1289.9552267645711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1193.9698488867409</v>
      </c>
      <c r="Q62" s="200">
        <v>0</v>
      </c>
      <c r="R62" s="200">
        <v>1</v>
      </c>
      <c r="S62" s="200">
        <v>1193.9698488867409</v>
      </c>
      <c r="T62" s="200">
        <v>0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229.59558928621459</v>
      </c>
      <c r="D65" s="200">
        <v>44.782484086012467</v>
      </c>
      <c r="E65" s="200">
        <v>0</v>
      </c>
      <c r="F65" s="200">
        <v>43.079150019942098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229.59558928621459</v>
      </c>
      <c r="R65" s="200">
        <v>1</v>
      </c>
      <c r="S65" s="200">
        <v>0</v>
      </c>
      <c r="T65" s="200">
        <v>229.59558928621459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266.13093388429729</v>
      </c>
      <c r="D70" s="200">
        <v>87.141000965149132</v>
      </c>
      <c r="E70" s="200">
        <v>0</v>
      </c>
      <c r="F70" s="200">
        <v>132.6839556113415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266.13093388429729</v>
      </c>
      <c r="R70" s="200">
        <v>1</v>
      </c>
      <c r="S70" s="200">
        <v>0</v>
      </c>
      <c r="T70" s="200">
        <v>266.13093388429729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1.6951858289848769</v>
      </c>
      <c r="D75" s="200">
        <v>1.020050886757141</v>
      </c>
      <c r="E75" s="200">
        <v>0</v>
      </c>
      <c r="F75" s="200">
        <v>0.48021396507301328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1.6951858289848769</v>
      </c>
      <c r="R75" s="200">
        <v>1</v>
      </c>
      <c r="S75" s="200">
        <v>0</v>
      </c>
      <c r="T75" s="200">
        <v>1.6951858289848769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1586.5127657053461</v>
      </c>
      <c r="D77" s="200">
        <v>499.10596346167699</v>
      </c>
      <c r="E77" s="200">
        <v>0</v>
      </c>
      <c r="F77" s="200">
        <v>725.70293386427363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1586.5127657053461</v>
      </c>
      <c r="R77" s="200">
        <v>1</v>
      </c>
      <c r="S77" s="200">
        <v>34.849483628239923</v>
      </c>
      <c r="T77" s="200">
        <v>1621.3622493335861</v>
      </c>
    </row>
    <row r="78" spans="1:20" x14ac:dyDescent="0.35">
      <c r="A78" s="201" t="s">
        <v>897</v>
      </c>
      <c r="B78" s="200">
        <v>82.465957202597849</v>
      </c>
      <c r="C78" s="200">
        <v>0</v>
      </c>
      <c r="D78" s="200">
        <v>10.80398880693323</v>
      </c>
      <c r="E78" s="200">
        <v>5225.9170193985947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82.465957202597849</v>
      </c>
      <c r="Q78" s="200">
        <v>0</v>
      </c>
      <c r="R78" s="200">
        <v>1</v>
      </c>
      <c r="S78" s="200">
        <v>245.2998051143293</v>
      </c>
      <c r="T78" s="200">
        <v>162.83384791173151</v>
      </c>
    </row>
    <row r="79" spans="1:20" x14ac:dyDescent="0.35">
      <c r="A79" s="201" t="s">
        <v>896</v>
      </c>
      <c r="B79" s="200">
        <v>0</v>
      </c>
      <c r="C79" s="200">
        <v>13.77086039182667</v>
      </c>
      <c r="D79" s="200">
        <v>1.3336403971473541</v>
      </c>
      <c r="E79" s="200">
        <v>0</v>
      </c>
      <c r="F79" s="200">
        <v>59.908378941656352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13.77086039182667</v>
      </c>
      <c r="R79" s="200">
        <v>1</v>
      </c>
      <c r="S79" s="200">
        <v>0</v>
      </c>
      <c r="T79" s="200">
        <v>13.77086039182667</v>
      </c>
    </row>
    <row r="80" spans="1:20" x14ac:dyDescent="0.35">
      <c r="A80" s="201" t="s">
        <v>895</v>
      </c>
      <c r="B80" s="200">
        <v>59.621148064103338</v>
      </c>
      <c r="C80" s="200">
        <v>0</v>
      </c>
      <c r="D80" s="200">
        <v>10.223112422134459</v>
      </c>
      <c r="E80" s="200">
        <v>464.37620753238451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59.621148064103338</v>
      </c>
      <c r="Q80" s="200">
        <v>0</v>
      </c>
      <c r="R80" s="200">
        <v>1</v>
      </c>
      <c r="S80" s="200">
        <v>99.868633340559029</v>
      </c>
      <c r="T80" s="200">
        <v>40.247485276455691</v>
      </c>
    </row>
    <row r="81" spans="1:20" x14ac:dyDescent="0.35">
      <c r="A81" s="201" t="s">
        <v>894</v>
      </c>
      <c r="B81" s="200">
        <v>0</v>
      </c>
      <c r="C81" s="200">
        <v>6047.1199091992376</v>
      </c>
      <c r="D81" s="200">
        <v>105.58713897412321</v>
      </c>
      <c r="E81" s="200">
        <v>0</v>
      </c>
      <c r="F81" s="200">
        <v>560131.15733428299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6047.1199091992376</v>
      </c>
      <c r="R81" s="200">
        <v>1</v>
      </c>
      <c r="S81" s="200">
        <v>13082.9314725108</v>
      </c>
      <c r="T81" s="200">
        <v>19130.05138171004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8B4C70-15A6-41AE-9E5A-06DBAB41E193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16467</v>
      </c>
    </row>
    <row r="8" spans="1:25" x14ac:dyDescent="0.35">
      <c r="A8" s="201" t="s">
        <v>871</v>
      </c>
      <c r="B8" s="200">
        <v>8430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911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6043.0067778665853</v>
      </c>
      <c r="C16" s="200">
        <v>0</v>
      </c>
      <c r="D16" s="200">
        <v>0</v>
      </c>
      <c r="E16" s="200">
        <v>0</v>
      </c>
      <c r="F16" s="200">
        <v>0</v>
      </c>
      <c r="G16" s="200">
        <v>2622.4655794681312</v>
      </c>
      <c r="H16" s="200">
        <v>1</v>
      </c>
      <c r="I16" s="200">
        <v>1</v>
      </c>
      <c r="J16" s="200">
        <v>1</v>
      </c>
      <c r="K16" s="200">
        <v>1</v>
      </c>
      <c r="L16" s="200">
        <v>-290.28558294343787</v>
      </c>
      <c r="M16" s="200">
        <v>5112.3876153968768</v>
      </c>
      <c r="N16" s="200">
        <v>13487.574389788149</v>
      </c>
      <c r="O16" s="200">
        <v>8375.1867743912771</v>
      </c>
      <c r="P16" s="200">
        <v>7348.6264356389311</v>
      </c>
      <c r="Q16" s="200">
        <v>1305.6196577723449</v>
      </c>
      <c r="R16" s="200">
        <v>1</v>
      </c>
      <c r="S16" s="200">
        <v>10328.69864858166</v>
      </c>
      <c r="T16" s="200">
        <v>4285.6918707150726</v>
      </c>
      <c r="U16" s="199">
        <v>8.7796241637264529</v>
      </c>
      <c r="V16" s="199">
        <v>527.63053757463967</v>
      </c>
      <c r="W16" s="199">
        <v>3150.0961170427709</v>
      </c>
      <c r="X16" s="199">
        <v>290.28558294343787</v>
      </c>
      <c r="Y16" s="199">
        <v>0</v>
      </c>
    </row>
    <row r="17" spans="1:20" x14ac:dyDescent="0.35">
      <c r="A17" s="201" t="s">
        <v>958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957</v>
      </c>
      <c r="B18" s="200">
        <v>0</v>
      </c>
      <c r="C18" s="200">
        <v>101.52201213892209</v>
      </c>
      <c r="D18" s="200">
        <v>64.189258102450836</v>
      </c>
      <c r="E18" s="200">
        <v>0</v>
      </c>
      <c r="F18" s="200">
        <v>151.3114762749662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101.52201213892209</v>
      </c>
      <c r="R18" s="200">
        <v>1</v>
      </c>
      <c r="S18" s="200">
        <v>0</v>
      </c>
      <c r="T18" s="200">
        <v>101.52201213892209</v>
      </c>
    </row>
    <row r="19" spans="1:20" x14ac:dyDescent="0.35">
      <c r="A19" s="201" t="s">
        <v>956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950</v>
      </c>
      <c r="B25" s="200">
        <v>96.059541173267419</v>
      </c>
      <c r="C25" s="200">
        <v>0</v>
      </c>
      <c r="D25" s="200">
        <v>89.289295860508119</v>
      </c>
      <c r="E25" s="200">
        <v>6.0752694364885036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96.059541173267419</v>
      </c>
      <c r="Q25" s="200">
        <v>0</v>
      </c>
      <c r="R25" s="200">
        <v>1</v>
      </c>
      <c r="S25" s="200">
        <v>96.059541173267419</v>
      </c>
      <c r="T25" s="200">
        <v>0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542.89922960699596</v>
      </c>
      <c r="D31" s="200">
        <v>81.884446082400302</v>
      </c>
      <c r="E31" s="200">
        <v>0</v>
      </c>
      <c r="F31" s="200">
        <v>108.05034223750719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542.89922960699596</v>
      </c>
      <c r="R31" s="200">
        <v>1</v>
      </c>
      <c r="S31" s="200">
        <v>925.6936245594793</v>
      </c>
      <c r="T31" s="200">
        <v>1468.592854166475</v>
      </c>
    </row>
    <row r="32" spans="1:20" x14ac:dyDescent="0.35">
      <c r="A32" s="201" t="s">
        <v>943</v>
      </c>
      <c r="B32" s="200">
        <v>487.13563804268068</v>
      </c>
      <c r="C32" s="200">
        <v>0</v>
      </c>
      <c r="D32" s="200">
        <v>77.358819462642472</v>
      </c>
      <c r="E32" s="200">
        <v>119.6455426821237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487.13563804268068</v>
      </c>
      <c r="Q32" s="200">
        <v>0</v>
      </c>
      <c r="R32" s="200">
        <v>1</v>
      </c>
      <c r="S32" s="200">
        <v>1159.1330771628179</v>
      </c>
      <c r="T32" s="200">
        <v>671.99743912013696</v>
      </c>
    </row>
    <row r="33" spans="1:20" x14ac:dyDescent="0.35">
      <c r="A33" s="201" t="s">
        <v>942</v>
      </c>
      <c r="B33" s="200">
        <v>0</v>
      </c>
      <c r="C33" s="200">
        <v>229.73870255740951</v>
      </c>
      <c r="D33" s="200">
        <v>60.903336663132023</v>
      </c>
      <c r="E33" s="200">
        <v>0</v>
      </c>
      <c r="F33" s="200">
        <v>154.9830770001121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229.73870255740951</v>
      </c>
      <c r="R33" s="200">
        <v>1</v>
      </c>
      <c r="S33" s="200">
        <v>0</v>
      </c>
      <c r="T33" s="200">
        <v>229.73870255740951</v>
      </c>
    </row>
    <row r="34" spans="1:20" x14ac:dyDescent="0.35">
      <c r="A34" s="201" t="s">
        <v>941</v>
      </c>
      <c r="B34" s="200">
        <v>0</v>
      </c>
      <c r="C34" s="200">
        <v>298.67602152413912</v>
      </c>
      <c r="D34" s="200">
        <v>55.378071714470323</v>
      </c>
      <c r="E34" s="200">
        <v>0</v>
      </c>
      <c r="F34" s="200">
        <v>91.876525077355225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298.67602152413912</v>
      </c>
      <c r="R34" s="200">
        <v>1</v>
      </c>
      <c r="S34" s="200">
        <v>45.134157822186047</v>
      </c>
      <c r="T34" s="200">
        <v>343.81017934632519</v>
      </c>
    </row>
    <row r="35" spans="1:20" x14ac:dyDescent="0.35">
      <c r="A35" s="201" t="s">
        <v>940</v>
      </c>
      <c r="B35" s="200">
        <v>1325.6518995561289</v>
      </c>
      <c r="C35" s="200">
        <v>0</v>
      </c>
      <c r="D35" s="200">
        <v>395.15457162354528</v>
      </c>
      <c r="E35" s="200">
        <v>458.50332262132019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1325.6518995561289</v>
      </c>
      <c r="Q35" s="200">
        <v>0</v>
      </c>
      <c r="R35" s="200">
        <v>1</v>
      </c>
      <c r="S35" s="200">
        <v>1728.1971401977401</v>
      </c>
      <c r="T35" s="200">
        <v>402.54524064161131</v>
      </c>
    </row>
    <row r="36" spans="1:20" x14ac:dyDescent="0.35">
      <c r="A36" s="201" t="s">
        <v>939</v>
      </c>
      <c r="B36" s="200">
        <v>96.157171019829917</v>
      </c>
      <c r="C36" s="200">
        <v>0</v>
      </c>
      <c r="D36" s="200">
        <v>32.587349343569443</v>
      </c>
      <c r="E36" s="200">
        <v>21.867235101318201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96.157171019829917</v>
      </c>
      <c r="Q36" s="200">
        <v>0</v>
      </c>
      <c r="R36" s="200">
        <v>1</v>
      </c>
      <c r="S36" s="200">
        <v>126.4773138143848</v>
      </c>
      <c r="T36" s="200">
        <v>30.32014279455484</v>
      </c>
    </row>
    <row r="37" spans="1:20" x14ac:dyDescent="0.35">
      <c r="A37" s="201" t="s">
        <v>938</v>
      </c>
      <c r="B37" s="200">
        <v>0</v>
      </c>
      <c r="C37" s="200">
        <v>12.4234275594288</v>
      </c>
      <c r="D37" s="200">
        <v>4.8079047206490557</v>
      </c>
      <c r="E37" s="200">
        <v>0</v>
      </c>
      <c r="F37" s="200">
        <v>51.119205238919548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12.4234275594288</v>
      </c>
      <c r="R37" s="200">
        <v>1</v>
      </c>
      <c r="S37" s="200">
        <v>0</v>
      </c>
      <c r="T37" s="200">
        <v>12.4234275594288</v>
      </c>
    </row>
    <row r="38" spans="1:20" x14ac:dyDescent="0.35">
      <c r="A38" s="201" t="s">
        <v>937</v>
      </c>
      <c r="B38" s="200">
        <v>106.5710641773336</v>
      </c>
      <c r="C38" s="200">
        <v>0</v>
      </c>
      <c r="D38" s="200">
        <v>149.43152072919051</v>
      </c>
      <c r="E38" s="200">
        <v>189.67099552517661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106.5710641773336</v>
      </c>
      <c r="Q38" s="200">
        <v>0</v>
      </c>
      <c r="R38" s="200">
        <v>1</v>
      </c>
      <c r="S38" s="200">
        <v>364.94096875839358</v>
      </c>
      <c r="T38" s="200">
        <v>258.36990458105998</v>
      </c>
    </row>
    <row r="39" spans="1:20" x14ac:dyDescent="0.35">
      <c r="A39" s="201" t="s">
        <v>936</v>
      </c>
      <c r="B39" s="200">
        <v>703.42054173024098</v>
      </c>
      <c r="C39" s="200">
        <v>0</v>
      </c>
      <c r="D39" s="200">
        <v>312.46909529490267</v>
      </c>
      <c r="E39" s="200">
        <v>509.59018806222838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703.42054173024098</v>
      </c>
      <c r="Q39" s="200">
        <v>0</v>
      </c>
      <c r="R39" s="200">
        <v>1</v>
      </c>
      <c r="S39" s="200">
        <v>703.42054173024098</v>
      </c>
      <c r="T39" s="200">
        <v>0</v>
      </c>
    </row>
    <row r="40" spans="1:20" x14ac:dyDescent="0.35">
      <c r="A40" s="201" t="s">
        <v>935</v>
      </c>
      <c r="B40" s="200">
        <v>927.05040818069256</v>
      </c>
      <c r="C40" s="200">
        <v>0</v>
      </c>
      <c r="D40" s="200">
        <v>301.79460120215259</v>
      </c>
      <c r="E40" s="200">
        <v>79.619824017568803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927.05040818069256</v>
      </c>
      <c r="Q40" s="200">
        <v>0</v>
      </c>
      <c r="R40" s="200">
        <v>1</v>
      </c>
      <c r="S40" s="200">
        <v>997.27679297628492</v>
      </c>
      <c r="T40" s="200">
        <v>70.226384795592395</v>
      </c>
    </row>
    <row r="41" spans="1:20" x14ac:dyDescent="0.35">
      <c r="A41" s="201" t="s">
        <v>934</v>
      </c>
      <c r="B41" s="200">
        <v>912.30859762778312</v>
      </c>
      <c r="C41" s="200">
        <v>0</v>
      </c>
      <c r="D41" s="200">
        <v>5586.4301012772457</v>
      </c>
      <c r="E41" s="200">
        <v>98.632950652327466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912.30859762778312</v>
      </c>
      <c r="Q41" s="200">
        <v>0</v>
      </c>
      <c r="R41" s="200">
        <v>1</v>
      </c>
      <c r="S41" s="200">
        <v>912.30859762778312</v>
      </c>
      <c r="T41" s="200">
        <v>0</v>
      </c>
    </row>
    <row r="42" spans="1:20" x14ac:dyDescent="0.35">
      <c r="A42" s="201" t="s">
        <v>933</v>
      </c>
      <c r="B42" s="200">
        <v>5.0551572818146502</v>
      </c>
      <c r="C42" s="200">
        <v>0</v>
      </c>
      <c r="D42" s="200">
        <v>1.397593809607544</v>
      </c>
      <c r="E42" s="200">
        <v>0.66111406425970953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5.0551572818146502</v>
      </c>
      <c r="Q42" s="200">
        <v>0</v>
      </c>
      <c r="R42" s="200">
        <v>1</v>
      </c>
      <c r="S42" s="200">
        <v>5.0551572818146502</v>
      </c>
      <c r="T42" s="200">
        <v>0</v>
      </c>
    </row>
    <row r="43" spans="1:20" x14ac:dyDescent="0.35">
      <c r="A43" s="201" t="s">
        <v>932</v>
      </c>
      <c r="B43" s="200">
        <v>130.13386741656171</v>
      </c>
      <c r="C43" s="200">
        <v>0</v>
      </c>
      <c r="D43" s="200">
        <v>74.979690981147456</v>
      </c>
      <c r="E43" s="200">
        <v>107.98700703382499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130.13386741656171</v>
      </c>
      <c r="Q43" s="200">
        <v>0</v>
      </c>
      <c r="R43" s="200">
        <v>1</v>
      </c>
      <c r="S43" s="200">
        <v>130.13386741656171</v>
      </c>
      <c r="T43" s="200">
        <v>0</v>
      </c>
    </row>
    <row r="44" spans="1:20" x14ac:dyDescent="0.35">
      <c r="A44" s="201" t="s">
        <v>931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930</v>
      </c>
      <c r="B45" s="200">
        <v>6.6653855469578476</v>
      </c>
      <c r="C45" s="200">
        <v>0</v>
      </c>
      <c r="D45" s="200">
        <v>8.9432891731237909</v>
      </c>
      <c r="E45" s="200">
        <v>2.6492818706269472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6.6653855469578476</v>
      </c>
      <c r="Q45" s="200">
        <v>0</v>
      </c>
      <c r="R45" s="200">
        <v>1</v>
      </c>
      <c r="S45" s="200">
        <v>12.930476769965241</v>
      </c>
      <c r="T45" s="200">
        <v>6.2650912230073912</v>
      </c>
    </row>
    <row r="46" spans="1:20" x14ac:dyDescent="0.35">
      <c r="A46" s="201" t="s">
        <v>929</v>
      </c>
      <c r="B46" s="200">
        <v>330.67205936815748</v>
      </c>
      <c r="C46" s="200">
        <v>0</v>
      </c>
      <c r="D46" s="200">
        <v>343.43438088382038</v>
      </c>
      <c r="E46" s="200">
        <v>48.551362053006422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330.67205936815748</v>
      </c>
      <c r="Q46" s="200">
        <v>0</v>
      </c>
      <c r="R46" s="200">
        <v>1</v>
      </c>
      <c r="S46" s="200">
        <v>330.67205936815748</v>
      </c>
      <c r="T46" s="200">
        <v>0</v>
      </c>
    </row>
    <row r="47" spans="1:20" x14ac:dyDescent="0.35">
      <c r="A47" s="201" t="s">
        <v>928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927</v>
      </c>
      <c r="B48" s="200">
        <v>1266.426677642756</v>
      </c>
      <c r="C48" s="200">
        <v>0</v>
      </c>
      <c r="D48" s="200">
        <v>666.35759558236589</v>
      </c>
      <c r="E48" s="200">
        <v>300.07182446079048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1266.426677642756</v>
      </c>
      <c r="Q48" s="200">
        <v>0</v>
      </c>
      <c r="R48" s="200">
        <v>1</v>
      </c>
      <c r="S48" s="200">
        <v>1266.426677642756</v>
      </c>
      <c r="T48" s="200">
        <v>0</v>
      </c>
    </row>
    <row r="49" spans="1:20" x14ac:dyDescent="0.35">
      <c r="A49" s="201" t="s">
        <v>926</v>
      </c>
      <c r="B49" s="200">
        <v>0</v>
      </c>
      <c r="C49" s="200">
        <v>47.034309768838867</v>
      </c>
      <c r="D49" s="200">
        <v>37.377680944085611</v>
      </c>
      <c r="E49" s="200">
        <v>0</v>
      </c>
      <c r="F49" s="200">
        <v>147.21959095445561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47.034309768838867</v>
      </c>
      <c r="R49" s="200">
        <v>1</v>
      </c>
      <c r="S49" s="200">
        <v>22.545534295037282</v>
      </c>
      <c r="T49" s="200">
        <v>69.579844063876152</v>
      </c>
    </row>
    <row r="50" spans="1:20" x14ac:dyDescent="0.35">
      <c r="A50" s="201" t="s">
        <v>925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923</v>
      </c>
      <c r="B52" s="200">
        <v>0</v>
      </c>
      <c r="C52" s="200">
        <v>6.9086871083612742</v>
      </c>
      <c r="D52" s="200">
        <v>3.6719220137313808</v>
      </c>
      <c r="E52" s="200">
        <v>0</v>
      </c>
      <c r="F52" s="200">
        <v>8.3622062808727442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6.9086871083612742</v>
      </c>
      <c r="R52" s="200">
        <v>1</v>
      </c>
      <c r="S52" s="200">
        <v>0</v>
      </c>
      <c r="T52" s="200">
        <v>6.9086871083612742</v>
      </c>
    </row>
    <row r="53" spans="1:20" x14ac:dyDescent="0.35">
      <c r="A53" s="201" t="s">
        <v>922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920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916</v>
      </c>
      <c r="B59" s="200">
        <v>0</v>
      </c>
      <c r="C59" s="200">
        <v>46.774975432285437</v>
      </c>
      <c r="D59" s="200">
        <v>30.960848565814441</v>
      </c>
      <c r="E59" s="200">
        <v>0</v>
      </c>
      <c r="F59" s="200">
        <v>309.64325935574772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46.774975432285437</v>
      </c>
      <c r="R59" s="200">
        <v>1</v>
      </c>
      <c r="S59" s="200">
        <v>0</v>
      </c>
      <c r="T59" s="200">
        <v>46.774975432285437</v>
      </c>
    </row>
    <row r="60" spans="1:20" x14ac:dyDescent="0.35">
      <c r="A60" s="201" t="s">
        <v>915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19.64229207596432</v>
      </c>
      <c r="D68" s="200">
        <v>79.895315544791458</v>
      </c>
      <c r="E68" s="200">
        <v>0</v>
      </c>
      <c r="F68" s="200">
        <v>18.056817038752069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19.64229207596432</v>
      </c>
      <c r="R68" s="200">
        <v>1</v>
      </c>
      <c r="S68" s="200">
        <v>0</v>
      </c>
      <c r="T68" s="200">
        <v>19.64229207596432</v>
      </c>
    </row>
    <row r="69" spans="1:20" x14ac:dyDescent="0.35">
      <c r="A69" s="201" t="s">
        <v>906</v>
      </c>
      <c r="B69" s="200">
        <v>10.04164760410274</v>
      </c>
      <c r="C69" s="200">
        <v>0</v>
      </c>
      <c r="D69" s="200">
        <v>51.804037072657323</v>
      </c>
      <c r="E69" s="200">
        <v>29.293131773877111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10.04164760410274</v>
      </c>
      <c r="Q69" s="200">
        <v>0</v>
      </c>
      <c r="R69" s="200">
        <v>1</v>
      </c>
      <c r="S69" s="200">
        <v>10.04164760410274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66.443454558455315</v>
      </c>
      <c r="C77" s="200">
        <v>0</v>
      </c>
      <c r="D77" s="200">
        <v>284.88965093153388</v>
      </c>
      <c r="E77" s="200">
        <v>104.7123832868764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66.443454558455315</v>
      </c>
      <c r="Q77" s="200">
        <v>0</v>
      </c>
      <c r="R77" s="200">
        <v>1</v>
      </c>
      <c r="S77" s="200">
        <v>66.443454558455315</v>
      </c>
      <c r="T77" s="200">
        <v>0</v>
      </c>
    </row>
    <row r="78" spans="1:20" x14ac:dyDescent="0.35">
      <c r="A78" s="201" t="s">
        <v>897</v>
      </c>
      <c r="B78" s="200">
        <v>261.82430318183282</v>
      </c>
      <c r="C78" s="200">
        <v>0</v>
      </c>
      <c r="D78" s="200">
        <v>95.086629533382521</v>
      </c>
      <c r="E78" s="200">
        <v>36525.05415143627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261.82430318183282</v>
      </c>
      <c r="Q78" s="200">
        <v>0</v>
      </c>
      <c r="R78" s="200">
        <v>1</v>
      </c>
      <c r="S78" s="200">
        <v>261.82430318183282</v>
      </c>
      <c r="T78" s="200">
        <v>0</v>
      </c>
    </row>
    <row r="79" spans="1:20" x14ac:dyDescent="0.35">
      <c r="A79" s="201" t="s">
        <v>896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895</v>
      </c>
      <c r="B80" s="200">
        <v>339.24160334222643</v>
      </c>
      <c r="C80" s="200">
        <v>0</v>
      </c>
      <c r="D80" s="200">
        <v>278.78570022807179</v>
      </c>
      <c r="E80" s="200">
        <v>5816.6353718750979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339.24160334222643</v>
      </c>
      <c r="Q80" s="200">
        <v>0</v>
      </c>
      <c r="R80" s="200">
        <v>1</v>
      </c>
      <c r="S80" s="200">
        <v>339.24160334222643</v>
      </c>
      <c r="T80" s="200">
        <v>0</v>
      </c>
    </row>
    <row r="81" spans="1:20" x14ac:dyDescent="0.35">
      <c r="A81" s="201" t="s">
        <v>894</v>
      </c>
      <c r="B81" s="200">
        <v>277.76741818810819</v>
      </c>
      <c r="C81" s="200">
        <v>0</v>
      </c>
      <c r="D81" s="200">
        <v>61.266012383114131</v>
      </c>
      <c r="E81" s="200">
        <v>7316.9174305557544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277.76741818810819</v>
      </c>
      <c r="Q81" s="200">
        <v>0</v>
      </c>
      <c r="R81" s="200">
        <v>1</v>
      </c>
      <c r="S81" s="200">
        <v>824.74211129817013</v>
      </c>
      <c r="T81" s="200">
        <v>546.97469311006193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1C1C24-D61C-44E1-8E4B-37D8E3D2438F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16467</v>
      </c>
    </row>
    <row r="8" spans="1:25" x14ac:dyDescent="0.35">
      <c r="A8" s="201" t="s">
        <v>871</v>
      </c>
      <c r="B8" s="200">
        <v>8430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910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5693.2741464583087</v>
      </c>
      <c r="D16" s="200">
        <v>0</v>
      </c>
      <c r="E16" s="200">
        <v>0</v>
      </c>
      <c r="F16" s="200">
        <v>0</v>
      </c>
      <c r="G16" s="200">
        <v>-5789.423025679178</v>
      </c>
      <c r="H16" s="200">
        <v>1</v>
      </c>
      <c r="I16" s="200">
        <v>1</v>
      </c>
      <c r="J16" s="200">
        <v>1</v>
      </c>
      <c r="K16" s="200">
        <v>1</v>
      </c>
      <c r="L16" s="200">
        <v>-13986.19752155417</v>
      </c>
      <c r="M16" s="200">
        <v>187111.75282377881</v>
      </c>
      <c r="N16" s="200">
        <v>161642.85813008709</v>
      </c>
      <c r="O16" s="200">
        <v>-25468.894693691662</v>
      </c>
      <c r="P16" s="200">
        <v>29161.619172286191</v>
      </c>
      <c r="Q16" s="200">
        <v>34854.8933187445</v>
      </c>
      <c r="R16" s="200">
        <v>1</v>
      </c>
      <c r="S16" s="200">
        <v>97275.15408135351</v>
      </c>
      <c r="T16" s="200">
        <v>102968.4282278118</v>
      </c>
      <c r="U16" s="199">
        <v>22545.529129690181</v>
      </c>
      <c r="V16" s="199">
        <v>47317.186001529197</v>
      </c>
      <c r="W16" s="199">
        <v>41527.762975850033</v>
      </c>
      <c r="X16" s="199">
        <v>14280.60946474758</v>
      </c>
      <c r="Y16" s="199">
        <v>294.41194319341042</v>
      </c>
    </row>
    <row r="17" spans="1:20" x14ac:dyDescent="0.35">
      <c r="A17" s="201" t="s">
        <v>958</v>
      </c>
      <c r="B17" s="200">
        <v>1381.1421203257439</v>
      </c>
      <c r="C17" s="200">
        <v>0</v>
      </c>
      <c r="D17" s="200">
        <v>65.725491297363263</v>
      </c>
      <c r="E17" s="200">
        <v>12.470063932574799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1381.1421203257439</v>
      </c>
      <c r="Q17" s="200">
        <v>0</v>
      </c>
      <c r="R17" s="200">
        <v>1</v>
      </c>
      <c r="S17" s="200">
        <v>1694.8727375397041</v>
      </c>
      <c r="T17" s="200">
        <v>313.73061721396073</v>
      </c>
    </row>
    <row r="18" spans="1:20" x14ac:dyDescent="0.35">
      <c r="A18" s="201" t="s">
        <v>957</v>
      </c>
      <c r="B18" s="200">
        <v>0</v>
      </c>
      <c r="C18" s="200">
        <v>305.82010771428708</v>
      </c>
      <c r="D18" s="200">
        <v>34.249448596731753</v>
      </c>
      <c r="E18" s="200">
        <v>0</v>
      </c>
      <c r="F18" s="200">
        <v>19.945618888392811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305.82010771428708</v>
      </c>
      <c r="R18" s="200">
        <v>1</v>
      </c>
      <c r="S18" s="200">
        <v>295.15609314597901</v>
      </c>
      <c r="T18" s="200">
        <v>600.97620086026609</v>
      </c>
    </row>
    <row r="19" spans="1:20" x14ac:dyDescent="0.35">
      <c r="A19" s="201" t="s">
        <v>956</v>
      </c>
      <c r="B19" s="200">
        <v>1066.0253034391369</v>
      </c>
      <c r="C19" s="200">
        <v>0</v>
      </c>
      <c r="D19" s="200">
        <v>67.156123511372655</v>
      </c>
      <c r="E19" s="200">
        <v>212.0105670750504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1066.0253034391369</v>
      </c>
      <c r="Q19" s="200">
        <v>0</v>
      </c>
      <c r="R19" s="200">
        <v>1</v>
      </c>
      <c r="S19" s="200">
        <v>1082.2773700254229</v>
      </c>
      <c r="T19" s="200">
        <v>16.252066586285881</v>
      </c>
    </row>
    <row r="20" spans="1:20" x14ac:dyDescent="0.35">
      <c r="A20" s="201" t="s">
        <v>955</v>
      </c>
      <c r="B20" s="200">
        <v>95.636671344900847</v>
      </c>
      <c r="C20" s="200">
        <v>0</v>
      </c>
      <c r="D20" s="200">
        <v>14.507923427942091</v>
      </c>
      <c r="E20" s="200">
        <v>38.339525218841487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95.636671344900847</v>
      </c>
      <c r="Q20" s="200">
        <v>0</v>
      </c>
      <c r="R20" s="200">
        <v>1</v>
      </c>
      <c r="S20" s="200">
        <v>95.636671344900847</v>
      </c>
      <c r="T20" s="200">
        <v>0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294.19595240191518</v>
      </c>
      <c r="C22" s="200">
        <v>0</v>
      </c>
      <c r="D22" s="200">
        <v>100.2995883194471</v>
      </c>
      <c r="E22" s="200">
        <v>29.42099179952724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294.19595240191518</v>
      </c>
      <c r="Q22" s="200">
        <v>0</v>
      </c>
      <c r="R22" s="200">
        <v>1</v>
      </c>
      <c r="S22" s="200">
        <v>294.19595240191518</v>
      </c>
      <c r="T22" s="200">
        <v>0</v>
      </c>
    </row>
    <row r="23" spans="1:20" x14ac:dyDescent="0.35">
      <c r="A23" s="201" t="s">
        <v>952</v>
      </c>
      <c r="B23" s="200">
        <v>42.789297106750617</v>
      </c>
      <c r="C23" s="200">
        <v>0</v>
      </c>
      <c r="D23" s="200">
        <v>38.480335579396623</v>
      </c>
      <c r="E23" s="200">
        <v>2.0381607718640389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42.789297106750617</v>
      </c>
      <c r="Q23" s="200">
        <v>0</v>
      </c>
      <c r="R23" s="200">
        <v>1</v>
      </c>
      <c r="S23" s="200">
        <v>42.789297106750617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950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444.9935299894135</v>
      </c>
      <c r="C27" s="200">
        <v>0</v>
      </c>
      <c r="D27" s="200">
        <v>34.892416493576313</v>
      </c>
      <c r="E27" s="200">
        <v>4.4553821102325966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444.9935299894135</v>
      </c>
      <c r="Q27" s="200">
        <v>0</v>
      </c>
      <c r="R27" s="200">
        <v>1</v>
      </c>
      <c r="S27" s="200">
        <v>444.9935299894135</v>
      </c>
      <c r="T27" s="200">
        <v>0</v>
      </c>
    </row>
    <row r="28" spans="1:20" x14ac:dyDescent="0.35">
      <c r="A28" s="201" t="s">
        <v>947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3126.7203022204922</v>
      </c>
      <c r="D31" s="200">
        <v>105.7988651067612</v>
      </c>
      <c r="E31" s="200">
        <v>0</v>
      </c>
      <c r="F31" s="200">
        <v>27.23113748409326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3126.7203022204922</v>
      </c>
      <c r="R31" s="200">
        <v>1</v>
      </c>
      <c r="S31" s="200">
        <v>19926.268904150129</v>
      </c>
      <c r="T31" s="200">
        <v>23052.989206370621</v>
      </c>
    </row>
    <row r="32" spans="1:20" x14ac:dyDescent="0.35">
      <c r="A32" s="201" t="s">
        <v>943</v>
      </c>
      <c r="B32" s="200">
        <v>17181.95826393348</v>
      </c>
      <c r="C32" s="200">
        <v>0</v>
      </c>
      <c r="D32" s="200">
        <v>129.72765520688719</v>
      </c>
      <c r="E32" s="200">
        <v>5280.7348593199276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17181.95826393348</v>
      </c>
      <c r="Q32" s="200">
        <v>0</v>
      </c>
      <c r="R32" s="200">
        <v>1</v>
      </c>
      <c r="S32" s="200">
        <v>29223.024254225449</v>
      </c>
      <c r="T32" s="200">
        <v>12041.06599029196</v>
      </c>
    </row>
    <row r="33" spans="1:20" x14ac:dyDescent="0.35">
      <c r="A33" s="201" t="s">
        <v>942</v>
      </c>
      <c r="B33" s="200">
        <v>0</v>
      </c>
      <c r="C33" s="200">
        <v>2188.5036966139869</v>
      </c>
      <c r="D33" s="200">
        <v>99.636755439538561</v>
      </c>
      <c r="E33" s="200">
        <v>0</v>
      </c>
      <c r="F33" s="200">
        <v>64.605163111050231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2188.5036966139869</v>
      </c>
      <c r="R33" s="200">
        <v>1</v>
      </c>
      <c r="S33" s="200">
        <v>1390.5942315256921</v>
      </c>
      <c r="T33" s="200">
        <v>3579.097928139679</v>
      </c>
    </row>
    <row r="34" spans="1:20" x14ac:dyDescent="0.35">
      <c r="A34" s="201" t="s">
        <v>941</v>
      </c>
      <c r="B34" s="200">
        <v>2431.559900119013</v>
      </c>
      <c r="C34" s="200">
        <v>0</v>
      </c>
      <c r="D34" s="200">
        <v>142.12003031483661</v>
      </c>
      <c r="E34" s="200">
        <v>294.2452296460533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2431.559900119013</v>
      </c>
      <c r="Q34" s="200">
        <v>0</v>
      </c>
      <c r="R34" s="200">
        <v>1</v>
      </c>
      <c r="S34" s="200">
        <v>8535.9759276035056</v>
      </c>
      <c r="T34" s="200">
        <v>6104.4160274844926</v>
      </c>
    </row>
    <row r="35" spans="1:20" x14ac:dyDescent="0.35">
      <c r="A35" s="201" t="s">
        <v>940</v>
      </c>
      <c r="B35" s="200">
        <v>0</v>
      </c>
      <c r="C35" s="200">
        <v>459.88560259961861</v>
      </c>
      <c r="D35" s="200">
        <v>15.540141758971011</v>
      </c>
      <c r="E35" s="200">
        <v>0</v>
      </c>
      <c r="F35" s="200">
        <v>22.36403498299584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459.88560259961861</v>
      </c>
      <c r="R35" s="200">
        <v>1</v>
      </c>
      <c r="S35" s="200">
        <v>333.75154956291539</v>
      </c>
      <c r="T35" s="200">
        <v>793.63715216253399</v>
      </c>
    </row>
    <row r="36" spans="1:20" x14ac:dyDescent="0.35">
      <c r="A36" s="201" t="s">
        <v>939</v>
      </c>
      <c r="B36" s="200">
        <v>553.23083817948941</v>
      </c>
      <c r="C36" s="200">
        <v>0</v>
      </c>
      <c r="D36" s="200">
        <v>18.775459999231231</v>
      </c>
      <c r="E36" s="200">
        <v>157.43223423334771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553.23083817948941</v>
      </c>
      <c r="Q36" s="200">
        <v>0</v>
      </c>
      <c r="R36" s="200">
        <v>1</v>
      </c>
      <c r="S36" s="200">
        <v>862.53901830447455</v>
      </c>
      <c r="T36" s="200">
        <v>309.3081801249852</v>
      </c>
    </row>
    <row r="37" spans="1:20" x14ac:dyDescent="0.35">
      <c r="A37" s="201" t="s">
        <v>938</v>
      </c>
      <c r="B37" s="200">
        <v>77.473392173845923</v>
      </c>
      <c r="C37" s="200">
        <v>0</v>
      </c>
      <c r="D37" s="200">
        <v>7.7611450697857132</v>
      </c>
      <c r="E37" s="200">
        <v>145.7338033274508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77.473392173845923</v>
      </c>
      <c r="Q37" s="200">
        <v>0</v>
      </c>
      <c r="R37" s="200">
        <v>1</v>
      </c>
      <c r="S37" s="200">
        <v>149.58714025697481</v>
      </c>
      <c r="T37" s="200">
        <v>72.113748083128883</v>
      </c>
    </row>
    <row r="38" spans="1:20" x14ac:dyDescent="0.35">
      <c r="A38" s="201" t="s">
        <v>937</v>
      </c>
      <c r="B38" s="200">
        <v>0</v>
      </c>
      <c r="C38" s="200">
        <v>18970.679083836501</v>
      </c>
      <c r="D38" s="200">
        <v>346.28379663547111</v>
      </c>
      <c r="E38" s="200">
        <v>0</v>
      </c>
      <c r="F38" s="200">
        <v>6296.2580601677664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18970.679083836501</v>
      </c>
      <c r="R38" s="200">
        <v>1</v>
      </c>
      <c r="S38" s="200">
        <v>1943.9949396206889</v>
      </c>
      <c r="T38" s="200">
        <v>20914.674023457192</v>
      </c>
    </row>
    <row r="39" spans="1:20" x14ac:dyDescent="0.35">
      <c r="A39" s="201" t="s">
        <v>936</v>
      </c>
      <c r="B39" s="200">
        <v>0</v>
      </c>
      <c r="C39" s="200">
        <v>1312.3370666533581</v>
      </c>
      <c r="D39" s="200">
        <v>267.30411600325903</v>
      </c>
      <c r="E39" s="200">
        <v>0</v>
      </c>
      <c r="F39" s="200">
        <v>162.8685485081933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1312.3370666533581</v>
      </c>
      <c r="R39" s="200">
        <v>1</v>
      </c>
      <c r="S39" s="200">
        <v>3543.9614846075078</v>
      </c>
      <c r="T39" s="200">
        <v>4856.2985512608657</v>
      </c>
    </row>
    <row r="40" spans="1:20" x14ac:dyDescent="0.35">
      <c r="A40" s="201" t="s">
        <v>935</v>
      </c>
      <c r="B40" s="200">
        <v>0</v>
      </c>
      <c r="C40" s="200">
        <v>3044.7084907755589</v>
      </c>
      <c r="D40" s="200">
        <v>156.70566604366411</v>
      </c>
      <c r="E40" s="200">
        <v>0</v>
      </c>
      <c r="F40" s="200">
        <v>50.629318045218866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3044.7084907755589</v>
      </c>
      <c r="R40" s="200">
        <v>1</v>
      </c>
      <c r="S40" s="200">
        <v>2325.5789989092591</v>
      </c>
      <c r="T40" s="200">
        <v>5370.287489684818</v>
      </c>
    </row>
    <row r="41" spans="1:20" x14ac:dyDescent="0.35">
      <c r="A41" s="201" t="s">
        <v>934</v>
      </c>
      <c r="B41" s="200">
        <v>14.41943592514599</v>
      </c>
      <c r="C41" s="200">
        <v>0</v>
      </c>
      <c r="D41" s="200">
        <v>6.503089762100406</v>
      </c>
      <c r="E41" s="200">
        <v>1.950758963604605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14.41943592514599</v>
      </c>
      <c r="Q41" s="200">
        <v>0</v>
      </c>
      <c r="R41" s="200">
        <v>1</v>
      </c>
      <c r="S41" s="200">
        <v>14.41943592514599</v>
      </c>
      <c r="T41" s="200">
        <v>0</v>
      </c>
    </row>
    <row r="42" spans="1:20" x14ac:dyDescent="0.35">
      <c r="A42" s="201" t="s">
        <v>933</v>
      </c>
      <c r="B42" s="200">
        <v>747.53256959716964</v>
      </c>
      <c r="C42" s="200">
        <v>0</v>
      </c>
      <c r="D42" s="200">
        <v>418.45401521609341</v>
      </c>
      <c r="E42" s="200">
        <v>122.3339292564302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747.53256959716964</v>
      </c>
      <c r="Q42" s="200">
        <v>0</v>
      </c>
      <c r="R42" s="200">
        <v>1</v>
      </c>
      <c r="S42" s="200">
        <v>10891.517711944511</v>
      </c>
      <c r="T42" s="200">
        <v>10143.985142347339</v>
      </c>
    </row>
    <row r="43" spans="1:20" x14ac:dyDescent="0.35">
      <c r="A43" s="201" t="s">
        <v>932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931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930</v>
      </c>
      <c r="B45" s="200">
        <v>0</v>
      </c>
      <c r="C45" s="200">
        <v>262.34099667126628</v>
      </c>
      <c r="D45" s="200">
        <v>138.43362158793039</v>
      </c>
      <c r="E45" s="200">
        <v>0</v>
      </c>
      <c r="F45" s="200">
        <v>28.687584258461278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262.34099667126628</v>
      </c>
      <c r="R45" s="200">
        <v>1</v>
      </c>
      <c r="S45" s="200">
        <v>1890.315881618629</v>
      </c>
      <c r="T45" s="200">
        <v>2152.6568782898962</v>
      </c>
    </row>
    <row r="46" spans="1:20" x14ac:dyDescent="0.35">
      <c r="A46" s="201" t="s">
        <v>929</v>
      </c>
      <c r="B46" s="200">
        <v>965.27467723256802</v>
      </c>
      <c r="C46" s="200">
        <v>0</v>
      </c>
      <c r="D46" s="200">
        <v>160.4558223713135</v>
      </c>
      <c r="E46" s="200">
        <v>177.3494773685955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965.27467723256802</v>
      </c>
      <c r="Q46" s="200">
        <v>0</v>
      </c>
      <c r="R46" s="200">
        <v>1</v>
      </c>
      <c r="S46" s="200">
        <v>1521.0522080735609</v>
      </c>
      <c r="T46" s="200">
        <v>555.77753084099288</v>
      </c>
    </row>
    <row r="47" spans="1:20" x14ac:dyDescent="0.35">
      <c r="A47" s="201" t="s">
        <v>928</v>
      </c>
      <c r="B47" s="200">
        <v>0</v>
      </c>
      <c r="C47" s="200">
        <v>1684.9946262355561</v>
      </c>
      <c r="D47" s="200">
        <v>98.501096241563204</v>
      </c>
      <c r="E47" s="200">
        <v>0</v>
      </c>
      <c r="F47" s="200">
        <v>83.621924263334591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1684.9946262355561</v>
      </c>
      <c r="R47" s="200">
        <v>1</v>
      </c>
      <c r="S47" s="200">
        <v>31.57499813725947</v>
      </c>
      <c r="T47" s="200">
        <v>1716.569624372815</v>
      </c>
    </row>
    <row r="48" spans="1:20" x14ac:dyDescent="0.35">
      <c r="A48" s="201" t="s">
        <v>927</v>
      </c>
      <c r="B48" s="200">
        <v>0</v>
      </c>
      <c r="C48" s="200">
        <v>198.0107980744545</v>
      </c>
      <c r="D48" s="200">
        <v>24.351936754210271</v>
      </c>
      <c r="E48" s="200">
        <v>0</v>
      </c>
      <c r="F48" s="200">
        <v>5.6921725598307136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198.0107980744545</v>
      </c>
      <c r="R48" s="200">
        <v>1</v>
      </c>
      <c r="S48" s="200">
        <v>206.78870519295091</v>
      </c>
      <c r="T48" s="200">
        <v>404.79950326740538</v>
      </c>
    </row>
    <row r="49" spans="1:20" x14ac:dyDescent="0.35">
      <c r="A49" s="201" t="s">
        <v>926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925</v>
      </c>
      <c r="B50" s="200">
        <v>0</v>
      </c>
      <c r="C50" s="200">
        <v>1897.4866549813109</v>
      </c>
      <c r="D50" s="200">
        <v>449.66497172281521</v>
      </c>
      <c r="E50" s="200">
        <v>0</v>
      </c>
      <c r="F50" s="200">
        <v>136.4158368645283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1897.4866549813109</v>
      </c>
      <c r="R50" s="200">
        <v>1</v>
      </c>
      <c r="S50" s="200">
        <v>2615.065379194984</v>
      </c>
      <c r="T50" s="200">
        <v>4512.5520341762949</v>
      </c>
    </row>
    <row r="51" spans="1:20" x14ac:dyDescent="0.35">
      <c r="A51" s="201" t="s">
        <v>924</v>
      </c>
      <c r="B51" s="200">
        <v>0</v>
      </c>
      <c r="C51" s="200">
        <v>137.16192085648009</v>
      </c>
      <c r="D51" s="200">
        <v>24.62185787277426</v>
      </c>
      <c r="E51" s="200">
        <v>0</v>
      </c>
      <c r="F51" s="200">
        <v>15.688097116070789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137.16192085648009</v>
      </c>
      <c r="R51" s="200">
        <v>1</v>
      </c>
      <c r="S51" s="200">
        <v>0</v>
      </c>
      <c r="T51" s="200">
        <v>137.16192085648009</v>
      </c>
    </row>
    <row r="52" spans="1:20" x14ac:dyDescent="0.35">
      <c r="A52" s="201" t="s">
        <v>923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922</v>
      </c>
      <c r="B53" s="200">
        <v>974.89464803345822</v>
      </c>
      <c r="C53" s="200">
        <v>0</v>
      </c>
      <c r="D53" s="200">
        <v>313.83426633731051</v>
      </c>
      <c r="E53" s="200">
        <v>506.20621118427948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974.89464803345822</v>
      </c>
      <c r="Q53" s="200">
        <v>0</v>
      </c>
      <c r="R53" s="200">
        <v>1</v>
      </c>
      <c r="S53" s="200">
        <v>2015.943272419742</v>
      </c>
      <c r="T53" s="200">
        <v>1041.0486243862831</v>
      </c>
    </row>
    <row r="54" spans="1:20" x14ac:dyDescent="0.35">
      <c r="A54" s="201" t="s">
        <v>921</v>
      </c>
      <c r="B54" s="200">
        <v>864.0025954940877</v>
      </c>
      <c r="C54" s="200">
        <v>0</v>
      </c>
      <c r="D54" s="200">
        <v>41.652607961052517</v>
      </c>
      <c r="E54" s="200">
        <v>216.64232517525011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864.0025954940877</v>
      </c>
      <c r="Q54" s="200">
        <v>0</v>
      </c>
      <c r="R54" s="200">
        <v>1</v>
      </c>
      <c r="S54" s="200">
        <v>864.0025954940877</v>
      </c>
      <c r="T54" s="200">
        <v>0</v>
      </c>
    </row>
    <row r="55" spans="1:20" x14ac:dyDescent="0.35">
      <c r="A55" s="201" t="s">
        <v>920</v>
      </c>
      <c r="B55" s="200">
        <v>158.16505216919259</v>
      </c>
      <c r="C55" s="200">
        <v>0</v>
      </c>
      <c r="D55" s="200">
        <v>13.86250975087369</v>
      </c>
      <c r="E55" s="200">
        <v>448.21525140482379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158.16505216919259</v>
      </c>
      <c r="Q55" s="200">
        <v>0</v>
      </c>
      <c r="R55" s="200">
        <v>1</v>
      </c>
      <c r="S55" s="200">
        <v>158.16505216919259</v>
      </c>
      <c r="T55" s="200">
        <v>0</v>
      </c>
    </row>
    <row r="56" spans="1:20" x14ac:dyDescent="0.35">
      <c r="A56" s="201" t="s">
        <v>919</v>
      </c>
      <c r="B56" s="200">
        <v>0</v>
      </c>
      <c r="C56" s="200">
        <v>1098.2912452634289</v>
      </c>
      <c r="D56" s="200">
        <v>97.67526023019397</v>
      </c>
      <c r="E56" s="200">
        <v>0</v>
      </c>
      <c r="F56" s="200">
        <v>213.88571465020419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1098.2912452634289</v>
      </c>
      <c r="R56" s="200">
        <v>1</v>
      </c>
      <c r="S56" s="200">
        <v>107.1944135062576</v>
      </c>
      <c r="T56" s="200">
        <v>1205.485658769687</v>
      </c>
    </row>
    <row r="57" spans="1:20" x14ac:dyDescent="0.35">
      <c r="A57" s="201" t="s">
        <v>918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912</v>
      </c>
      <c r="B63" s="200">
        <v>229.59558928621459</v>
      </c>
      <c r="C63" s="200">
        <v>0</v>
      </c>
      <c r="D63" s="200">
        <v>44.782484086012467</v>
      </c>
      <c r="E63" s="200">
        <v>199.11978561744809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229.59558928621459</v>
      </c>
      <c r="Q63" s="200">
        <v>0</v>
      </c>
      <c r="R63" s="200">
        <v>1</v>
      </c>
      <c r="S63" s="200">
        <v>229.59558928621459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21.56626716765474</v>
      </c>
      <c r="C77" s="200">
        <v>0</v>
      </c>
      <c r="D77" s="200">
        <v>13.0656989517742</v>
      </c>
      <c r="E77" s="200">
        <v>42.530050940152186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21.56626716765474</v>
      </c>
      <c r="Q77" s="200">
        <v>0</v>
      </c>
      <c r="R77" s="200">
        <v>1</v>
      </c>
      <c r="S77" s="200">
        <v>32.164944385191397</v>
      </c>
      <c r="T77" s="200">
        <v>10.598677217536659</v>
      </c>
    </row>
    <row r="78" spans="1:20" x14ac:dyDescent="0.35">
      <c r="A78" s="201" t="s">
        <v>897</v>
      </c>
      <c r="B78" s="200">
        <v>0</v>
      </c>
      <c r="C78" s="200">
        <v>134.2504544015398</v>
      </c>
      <c r="D78" s="200">
        <v>3.551592969261506</v>
      </c>
      <c r="E78" s="200">
        <v>0</v>
      </c>
      <c r="F78" s="200">
        <v>1160.9999750869481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134.2504544015398</v>
      </c>
      <c r="R78" s="200">
        <v>1</v>
      </c>
      <c r="S78" s="200">
        <v>0</v>
      </c>
      <c r="T78" s="200">
        <v>134.2504544015398</v>
      </c>
    </row>
    <row r="79" spans="1:20" x14ac:dyDescent="0.35">
      <c r="A79" s="201" t="s">
        <v>896</v>
      </c>
      <c r="B79" s="200">
        <v>0</v>
      </c>
      <c r="C79" s="200">
        <v>27.186660602117708</v>
      </c>
      <c r="D79" s="200">
        <v>3.0653364153611631</v>
      </c>
      <c r="E79" s="200">
        <v>0</v>
      </c>
      <c r="F79" s="200">
        <v>58.18265690788369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27.186660602117708</v>
      </c>
      <c r="R79" s="200">
        <v>1</v>
      </c>
      <c r="S79" s="200">
        <v>2.278741382815118</v>
      </c>
      <c r="T79" s="200">
        <v>29.465401984932829</v>
      </c>
    </row>
    <row r="80" spans="1:20" x14ac:dyDescent="0.35">
      <c r="A80" s="201" t="s">
        <v>895</v>
      </c>
      <c r="B80" s="200">
        <v>0</v>
      </c>
      <c r="C80" s="200">
        <v>6.5156112445429244</v>
      </c>
      <c r="D80" s="200">
        <v>53.894208745747818</v>
      </c>
      <c r="E80" s="200">
        <v>0</v>
      </c>
      <c r="F80" s="200">
        <v>21.994567830254539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6.5156112445429244</v>
      </c>
      <c r="R80" s="200">
        <v>1</v>
      </c>
      <c r="S80" s="200">
        <v>398.53455039496248</v>
      </c>
      <c r="T80" s="200">
        <v>405.0501616395054</v>
      </c>
    </row>
    <row r="81" spans="1:20" x14ac:dyDescent="0.35">
      <c r="A81" s="201" t="s">
        <v>894</v>
      </c>
      <c r="B81" s="200">
        <v>1617.163068367003</v>
      </c>
      <c r="C81" s="200">
        <v>0</v>
      </c>
      <c r="D81" s="200">
        <v>21.579731029458738</v>
      </c>
      <c r="E81" s="200">
        <v>53305.957483446517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1617.163068367003</v>
      </c>
      <c r="Q81" s="200">
        <v>0</v>
      </c>
      <c r="R81" s="200">
        <v>1</v>
      </c>
      <c r="S81" s="200">
        <v>4111.3425019073129</v>
      </c>
      <c r="T81" s="200">
        <v>2494.1794335403101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7CE5F5-8B19-4AEC-9F3A-1242C9DC8969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16467</v>
      </c>
    </row>
    <row r="8" spans="1:25" x14ac:dyDescent="0.35">
      <c r="A8" s="201" t="s">
        <v>871</v>
      </c>
      <c r="B8" s="200">
        <v>8430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909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109149.0070364241</v>
      </c>
      <c r="D16" s="200">
        <v>0</v>
      </c>
      <c r="E16" s="200">
        <v>0</v>
      </c>
      <c r="F16" s="200">
        <v>0</v>
      </c>
      <c r="G16" s="200">
        <v>1410.67692615854</v>
      </c>
      <c r="H16" s="200">
        <v>1</v>
      </c>
      <c r="I16" s="200">
        <v>1</v>
      </c>
      <c r="J16" s="200">
        <v>1</v>
      </c>
      <c r="K16" s="200">
        <v>1</v>
      </c>
      <c r="L16" s="200">
        <v>-448.22237621684673</v>
      </c>
      <c r="M16" s="200">
        <v>136762.23534267611</v>
      </c>
      <c r="N16" s="200">
        <v>28575.682856193649</v>
      </c>
      <c r="O16" s="200">
        <v>-108186.5524864824</v>
      </c>
      <c r="P16" s="200">
        <v>1205.8276682777889</v>
      </c>
      <c r="Q16" s="200">
        <v>110354.83470470191</v>
      </c>
      <c r="R16" s="200">
        <v>1</v>
      </c>
      <c r="S16" s="200">
        <v>8510.2123654924089</v>
      </c>
      <c r="T16" s="200">
        <v>117659.2194019165</v>
      </c>
      <c r="U16" s="199">
        <v>2952.8880058158511</v>
      </c>
      <c r="V16" s="199">
        <v>15701.90555872685</v>
      </c>
      <c r="W16" s="199">
        <v>17112.582484885392</v>
      </c>
      <c r="X16" s="199">
        <v>448.22237621684673</v>
      </c>
      <c r="Y16" s="199">
        <v>0</v>
      </c>
    </row>
    <row r="17" spans="1:20" x14ac:dyDescent="0.35">
      <c r="A17" s="201" t="s">
        <v>958</v>
      </c>
      <c r="B17" s="200">
        <v>0</v>
      </c>
      <c r="C17" s="200">
        <v>693.67638861320336</v>
      </c>
      <c r="D17" s="200">
        <v>28.190803128581621</v>
      </c>
      <c r="E17" s="200">
        <v>0</v>
      </c>
      <c r="F17" s="200">
        <v>1.33126197974734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693.67638861320336</v>
      </c>
      <c r="R17" s="200">
        <v>1</v>
      </c>
      <c r="S17" s="200">
        <v>0</v>
      </c>
      <c r="T17" s="200">
        <v>693.67638861320336</v>
      </c>
    </row>
    <row r="18" spans="1:20" x14ac:dyDescent="0.35">
      <c r="A18" s="201" t="s">
        <v>957</v>
      </c>
      <c r="B18" s="200">
        <v>44.472399015115407</v>
      </c>
      <c r="C18" s="200">
        <v>0</v>
      </c>
      <c r="D18" s="200">
        <v>2.040773463276309</v>
      </c>
      <c r="E18" s="200">
        <v>18.998019229734389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44.472399015115407</v>
      </c>
      <c r="Q18" s="200">
        <v>0</v>
      </c>
      <c r="R18" s="200">
        <v>1</v>
      </c>
      <c r="S18" s="200">
        <v>44.472399015115407</v>
      </c>
      <c r="T18" s="200">
        <v>0</v>
      </c>
    </row>
    <row r="19" spans="1:20" x14ac:dyDescent="0.35">
      <c r="A19" s="201" t="s">
        <v>956</v>
      </c>
      <c r="B19" s="200">
        <v>432.97925042959622</v>
      </c>
      <c r="C19" s="200">
        <v>0</v>
      </c>
      <c r="D19" s="200">
        <v>52.720877527198773</v>
      </c>
      <c r="E19" s="200">
        <v>76.984512771680613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432.97925042959622</v>
      </c>
      <c r="Q19" s="200">
        <v>0</v>
      </c>
      <c r="R19" s="200">
        <v>1</v>
      </c>
      <c r="S19" s="200">
        <v>432.97925042959622</v>
      </c>
      <c r="T19" s="200">
        <v>0</v>
      </c>
    </row>
    <row r="20" spans="1:20" x14ac:dyDescent="0.35">
      <c r="A20" s="201" t="s">
        <v>955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287.98058270390328</v>
      </c>
      <c r="D24" s="200">
        <v>60.369243594297487</v>
      </c>
      <c r="E24" s="200">
        <v>0</v>
      </c>
      <c r="F24" s="200">
        <v>3.7394971588060129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287.98058270390328</v>
      </c>
      <c r="R24" s="200">
        <v>1</v>
      </c>
      <c r="S24" s="200">
        <v>0</v>
      </c>
      <c r="T24" s="200">
        <v>287.98058270390328</v>
      </c>
    </row>
    <row r="25" spans="1:20" x14ac:dyDescent="0.35">
      <c r="A25" s="201" t="s">
        <v>950</v>
      </c>
      <c r="B25" s="200">
        <v>0</v>
      </c>
      <c r="C25" s="200">
        <v>238.12812182502421</v>
      </c>
      <c r="D25" s="200">
        <v>17.908093993497399</v>
      </c>
      <c r="E25" s="200">
        <v>0</v>
      </c>
      <c r="F25" s="200">
        <v>5.2954897372116836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238.12812182502421</v>
      </c>
      <c r="R25" s="200">
        <v>1</v>
      </c>
      <c r="S25" s="200">
        <v>0</v>
      </c>
      <c r="T25" s="200">
        <v>238.12812182502421</v>
      </c>
    </row>
    <row r="26" spans="1:20" x14ac:dyDescent="0.35">
      <c r="A26" s="201" t="s">
        <v>949</v>
      </c>
      <c r="B26" s="200">
        <v>0</v>
      </c>
      <c r="C26" s="200">
        <v>172.78275539722841</v>
      </c>
      <c r="D26" s="200">
        <v>268.63394378460998</v>
      </c>
      <c r="E26" s="200">
        <v>0</v>
      </c>
      <c r="F26" s="200">
        <v>5.2162970082028162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172.78275539722841</v>
      </c>
      <c r="R26" s="200">
        <v>1</v>
      </c>
      <c r="S26" s="200">
        <v>0</v>
      </c>
      <c r="T26" s="200">
        <v>172.78275539722841</v>
      </c>
    </row>
    <row r="27" spans="1:20" x14ac:dyDescent="0.35">
      <c r="A27" s="201" t="s">
        <v>948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30597.32693994854</v>
      </c>
      <c r="D31" s="200">
        <v>128.6379018508249</v>
      </c>
      <c r="E31" s="200">
        <v>0</v>
      </c>
      <c r="F31" s="200">
        <v>476.44111740790339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30597.32693994854</v>
      </c>
      <c r="R31" s="200">
        <v>1</v>
      </c>
      <c r="S31" s="200">
        <v>1543.8315814252931</v>
      </c>
      <c r="T31" s="200">
        <v>32141.15852137384</v>
      </c>
    </row>
    <row r="32" spans="1:20" x14ac:dyDescent="0.35">
      <c r="A32" s="201" t="s">
        <v>943</v>
      </c>
      <c r="B32" s="200">
        <v>0</v>
      </c>
      <c r="C32" s="200">
        <v>11780.2523319379</v>
      </c>
      <c r="D32" s="200">
        <v>75.046137768416372</v>
      </c>
      <c r="E32" s="200">
        <v>0</v>
      </c>
      <c r="F32" s="200">
        <v>828.79345592508309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11780.2523319379</v>
      </c>
      <c r="R32" s="200">
        <v>1</v>
      </c>
      <c r="S32" s="200">
        <v>1327.03049540649</v>
      </c>
      <c r="T32" s="200">
        <v>13107.28282734439</v>
      </c>
    </row>
    <row r="33" spans="1:20" x14ac:dyDescent="0.35">
      <c r="A33" s="201" t="s">
        <v>942</v>
      </c>
      <c r="B33" s="200">
        <v>0</v>
      </c>
      <c r="C33" s="200">
        <v>1313.2760518599971</v>
      </c>
      <c r="D33" s="200">
        <v>72.153964292575324</v>
      </c>
      <c r="E33" s="200">
        <v>0</v>
      </c>
      <c r="F33" s="200">
        <v>69.31463901157629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1313.2760518599971</v>
      </c>
      <c r="R33" s="200">
        <v>1</v>
      </c>
      <c r="S33" s="200">
        <v>395.56976337314688</v>
      </c>
      <c r="T33" s="200">
        <v>1708.8458152331441</v>
      </c>
    </row>
    <row r="34" spans="1:20" x14ac:dyDescent="0.35">
      <c r="A34" s="201" t="s">
        <v>941</v>
      </c>
      <c r="B34" s="200">
        <v>0</v>
      </c>
      <c r="C34" s="200">
        <v>3680.561828370714</v>
      </c>
      <c r="D34" s="200">
        <v>72.871872955152</v>
      </c>
      <c r="E34" s="200">
        <v>0</v>
      </c>
      <c r="F34" s="200">
        <v>88.580300057048262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3680.561828370714</v>
      </c>
      <c r="R34" s="200">
        <v>1</v>
      </c>
      <c r="S34" s="200">
        <v>811.61278870147896</v>
      </c>
      <c r="T34" s="200">
        <v>4492.1746170721945</v>
      </c>
    </row>
    <row r="35" spans="1:20" x14ac:dyDescent="0.35">
      <c r="A35" s="201" t="s">
        <v>940</v>
      </c>
      <c r="B35" s="200">
        <v>0</v>
      </c>
      <c r="C35" s="200">
        <v>6081.6942157231224</v>
      </c>
      <c r="D35" s="200">
        <v>154.18593402444719</v>
      </c>
      <c r="E35" s="200">
        <v>0</v>
      </c>
      <c r="F35" s="200">
        <v>528.77866963965857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6081.6942157231224</v>
      </c>
      <c r="R35" s="200">
        <v>1</v>
      </c>
      <c r="S35" s="200">
        <v>348.54737507125782</v>
      </c>
      <c r="T35" s="200">
        <v>6430.2415907943796</v>
      </c>
    </row>
    <row r="36" spans="1:20" x14ac:dyDescent="0.35">
      <c r="A36" s="201" t="s">
        <v>939</v>
      </c>
      <c r="B36" s="200">
        <v>0</v>
      </c>
      <c r="C36" s="200">
        <v>200.08871404193181</v>
      </c>
      <c r="D36" s="200">
        <v>8.9851528202392821</v>
      </c>
      <c r="E36" s="200">
        <v>0</v>
      </c>
      <c r="F36" s="200">
        <v>21.635064598527041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200.08871404193181</v>
      </c>
      <c r="R36" s="200">
        <v>1</v>
      </c>
      <c r="S36" s="200">
        <v>57.207140304439157</v>
      </c>
      <c r="T36" s="200">
        <v>257.29585434637102</v>
      </c>
    </row>
    <row r="37" spans="1:20" x14ac:dyDescent="0.35">
      <c r="A37" s="201" t="s">
        <v>938</v>
      </c>
      <c r="B37" s="200">
        <v>0</v>
      </c>
      <c r="C37" s="200">
        <v>5391.0702284960807</v>
      </c>
      <c r="D37" s="200">
        <v>577.52198086778264</v>
      </c>
      <c r="E37" s="200">
        <v>0</v>
      </c>
      <c r="F37" s="200">
        <v>1735.547388957483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5391.0702284960807</v>
      </c>
      <c r="R37" s="200">
        <v>1</v>
      </c>
      <c r="S37" s="200">
        <v>128.0981518410486</v>
      </c>
      <c r="T37" s="200">
        <v>5519.1683803371297</v>
      </c>
    </row>
    <row r="38" spans="1:20" x14ac:dyDescent="0.35">
      <c r="A38" s="201" t="s">
        <v>937</v>
      </c>
      <c r="B38" s="200">
        <v>0</v>
      </c>
      <c r="C38" s="200">
        <v>9528.212461753008</v>
      </c>
      <c r="D38" s="200">
        <v>185.5371929781312</v>
      </c>
      <c r="E38" s="200">
        <v>0</v>
      </c>
      <c r="F38" s="200">
        <v>5654.0555783835762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9528.212461753008</v>
      </c>
      <c r="R38" s="200">
        <v>1</v>
      </c>
      <c r="S38" s="200">
        <v>61.880205718961079</v>
      </c>
      <c r="T38" s="200">
        <v>9590.0926674719685</v>
      </c>
    </row>
    <row r="39" spans="1:20" x14ac:dyDescent="0.35">
      <c r="A39" s="201" t="s">
        <v>936</v>
      </c>
      <c r="B39" s="200">
        <v>0</v>
      </c>
      <c r="C39" s="200">
        <v>3399.378168835618</v>
      </c>
      <c r="D39" s="200">
        <v>168.1829328753694</v>
      </c>
      <c r="E39" s="200">
        <v>0</v>
      </c>
      <c r="F39" s="200">
        <v>754.29340332388813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3399.378168835618</v>
      </c>
      <c r="R39" s="200">
        <v>1</v>
      </c>
      <c r="S39" s="200">
        <v>18.065480086881529</v>
      </c>
      <c r="T39" s="200">
        <v>3417.4436489225</v>
      </c>
    </row>
    <row r="40" spans="1:20" x14ac:dyDescent="0.35">
      <c r="A40" s="201" t="s">
        <v>935</v>
      </c>
      <c r="B40" s="200">
        <v>0</v>
      </c>
      <c r="C40" s="200">
        <v>4848.8542748888194</v>
      </c>
      <c r="D40" s="200">
        <v>228.51459133070901</v>
      </c>
      <c r="E40" s="200">
        <v>0</v>
      </c>
      <c r="F40" s="200">
        <v>144.1599057753765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4848.8542748888194</v>
      </c>
      <c r="R40" s="200">
        <v>1</v>
      </c>
      <c r="S40" s="200">
        <v>1187.1246033072471</v>
      </c>
      <c r="T40" s="200">
        <v>6035.9788781960669</v>
      </c>
    </row>
    <row r="41" spans="1:20" x14ac:dyDescent="0.35">
      <c r="A41" s="201" t="s">
        <v>934</v>
      </c>
      <c r="B41" s="200">
        <v>0</v>
      </c>
      <c r="C41" s="200">
        <v>54.25659068721901</v>
      </c>
      <c r="D41" s="200">
        <v>93.409021794220124</v>
      </c>
      <c r="E41" s="200">
        <v>0</v>
      </c>
      <c r="F41" s="200">
        <v>1.743936446454758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54.25659068721901</v>
      </c>
      <c r="R41" s="200">
        <v>1</v>
      </c>
      <c r="S41" s="200">
        <v>36.770720705307824</v>
      </c>
      <c r="T41" s="200">
        <v>91.027311392526826</v>
      </c>
    </row>
    <row r="42" spans="1:20" x14ac:dyDescent="0.35">
      <c r="A42" s="201" t="s">
        <v>933</v>
      </c>
      <c r="B42" s="200">
        <v>0</v>
      </c>
      <c r="C42" s="200">
        <v>364.8841627470822</v>
      </c>
      <c r="D42" s="200">
        <v>45.637279706511841</v>
      </c>
      <c r="E42" s="200">
        <v>0</v>
      </c>
      <c r="F42" s="200">
        <v>15.87675855393039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364.8841627470822</v>
      </c>
      <c r="R42" s="200">
        <v>1</v>
      </c>
      <c r="S42" s="200">
        <v>557.2133250616198</v>
      </c>
      <c r="T42" s="200">
        <v>922.097487808702</v>
      </c>
    </row>
    <row r="43" spans="1:20" x14ac:dyDescent="0.35">
      <c r="A43" s="201" t="s">
        <v>932</v>
      </c>
      <c r="B43" s="200">
        <v>0</v>
      </c>
      <c r="C43" s="200">
        <v>439.11990027784151</v>
      </c>
      <c r="D43" s="200">
        <v>43.842084306690651</v>
      </c>
      <c r="E43" s="200">
        <v>0</v>
      </c>
      <c r="F43" s="200">
        <v>618.42324180760841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439.11990027784151</v>
      </c>
      <c r="R43" s="200">
        <v>1</v>
      </c>
      <c r="S43" s="200">
        <v>74.914267514239043</v>
      </c>
      <c r="T43" s="200">
        <v>514.03416779208055</v>
      </c>
    </row>
    <row r="44" spans="1:20" x14ac:dyDescent="0.35">
      <c r="A44" s="201" t="s">
        <v>931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930</v>
      </c>
      <c r="B45" s="200">
        <v>0</v>
      </c>
      <c r="C45" s="200">
        <v>306.9144512063562</v>
      </c>
      <c r="D45" s="200">
        <v>16.959919927688919</v>
      </c>
      <c r="E45" s="200">
        <v>0</v>
      </c>
      <c r="F45" s="200">
        <v>60.00592714556403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306.9144512063562</v>
      </c>
      <c r="R45" s="200">
        <v>1</v>
      </c>
      <c r="S45" s="200">
        <v>0</v>
      </c>
      <c r="T45" s="200">
        <v>306.9144512063562</v>
      </c>
    </row>
    <row r="46" spans="1:20" x14ac:dyDescent="0.35">
      <c r="A46" s="201" t="s">
        <v>929</v>
      </c>
      <c r="B46" s="200">
        <v>0</v>
      </c>
      <c r="C46" s="200">
        <v>66.177326813241876</v>
      </c>
      <c r="D46" s="200">
        <v>8.4513621366576501</v>
      </c>
      <c r="E46" s="200">
        <v>0</v>
      </c>
      <c r="F46" s="200">
        <v>2.511794475379368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66.177326813241876</v>
      </c>
      <c r="R46" s="200">
        <v>1</v>
      </c>
      <c r="S46" s="200">
        <v>0</v>
      </c>
      <c r="T46" s="200">
        <v>66.177326813241876</v>
      </c>
    </row>
    <row r="47" spans="1:20" x14ac:dyDescent="0.35">
      <c r="A47" s="201" t="s">
        <v>928</v>
      </c>
      <c r="B47" s="200">
        <v>0</v>
      </c>
      <c r="C47" s="200">
        <v>0.36860041259058518</v>
      </c>
      <c r="D47" s="200">
        <v>3.4302912785195858E-2</v>
      </c>
      <c r="E47" s="200">
        <v>0</v>
      </c>
      <c r="F47" s="200">
        <v>3.270592617775097E-2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0.36860041259058518</v>
      </c>
      <c r="R47" s="200">
        <v>1</v>
      </c>
      <c r="S47" s="200">
        <v>0</v>
      </c>
      <c r="T47" s="200">
        <v>0.36860041259058518</v>
      </c>
    </row>
    <row r="48" spans="1:20" x14ac:dyDescent="0.35">
      <c r="A48" s="201" t="s">
        <v>927</v>
      </c>
      <c r="B48" s="200">
        <v>0</v>
      </c>
      <c r="C48" s="200">
        <v>578.43804573545776</v>
      </c>
      <c r="D48" s="200">
        <v>58.122438186116973</v>
      </c>
      <c r="E48" s="200">
        <v>0</v>
      </c>
      <c r="F48" s="200">
        <v>29.730008377278988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578.43804573545776</v>
      </c>
      <c r="R48" s="200">
        <v>1</v>
      </c>
      <c r="S48" s="200">
        <v>136.99971040517039</v>
      </c>
      <c r="T48" s="200">
        <v>715.43775614062815</v>
      </c>
    </row>
    <row r="49" spans="1:20" x14ac:dyDescent="0.35">
      <c r="A49" s="201" t="s">
        <v>926</v>
      </c>
      <c r="B49" s="200">
        <v>0</v>
      </c>
      <c r="C49" s="200">
        <v>27.374453106228192</v>
      </c>
      <c r="D49" s="200">
        <v>1.078738650169121</v>
      </c>
      <c r="E49" s="200">
        <v>0</v>
      </c>
      <c r="F49" s="200">
        <v>6.7037083101871264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27.374453106228192</v>
      </c>
      <c r="R49" s="200">
        <v>1</v>
      </c>
      <c r="S49" s="200">
        <v>0</v>
      </c>
      <c r="T49" s="200">
        <v>27.374453106228192</v>
      </c>
    </row>
    <row r="50" spans="1:20" x14ac:dyDescent="0.35">
      <c r="A50" s="201" t="s">
        <v>925</v>
      </c>
      <c r="B50" s="200">
        <v>458.35920690795132</v>
      </c>
      <c r="C50" s="200">
        <v>0</v>
      </c>
      <c r="D50" s="200">
        <v>52.642646032231568</v>
      </c>
      <c r="E50" s="200">
        <v>182.1575007157283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458.35920690795132</v>
      </c>
      <c r="Q50" s="200">
        <v>0</v>
      </c>
      <c r="R50" s="200">
        <v>1</v>
      </c>
      <c r="S50" s="200">
        <v>513.1203096151022</v>
      </c>
      <c r="T50" s="200">
        <v>54.761102707150933</v>
      </c>
    </row>
    <row r="51" spans="1:20" x14ac:dyDescent="0.35">
      <c r="A51" s="201" t="s">
        <v>924</v>
      </c>
      <c r="B51" s="200">
        <v>0</v>
      </c>
      <c r="C51" s="200">
        <v>47.609629100624538</v>
      </c>
      <c r="D51" s="200">
        <v>13.23095719097388</v>
      </c>
      <c r="E51" s="200">
        <v>0</v>
      </c>
      <c r="F51" s="200">
        <v>9.7359986953545885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47.609629100624538</v>
      </c>
      <c r="R51" s="200">
        <v>1</v>
      </c>
      <c r="S51" s="200">
        <v>0</v>
      </c>
      <c r="T51" s="200">
        <v>47.609629100624538</v>
      </c>
    </row>
    <row r="52" spans="1:20" x14ac:dyDescent="0.35">
      <c r="A52" s="201" t="s">
        <v>923</v>
      </c>
      <c r="B52" s="200">
        <v>0</v>
      </c>
      <c r="C52" s="200">
        <v>404.0689406811872</v>
      </c>
      <c r="D52" s="200">
        <v>36.869330725028597</v>
      </c>
      <c r="E52" s="200">
        <v>0</v>
      </c>
      <c r="F52" s="200">
        <v>38.264817613162762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404.0689406811872</v>
      </c>
      <c r="R52" s="200">
        <v>1</v>
      </c>
      <c r="S52" s="200">
        <v>143.85524054248691</v>
      </c>
      <c r="T52" s="200">
        <v>547.92418122367405</v>
      </c>
    </row>
    <row r="53" spans="1:20" x14ac:dyDescent="0.35">
      <c r="A53" s="201" t="s">
        <v>922</v>
      </c>
      <c r="B53" s="200">
        <v>0</v>
      </c>
      <c r="C53" s="200">
        <v>332.8236391434416</v>
      </c>
      <c r="D53" s="200">
        <v>52.466195103762672</v>
      </c>
      <c r="E53" s="200">
        <v>0</v>
      </c>
      <c r="F53" s="200">
        <v>44.67817767878455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332.8236391434416</v>
      </c>
      <c r="R53" s="200">
        <v>1</v>
      </c>
      <c r="S53" s="200">
        <v>0</v>
      </c>
      <c r="T53" s="200">
        <v>332.8236391434416</v>
      </c>
    </row>
    <row r="54" spans="1:20" x14ac:dyDescent="0.35">
      <c r="A54" s="201" t="s">
        <v>921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920</v>
      </c>
      <c r="B55" s="200">
        <v>179.51003569160531</v>
      </c>
      <c r="C55" s="200">
        <v>0</v>
      </c>
      <c r="D55" s="200">
        <v>31.984058540186201</v>
      </c>
      <c r="E55" s="200">
        <v>454.79022478723181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179.51003569160531</v>
      </c>
      <c r="Q55" s="200">
        <v>0</v>
      </c>
      <c r="R55" s="200">
        <v>1</v>
      </c>
      <c r="S55" s="200">
        <v>204.03219700555721</v>
      </c>
      <c r="T55" s="200">
        <v>24.522161313951909</v>
      </c>
    </row>
    <row r="56" spans="1:20" x14ac:dyDescent="0.35">
      <c r="A56" s="201" t="s">
        <v>919</v>
      </c>
      <c r="B56" s="200">
        <v>0</v>
      </c>
      <c r="C56" s="200">
        <v>30.359857528747849</v>
      </c>
      <c r="D56" s="200">
        <v>3.227394274892164</v>
      </c>
      <c r="E56" s="200">
        <v>0</v>
      </c>
      <c r="F56" s="200">
        <v>10.570924836332241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30.359857528747849</v>
      </c>
      <c r="R56" s="200">
        <v>1</v>
      </c>
      <c r="S56" s="200">
        <v>0</v>
      </c>
      <c r="T56" s="200">
        <v>30.359857528747849</v>
      </c>
    </row>
    <row r="57" spans="1:20" x14ac:dyDescent="0.35">
      <c r="A57" s="201" t="s">
        <v>918</v>
      </c>
      <c r="B57" s="200">
        <v>2.2581082207729799</v>
      </c>
      <c r="C57" s="200">
        <v>0</v>
      </c>
      <c r="D57" s="200">
        <v>0.44947794777256811</v>
      </c>
      <c r="E57" s="200">
        <v>2.1947290728971129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2.2581082207729799</v>
      </c>
      <c r="Q57" s="200">
        <v>0</v>
      </c>
      <c r="R57" s="200">
        <v>1</v>
      </c>
      <c r="S57" s="200">
        <v>2.2581082207729799</v>
      </c>
      <c r="T57" s="200">
        <v>0</v>
      </c>
    </row>
    <row r="58" spans="1:20" x14ac:dyDescent="0.35">
      <c r="A58" s="201" t="s">
        <v>917</v>
      </c>
      <c r="B58" s="200">
        <v>0</v>
      </c>
      <c r="C58" s="200">
        <v>1463.4352264158681</v>
      </c>
      <c r="D58" s="200">
        <v>384.65385631019319</v>
      </c>
      <c r="E58" s="200">
        <v>0</v>
      </c>
      <c r="F58" s="200">
        <v>40.124224172917167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1463.4352264158681</v>
      </c>
      <c r="R58" s="200">
        <v>1</v>
      </c>
      <c r="S58" s="200">
        <v>19.694748562239099</v>
      </c>
      <c r="T58" s="200">
        <v>1483.1299749781069</v>
      </c>
    </row>
    <row r="59" spans="1:20" x14ac:dyDescent="0.35">
      <c r="A59" s="201" t="s">
        <v>916</v>
      </c>
      <c r="B59" s="200">
        <v>0</v>
      </c>
      <c r="C59" s="200">
        <v>522.55591267209377</v>
      </c>
      <c r="D59" s="200">
        <v>74.466143192070504</v>
      </c>
      <c r="E59" s="200">
        <v>0</v>
      </c>
      <c r="F59" s="200">
        <v>270.64477949435837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522.55591267209377</v>
      </c>
      <c r="R59" s="200">
        <v>1</v>
      </c>
      <c r="S59" s="200">
        <v>273.82734771161557</v>
      </c>
      <c r="T59" s="200">
        <v>796.3832603837094</v>
      </c>
    </row>
    <row r="60" spans="1:20" x14ac:dyDescent="0.35">
      <c r="A60" s="201" t="s">
        <v>915</v>
      </c>
      <c r="B60" s="200">
        <v>0</v>
      </c>
      <c r="C60" s="200">
        <v>1430.3628705350859</v>
      </c>
      <c r="D60" s="200">
        <v>292.90940932841721</v>
      </c>
      <c r="E60" s="200">
        <v>0</v>
      </c>
      <c r="F60" s="200">
        <v>113.6894639086305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1430.3628705350859</v>
      </c>
      <c r="R60" s="200">
        <v>1</v>
      </c>
      <c r="S60" s="200">
        <v>0</v>
      </c>
      <c r="T60" s="200">
        <v>1430.3628705350859</v>
      </c>
    </row>
    <row r="61" spans="1:20" x14ac:dyDescent="0.35">
      <c r="A61" s="201" t="s">
        <v>914</v>
      </c>
      <c r="B61" s="200">
        <v>0</v>
      </c>
      <c r="C61" s="200">
        <v>816.13032486167879</v>
      </c>
      <c r="D61" s="200">
        <v>91.34826403794068</v>
      </c>
      <c r="E61" s="200">
        <v>0</v>
      </c>
      <c r="F61" s="200">
        <v>77.424112784114243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816.13032486167879</v>
      </c>
      <c r="R61" s="200">
        <v>1</v>
      </c>
      <c r="S61" s="200">
        <v>0</v>
      </c>
      <c r="T61" s="200">
        <v>816.13032486167879</v>
      </c>
    </row>
    <row r="62" spans="1:20" x14ac:dyDescent="0.35">
      <c r="A62" s="201" t="s">
        <v>913</v>
      </c>
      <c r="B62" s="200">
        <v>0</v>
      </c>
      <c r="C62" s="200">
        <v>86.861997771922532</v>
      </c>
      <c r="D62" s="200">
        <v>15.176104438031169</v>
      </c>
      <c r="E62" s="200">
        <v>0</v>
      </c>
      <c r="F62" s="200">
        <v>45.038009413734557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86.861997771922532</v>
      </c>
      <c r="R62" s="200">
        <v>1</v>
      </c>
      <c r="S62" s="200">
        <v>0</v>
      </c>
      <c r="T62" s="200">
        <v>86.861997771922532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114.1041293085152</v>
      </c>
      <c r="D67" s="200">
        <v>40.662023115572119</v>
      </c>
      <c r="E67" s="200">
        <v>0</v>
      </c>
      <c r="F67" s="200">
        <v>28.408227784154221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114.1041293085152</v>
      </c>
      <c r="R67" s="200">
        <v>1</v>
      </c>
      <c r="S67" s="200">
        <v>0</v>
      </c>
      <c r="T67" s="200">
        <v>114.1041293085152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37.244461018263159</v>
      </c>
      <c r="D71" s="200">
        <v>206.7570679912485</v>
      </c>
      <c r="E71" s="200">
        <v>0</v>
      </c>
      <c r="F71" s="200">
        <v>4.7236472925760156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37.244461018263159</v>
      </c>
      <c r="R71" s="200">
        <v>1</v>
      </c>
      <c r="S71" s="200">
        <v>0</v>
      </c>
      <c r="T71" s="200">
        <v>37.244461018263159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46.51250137252071</v>
      </c>
      <c r="D77" s="200">
        <v>21.65835685663674</v>
      </c>
      <c r="E77" s="200">
        <v>0</v>
      </c>
      <c r="F77" s="200">
        <v>18.713076504154468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46.51250137252071</v>
      </c>
      <c r="R77" s="200">
        <v>1</v>
      </c>
      <c r="S77" s="200">
        <v>0</v>
      </c>
      <c r="T77" s="200">
        <v>46.51250137252071</v>
      </c>
    </row>
    <row r="78" spans="1:20" x14ac:dyDescent="0.35">
      <c r="A78" s="201" t="s">
        <v>897</v>
      </c>
      <c r="B78" s="200">
        <v>0</v>
      </c>
      <c r="C78" s="200">
        <v>21477.82669349862</v>
      </c>
      <c r="D78" s="200">
        <v>902.0143221835101</v>
      </c>
      <c r="E78" s="200">
        <v>0</v>
      </c>
      <c r="F78" s="200">
        <v>332089.98455745052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21477.82669349862</v>
      </c>
      <c r="R78" s="200">
        <v>1</v>
      </c>
      <c r="S78" s="200">
        <v>5.3203436810357267</v>
      </c>
      <c r="T78" s="200">
        <v>21483.147037179649</v>
      </c>
    </row>
    <row r="79" spans="1:20" x14ac:dyDescent="0.35">
      <c r="A79" s="201" t="s">
        <v>896</v>
      </c>
      <c r="B79" s="200">
        <v>9.1983845466766354</v>
      </c>
      <c r="C79" s="200">
        <v>0</v>
      </c>
      <c r="D79" s="200">
        <v>10.50948748386034</v>
      </c>
      <c r="E79" s="200">
        <v>90.945906682670582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9.1983845466766354</v>
      </c>
      <c r="Q79" s="200">
        <v>0</v>
      </c>
      <c r="R79" s="200">
        <v>1</v>
      </c>
      <c r="S79" s="200">
        <v>38.673346212940572</v>
      </c>
      <c r="T79" s="200">
        <v>29.47496166626393</v>
      </c>
    </row>
    <row r="80" spans="1:20" x14ac:dyDescent="0.35">
      <c r="A80" s="201" t="s">
        <v>895</v>
      </c>
      <c r="B80" s="200">
        <v>79.050283466071136</v>
      </c>
      <c r="C80" s="200">
        <v>0</v>
      </c>
      <c r="D80" s="200">
        <v>10.88823110690358</v>
      </c>
      <c r="E80" s="200">
        <v>1516.30837338226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79.050283466071136</v>
      </c>
      <c r="Q80" s="200">
        <v>0</v>
      </c>
      <c r="R80" s="200">
        <v>1</v>
      </c>
      <c r="S80" s="200">
        <v>79.050283466071136</v>
      </c>
      <c r="T80" s="200">
        <v>0</v>
      </c>
    </row>
    <row r="81" spans="1:20" x14ac:dyDescent="0.35">
      <c r="A81" s="201" t="s">
        <v>894</v>
      </c>
      <c r="B81" s="200">
        <v>0</v>
      </c>
      <c r="C81" s="200">
        <v>3494.1219254122052</v>
      </c>
      <c r="D81" s="200">
        <v>18.96145872020649</v>
      </c>
      <c r="E81" s="200">
        <v>0</v>
      </c>
      <c r="F81" s="200">
        <v>284668.48848220258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3494.1219254122052</v>
      </c>
      <c r="R81" s="200">
        <v>1</v>
      </c>
      <c r="S81" s="200">
        <v>68.063182107294679</v>
      </c>
      <c r="T81" s="200">
        <v>3562.1851075195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3A7DDE-AA08-403E-B70C-132D758A31E6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16467</v>
      </c>
    </row>
    <row r="8" spans="1:25" x14ac:dyDescent="0.35">
      <c r="A8" s="201" t="s">
        <v>871</v>
      </c>
      <c r="B8" s="200">
        <v>8430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908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66758.364245722463</v>
      </c>
      <c r="C16" s="200">
        <v>0</v>
      </c>
      <c r="D16" s="200">
        <v>0</v>
      </c>
      <c r="E16" s="200">
        <v>0</v>
      </c>
      <c r="F16" s="200">
        <v>0</v>
      </c>
      <c r="G16" s="200">
        <v>26698.628049967199</v>
      </c>
      <c r="H16" s="200">
        <v>1</v>
      </c>
      <c r="I16" s="200">
        <v>1</v>
      </c>
      <c r="J16" s="200">
        <v>1</v>
      </c>
      <c r="K16" s="200">
        <v>1</v>
      </c>
      <c r="L16" s="200">
        <v>-2915.2931116245982</v>
      </c>
      <c r="M16" s="200">
        <v>73793.139755860509</v>
      </c>
      <c r="N16" s="200">
        <v>164334.8389399256</v>
      </c>
      <c r="O16" s="200">
        <v>90541.699184065088</v>
      </c>
      <c r="P16" s="200">
        <v>75875.757504964655</v>
      </c>
      <c r="Q16" s="200">
        <v>9117.3932592421861</v>
      </c>
      <c r="R16" s="200">
        <v>1</v>
      </c>
      <c r="S16" s="200">
        <v>90767.027322759226</v>
      </c>
      <c r="T16" s="200">
        <v>24008.663077036759</v>
      </c>
      <c r="U16" s="199">
        <v>23572.612232251111</v>
      </c>
      <c r="V16" s="199">
        <v>22255.277774473379</v>
      </c>
      <c r="W16" s="199">
        <v>48953.905824440582</v>
      </c>
      <c r="X16" s="199">
        <v>3956.586672099264</v>
      </c>
      <c r="Y16" s="199">
        <v>1041.293560474666</v>
      </c>
    </row>
    <row r="17" spans="1:20" x14ac:dyDescent="0.35">
      <c r="A17" s="201" t="s">
        <v>958</v>
      </c>
      <c r="B17" s="200">
        <v>0</v>
      </c>
      <c r="C17" s="200">
        <v>22.803385227501781</v>
      </c>
      <c r="D17" s="200">
        <v>1.6358453854062689</v>
      </c>
      <c r="E17" s="200">
        <v>0</v>
      </c>
      <c r="F17" s="200">
        <v>0.30647732537423877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22.803385227501781</v>
      </c>
      <c r="R17" s="200">
        <v>1</v>
      </c>
      <c r="S17" s="200">
        <v>0</v>
      </c>
      <c r="T17" s="200">
        <v>22.803385227501781</v>
      </c>
    </row>
    <row r="18" spans="1:20" x14ac:dyDescent="0.35">
      <c r="A18" s="201" t="s">
        <v>957</v>
      </c>
      <c r="B18" s="200">
        <v>5846.4493334770305</v>
      </c>
      <c r="C18" s="200">
        <v>0</v>
      </c>
      <c r="D18" s="200">
        <v>510.42393765817121</v>
      </c>
      <c r="E18" s="200">
        <v>310.8881571542135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5846.4493334770305</v>
      </c>
      <c r="Q18" s="200">
        <v>0</v>
      </c>
      <c r="R18" s="200">
        <v>1</v>
      </c>
      <c r="S18" s="200">
        <v>5846.4493334770305</v>
      </c>
      <c r="T18" s="200">
        <v>0</v>
      </c>
    </row>
    <row r="19" spans="1:20" x14ac:dyDescent="0.35">
      <c r="A19" s="201" t="s">
        <v>956</v>
      </c>
      <c r="B19" s="200">
        <v>0</v>
      </c>
      <c r="C19" s="200">
        <v>556.539098001978</v>
      </c>
      <c r="D19" s="200">
        <v>51.770784601797487</v>
      </c>
      <c r="E19" s="200">
        <v>0</v>
      </c>
      <c r="F19" s="200">
        <v>133.36492998256409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556.539098001978</v>
      </c>
      <c r="R19" s="200">
        <v>1</v>
      </c>
      <c r="S19" s="200">
        <v>0</v>
      </c>
      <c r="T19" s="200">
        <v>556.539098001978</v>
      </c>
    </row>
    <row r="20" spans="1:20" x14ac:dyDescent="0.35">
      <c r="A20" s="201" t="s">
        <v>955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950</v>
      </c>
      <c r="B25" s="200">
        <v>0</v>
      </c>
      <c r="C25" s="200">
        <v>10.38936800728422</v>
      </c>
      <c r="D25" s="200">
        <v>1.302977689388984</v>
      </c>
      <c r="E25" s="200">
        <v>0</v>
      </c>
      <c r="F25" s="200">
        <v>1.617994280882648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10.38936800728422</v>
      </c>
      <c r="R25" s="200">
        <v>1</v>
      </c>
      <c r="S25" s="200">
        <v>0</v>
      </c>
      <c r="T25" s="200">
        <v>10.38936800728422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947</v>
      </c>
      <c r="B28" s="200">
        <v>979.83814142603092</v>
      </c>
      <c r="C28" s="200">
        <v>0</v>
      </c>
      <c r="D28" s="200">
        <v>726.05710211243149</v>
      </c>
      <c r="E28" s="200">
        <v>9.4013878908551867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979.83814142603092</v>
      </c>
      <c r="Q28" s="200">
        <v>0</v>
      </c>
      <c r="R28" s="200">
        <v>1</v>
      </c>
      <c r="S28" s="200">
        <v>979.83814142603092</v>
      </c>
      <c r="T28" s="200">
        <v>0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2129.6271515620128</v>
      </c>
      <c r="C31" s="200">
        <v>0</v>
      </c>
      <c r="D31" s="200">
        <v>39.868804694256617</v>
      </c>
      <c r="E31" s="200">
        <v>17.761455887148522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2129.6271515620128</v>
      </c>
      <c r="Q31" s="200">
        <v>0</v>
      </c>
      <c r="R31" s="200">
        <v>1</v>
      </c>
      <c r="S31" s="200">
        <v>5621.8220423106604</v>
      </c>
      <c r="T31" s="200">
        <v>3492.1948907486458</v>
      </c>
    </row>
    <row r="32" spans="1:20" x14ac:dyDescent="0.35">
      <c r="A32" s="201" t="s">
        <v>943</v>
      </c>
      <c r="B32" s="200">
        <v>10416.46536113378</v>
      </c>
      <c r="C32" s="200">
        <v>0</v>
      </c>
      <c r="D32" s="200">
        <v>73.449275104777968</v>
      </c>
      <c r="E32" s="200">
        <v>356.27273401255587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10416.46536113378</v>
      </c>
      <c r="Q32" s="200">
        <v>0</v>
      </c>
      <c r="R32" s="200">
        <v>1</v>
      </c>
      <c r="S32" s="200">
        <v>12090.761400731841</v>
      </c>
      <c r="T32" s="200">
        <v>1674.2960395980631</v>
      </c>
    </row>
    <row r="33" spans="1:20" x14ac:dyDescent="0.35">
      <c r="A33" s="201" t="s">
        <v>942</v>
      </c>
      <c r="B33" s="200">
        <v>3621.677073777636</v>
      </c>
      <c r="C33" s="200">
        <v>0</v>
      </c>
      <c r="D33" s="200">
        <v>130.79779028275499</v>
      </c>
      <c r="E33" s="200">
        <v>69.896543947243885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3621.677073777636</v>
      </c>
      <c r="Q33" s="200">
        <v>0</v>
      </c>
      <c r="R33" s="200">
        <v>1</v>
      </c>
      <c r="S33" s="200">
        <v>3775.695648277881</v>
      </c>
      <c r="T33" s="200">
        <v>154.01857450024411</v>
      </c>
    </row>
    <row r="34" spans="1:20" x14ac:dyDescent="0.35">
      <c r="A34" s="201" t="s">
        <v>941</v>
      </c>
      <c r="B34" s="200">
        <v>10304.016356664661</v>
      </c>
      <c r="C34" s="200">
        <v>0</v>
      </c>
      <c r="D34" s="200">
        <v>201.6197229013996</v>
      </c>
      <c r="E34" s="200">
        <v>138.76230561695121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10304.016356664661</v>
      </c>
      <c r="Q34" s="200">
        <v>0</v>
      </c>
      <c r="R34" s="200">
        <v>1</v>
      </c>
      <c r="S34" s="200">
        <v>10568.586483366509</v>
      </c>
      <c r="T34" s="200">
        <v>264.57012670184457</v>
      </c>
    </row>
    <row r="35" spans="1:20" x14ac:dyDescent="0.35">
      <c r="A35" s="201" t="s">
        <v>940</v>
      </c>
      <c r="B35" s="200">
        <v>4432.2510986002108</v>
      </c>
      <c r="C35" s="200">
        <v>0</v>
      </c>
      <c r="D35" s="200">
        <v>234.67644377972329</v>
      </c>
      <c r="E35" s="200">
        <v>213.47790725953519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4432.2510986002108</v>
      </c>
      <c r="Q35" s="200">
        <v>0</v>
      </c>
      <c r="R35" s="200">
        <v>1</v>
      </c>
      <c r="S35" s="200">
        <v>7223.5335457391266</v>
      </c>
      <c r="T35" s="200">
        <v>2791.2824471389158</v>
      </c>
    </row>
    <row r="36" spans="1:20" x14ac:dyDescent="0.35">
      <c r="A36" s="201" t="s">
        <v>939</v>
      </c>
      <c r="B36" s="200">
        <v>1236.9388706210621</v>
      </c>
      <c r="C36" s="200">
        <v>0</v>
      </c>
      <c r="D36" s="200">
        <v>34.632280060608672</v>
      </c>
      <c r="E36" s="200">
        <v>39.172025224874048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1236.9388706210621</v>
      </c>
      <c r="Q36" s="200">
        <v>0</v>
      </c>
      <c r="R36" s="200">
        <v>1</v>
      </c>
      <c r="S36" s="200">
        <v>1286.6239066170781</v>
      </c>
      <c r="T36" s="200">
        <v>49.685035996016794</v>
      </c>
    </row>
    <row r="37" spans="1:20" x14ac:dyDescent="0.35">
      <c r="A37" s="201" t="s">
        <v>938</v>
      </c>
      <c r="B37" s="200">
        <v>13.41811219864144</v>
      </c>
      <c r="C37" s="200">
        <v>0</v>
      </c>
      <c r="D37" s="200">
        <v>0.61552670474157445</v>
      </c>
      <c r="E37" s="200">
        <v>2.8089218473530599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13.41811219864144</v>
      </c>
      <c r="Q37" s="200">
        <v>0</v>
      </c>
      <c r="R37" s="200">
        <v>1</v>
      </c>
      <c r="S37" s="200">
        <v>13.41811219864144</v>
      </c>
      <c r="T37" s="200">
        <v>0</v>
      </c>
    </row>
    <row r="38" spans="1:20" x14ac:dyDescent="0.35">
      <c r="A38" s="201" t="s">
        <v>937</v>
      </c>
      <c r="B38" s="200">
        <v>161.3228837944265</v>
      </c>
      <c r="C38" s="200">
        <v>0</v>
      </c>
      <c r="D38" s="200">
        <v>5.2276544698706413</v>
      </c>
      <c r="E38" s="200">
        <v>39.982798630556132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161.3228837944265</v>
      </c>
      <c r="Q38" s="200">
        <v>0</v>
      </c>
      <c r="R38" s="200">
        <v>1</v>
      </c>
      <c r="S38" s="200">
        <v>161.3228837944265</v>
      </c>
      <c r="T38" s="200">
        <v>0</v>
      </c>
    </row>
    <row r="39" spans="1:20" x14ac:dyDescent="0.35">
      <c r="A39" s="201" t="s">
        <v>936</v>
      </c>
      <c r="B39" s="200">
        <v>127.4705737934179</v>
      </c>
      <c r="C39" s="200">
        <v>0</v>
      </c>
      <c r="D39" s="200">
        <v>8.9981228788497383</v>
      </c>
      <c r="E39" s="200">
        <v>12.859720897958169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127.4705737934179</v>
      </c>
      <c r="Q39" s="200">
        <v>0</v>
      </c>
      <c r="R39" s="200">
        <v>1</v>
      </c>
      <c r="S39" s="200">
        <v>142.77802956769489</v>
      </c>
      <c r="T39" s="200">
        <v>15.307455774277029</v>
      </c>
    </row>
    <row r="40" spans="1:20" x14ac:dyDescent="0.35">
      <c r="A40" s="201" t="s">
        <v>935</v>
      </c>
      <c r="B40" s="200">
        <v>446.14654912523463</v>
      </c>
      <c r="C40" s="200">
        <v>0</v>
      </c>
      <c r="D40" s="200">
        <v>23.51011010315565</v>
      </c>
      <c r="E40" s="200">
        <v>5.3359406899333566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446.14654912523463</v>
      </c>
      <c r="Q40" s="200">
        <v>0</v>
      </c>
      <c r="R40" s="200">
        <v>1</v>
      </c>
      <c r="S40" s="200">
        <v>548.25754210154491</v>
      </c>
      <c r="T40" s="200">
        <v>102.1109929763103</v>
      </c>
    </row>
    <row r="41" spans="1:20" x14ac:dyDescent="0.35">
      <c r="A41" s="201" t="s">
        <v>934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932</v>
      </c>
      <c r="B43" s="200">
        <v>22765.25370684408</v>
      </c>
      <c r="C43" s="200">
        <v>0</v>
      </c>
      <c r="D43" s="200">
        <v>1749.437433831207</v>
      </c>
      <c r="E43" s="200">
        <v>2630.6874568751791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22765.25370684408</v>
      </c>
      <c r="Q43" s="200">
        <v>0</v>
      </c>
      <c r="R43" s="200">
        <v>1</v>
      </c>
      <c r="S43" s="200">
        <v>23472.736725278439</v>
      </c>
      <c r="T43" s="200">
        <v>707.48301843436627</v>
      </c>
    </row>
    <row r="44" spans="1:20" x14ac:dyDescent="0.35">
      <c r="A44" s="201" t="s">
        <v>931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929</v>
      </c>
      <c r="B46" s="200">
        <v>2658.503511957209</v>
      </c>
      <c r="C46" s="200">
        <v>0</v>
      </c>
      <c r="D46" s="200">
        <v>519.32683814349627</v>
      </c>
      <c r="E46" s="200">
        <v>54.357158737785902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2658.503511957209</v>
      </c>
      <c r="Q46" s="200">
        <v>0</v>
      </c>
      <c r="R46" s="200">
        <v>1</v>
      </c>
      <c r="S46" s="200">
        <v>3308.5615415068428</v>
      </c>
      <c r="T46" s="200">
        <v>650.0580295496344</v>
      </c>
    </row>
    <row r="47" spans="1:20" x14ac:dyDescent="0.35">
      <c r="A47" s="201" t="s">
        <v>928</v>
      </c>
      <c r="B47" s="200">
        <v>0</v>
      </c>
      <c r="C47" s="200">
        <v>290.27890540401961</v>
      </c>
      <c r="D47" s="200">
        <v>28.941373065669811</v>
      </c>
      <c r="E47" s="200">
        <v>0</v>
      </c>
      <c r="F47" s="200">
        <v>180.37590373642701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290.27890540401961</v>
      </c>
      <c r="R47" s="200">
        <v>1</v>
      </c>
      <c r="S47" s="200">
        <v>6.0230991877598434</v>
      </c>
      <c r="T47" s="200">
        <v>296.30200459177939</v>
      </c>
    </row>
    <row r="48" spans="1:20" x14ac:dyDescent="0.35">
      <c r="A48" s="201" t="s">
        <v>927</v>
      </c>
      <c r="B48" s="200">
        <v>0</v>
      </c>
      <c r="C48" s="200">
        <v>1968.279696391972</v>
      </c>
      <c r="D48" s="200">
        <v>328.31187640603753</v>
      </c>
      <c r="E48" s="200">
        <v>0</v>
      </c>
      <c r="F48" s="200">
        <v>708.46337244323377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1968.279696391972</v>
      </c>
      <c r="R48" s="200">
        <v>1</v>
      </c>
      <c r="S48" s="200">
        <v>1501.2488207033839</v>
      </c>
      <c r="T48" s="200">
        <v>3469.5285170953562</v>
      </c>
    </row>
    <row r="49" spans="1:20" x14ac:dyDescent="0.35">
      <c r="A49" s="201" t="s">
        <v>926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925</v>
      </c>
      <c r="B50" s="200">
        <v>4316.2460865181074</v>
      </c>
      <c r="C50" s="200">
        <v>0</v>
      </c>
      <c r="D50" s="200">
        <v>604.10771017386992</v>
      </c>
      <c r="E50" s="200">
        <v>213.5214549407074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4316.2460865181074</v>
      </c>
      <c r="Q50" s="200">
        <v>0</v>
      </c>
      <c r="R50" s="200">
        <v>1</v>
      </c>
      <c r="S50" s="200">
        <v>4737.765443273438</v>
      </c>
      <c r="T50" s="200">
        <v>421.51935675533048</v>
      </c>
    </row>
    <row r="51" spans="1:20" x14ac:dyDescent="0.35">
      <c r="A51" s="201" t="s">
        <v>924</v>
      </c>
      <c r="B51" s="200">
        <v>0</v>
      </c>
      <c r="C51" s="200">
        <v>230.95187072646681</v>
      </c>
      <c r="D51" s="200">
        <v>84.873847919419617</v>
      </c>
      <c r="E51" s="200">
        <v>0</v>
      </c>
      <c r="F51" s="200">
        <v>330.74980853052449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230.95187072646681</v>
      </c>
      <c r="R51" s="200">
        <v>1</v>
      </c>
      <c r="S51" s="200">
        <v>17.32458906892359</v>
      </c>
      <c r="T51" s="200">
        <v>248.27645979539039</v>
      </c>
    </row>
    <row r="52" spans="1:20" x14ac:dyDescent="0.35">
      <c r="A52" s="201" t="s">
        <v>923</v>
      </c>
      <c r="B52" s="200">
        <v>91.920231370798746</v>
      </c>
      <c r="C52" s="200">
        <v>0</v>
      </c>
      <c r="D52" s="200">
        <v>6.3473521611035562</v>
      </c>
      <c r="E52" s="200">
        <v>2.7284425455986661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91.920231370798746</v>
      </c>
      <c r="Q52" s="200">
        <v>0</v>
      </c>
      <c r="R52" s="200">
        <v>1</v>
      </c>
      <c r="S52" s="200">
        <v>91.920231370798746</v>
      </c>
      <c r="T52" s="200">
        <v>0</v>
      </c>
    </row>
    <row r="53" spans="1:20" x14ac:dyDescent="0.35">
      <c r="A53" s="201" t="s">
        <v>922</v>
      </c>
      <c r="B53" s="200">
        <v>0</v>
      </c>
      <c r="C53" s="200">
        <v>541.03160110870749</v>
      </c>
      <c r="D53" s="200">
        <v>271.40365580864409</v>
      </c>
      <c r="E53" s="200">
        <v>0</v>
      </c>
      <c r="F53" s="200">
        <v>508.62338830661162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541.03160110870749</v>
      </c>
      <c r="R53" s="200">
        <v>1</v>
      </c>
      <c r="S53" s="200">
        <v>467.38242780208611</v>
      </c>
      <c r="T53" s="200">
        <v>1008.4140289107939</v>
      </c>
    </row>
    <row r="54" spans="1:20" x14ac:dyDescent="0.35">
      <c r="A54" s="201" t="s">
        <v>921</v>
      </c>
      <c r="B54" s="200">
        <v>362.56510100946122</v>
      </c>
      <c r="C54" s="200">
        <v>0</v>
      </c>
      <c r="D54" s="200">
        <v>44.29572388198747</v>
      </c>
      <c r="E54" s="200">
        <v>10.117070335859699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362.56510100946122</v>
      </c>
      <c r="Q54" s="200">
        <v>0</v>
      </c>
      <c r="R54" s="200">
        <v>1</v>
      </c>
      <c r="S54" s="200">
        <v>464.02797731663208</v>
      </c>
      <c r="T54" s="200">
        <v>101.4628763071709</v>
      </c>
    </row>
    <row r="55" spans="1:20" x14ac:dyDescent="0.35">
      <c r="A55" s="201" t="s">
        <v>920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919</v>
      </c>
      <c r="B56" s="200">
        <v>1611.7995968149289</v>
      </c>
      <c r="C56" s="200">
        <v>0</v>
      </c>
      <c r="D56" s="200">
        <v>336.87354667848518</v>
      </c>
      <c r="E56" s="200">
        <v>213.39207461367261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1611.7995968149289</v>
      </c>
      <c r="Q56" s="200">
        <v>0</v>
      </c>
      <c r="R56" s="200">
        <v>1</v>
      </c>
      <c r="S56" s="200">
        <v>1996.404413685952</v>
      </c>
      <c r="T56" s="200">
        <v>384.60481687102282</v>
      </c>
    </row>
    <row r="57" spans="1:20" x14ac:dyDescent="0.35">
      <c r="A57" s="201" t="s">
        <v>918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114.1041293085152</v>
      </c>
      <c r="C66" s="200">
        <v>0</v>
      </c>
      <c r="D66" s="200">
        <v>40.662023115572119</v>
      </c>
      <c r="E66" s="200">
        <v>2.254455136292953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114.1041293085152</v>
      </c>
      <c r="Q66" s="200">
        <v>0</v>
      </c>
      <c r="R66" s="200">
        <v>1</v>
      </c>
      <c r="S66" s="200">
        <v>114.1041293085152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751.47458886145319</v>
      </c>
      <c r="C76" s="200">
        <v>0</v>
      </c>
      <c r="D76" s="200">
        <v>2985.7247133764959</v>
      </c>
      <c r="E76" s="200">
        <v>2323.0228164949899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751.47458886145319</v>
      </c>
      <c r="Q76" s="200">
        <v>0</v>
      </c>
      <c r="R76" s="200">
        <v>1</v>
      </c>
      <c r="S76" s="200">
        <v>751.47458886145319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3488.2690461059692</v>
      </c>
      <c r="C78" s="200">
        <v>0</v>
      </c>
      <c r="D78" s="200">
        <v>161.28276033217691</v>
      </c>
      <c r="E78" s="200">
        <v>67765.161539344219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3488.2690461059692</v>
      </c>
      <c r="Q78" s="200">
        <v>0</v>
      </c>
      <c r="R78" s="200">
        <v>1</v>
      </c>
      <c r="S78" s="200">
        <v>3488.2690461059692</v>
      </c>
      <c r="T78" s="200">
        <v>0</v>
      </c>
    </row>
    <row r="79" spans="1:20" x14ac:dyDescent="0.35">
      <c r="A79" s="201" t="s">
        <v>896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895</v>
      </c>
      <c r="B80" s="200">
        <v>0</v>
      </c>
      <c r="C80" s="200">
        <v>3790.1825668863912</v>
      </c>
      <c r="D80" s="200">
        <v>380.97638582763432</v>
      </c>
      <c r="E80" s="200">
        <v>0</v>
      </c>
      <c r="F80" s="200">
        <v>160199.7392787562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3790.1825668863912</v>
      </c>
      <c r="R80" s="200">
        <v>1</v>
      </c>
      <c r="S80" s="200">
        <v>0</v>
      </c>
      <c r="T80" s="200">
        <v>3790.1825668863912</v>
      </c>
    </row>
    <row r="81" spans="1:20" x14ac:dyDescent="0.35">
      <c r="A81" s="201" t="s">
        <v>894</v>
      </c>
      <c r="B81" s="200">
        <v>0</v>
      </c>
      <c r="C81" s="200">
        <v>1706.9367674878649</v>
      </c>
      <c r="D81" s="200">
        <v>33.432100258758069</v>
      </c>
      <c r="E81" s="200">
        <v>0</v>
      </c>
      <c r="F81" s="200">
        <v>973892.85890840762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1706.9367674878649</v>
      </c>
      <c r="R81" s="200">
        <v>1</v>
      </c>
      <c r="S81" s="200">
        <v>2090.69721968058</v>
      </c>
      <c r="T81" s="200">
        <v>3797.6339871684449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05C8C-DA89-485F-A1A3-09CE960528C2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16467</v>
      </c>
    </row>
    <row r="8" spans="1:25" x14ac:dyDescent="0.35">
      <c r="A8" s="201" t="s">
        <v>871</v>
      </c>
      <c r="B8" s="200">
        <v>8430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907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38835.528002103558</v>
      </c>
      <c r="D16" s="200">
        <v>0</v>
      </c>
      <c r="E16" s="200">
        <v>0</v>
      </c>
      <c r="F16" s="200">
        <v>0</v>
      </c>
      <c r="G16" s="200">
        <v>-14455.480825592849</v>
      </c>
      <c r="H16" s="200">
        <v>1</v>
      </c>
      <c r="I16" s="200">
        <v>1</v>
      </c>
      <c r="J16" s="200">
        <v>1</v>
      </c>
      <c r="K16" s="200">
        <v>1</v>
      </c>
      <c r="L16" s="200">
        <v>-2291.66188947608</v>
      </c>
      <c r="M16" s="200">
        <v>130626.8825355804</v>
      </c>
      <c r="N16" s="200">
        <v>75044.21181840793</v>
      </c>
      <c r="O16" s="200">
        <v>-55582.670717172477</v>
      </c>
      <c r="P16" s="200">
        <v>7112.8829433884284</v>
      </c>
      <c r="Q16" s="200">
        <v>45948.410945491989</v>
      </c>
      <c r="R16" s="200">
        <v>1</v>
      </c>
      <c r="S16" s="200">
        <v>37788.606558095416</v>
      </c>
      <c r="T16" s="200">
        <v>76624.134560198989</v>
      </c>
      <c r="U16" s="199">
        <v>19832.083467051871</v>
      </c>
      <c r="V16" s="199">
        <v>31879.002618853479</v>
      </c>
      <c r="W16" s="199">
        <v>17423.521793260628</v>
      </c>
      <c r="X16" s="199">
        <v>2291.66188947608</v>
      </c>
      <c r="Y16" s="199">
        <v>0</v>
      </c>
    </row>
    <row r="17" spans="1:20" x14ac:dyDescent="0.35">
      <c r="A17" s="201" t="s">
        <v>958</v>
      </c>
      <c r="B17" s="200">
        <v>58.026098963371759</v>
      </c>
      <c r="C17" s="200">
        <v>0</v>
      </c>
      <c r="D17" s="200">
        <v>4.6305137931571956</v>
      </c>
      <c r="E17" s="200">
        <v>1.856755905384897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58.026098963371759</v>
      </c>
      <c r="Q17" s="200">
        <v>0</v>
      </c>
      <c r="R17" s="200">
        <v>1</v>
      </c>
      <c r="S17" s="200">
        <v>73.607052967009011</v>
      </c>
      <c r="T17" s="200">
        <v>15.580954003637251</v>
      </c>
    </row>
    <row r="18" spans="1:20" x14ac:dyDescent="0.35">
      <c r="A18" s="201" t="s">
        <v>957</v>
      </c>
      <c r="B18" s="200">
        <v>0</v>
      </c>
      <c r="C18" s="200">
        <v>57.139866267555803</v>
      </c>
      <c r="D18" s="200">
        <v>4.2370409920868886</v>
      </c>
      <c r="E18" s="200">
        <v>0</v>
      </c>
      <c r="F18" s="200">
        <v>5.1911577487483029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57.139866267555803</v>
      </c>
      <c r="R18" s="200">
        <v>1</v>
      </c>
      <c r="S18" s="200">
        <v>6.883171724027318</v>
      </c>
      <c r="T18" s="200">
        <v>64.023037991583124</v>
      </c>
    </row>
    <row r="19" spans="1:20" x14ac:dyDescent="0.35">
      <c r="A19" s="201" t="s">
        <v>956</v>
      </c>
      <c r="B19" s="200">
        <v>3.7422031685637678</v>
      </c>
      <c r="C19" s="200">
        <v>0</v>
      </c>
      <c r="D19" s="200">
        <v>0.43321163254332129</v>
      </c>
      <c r="E19" s="200">
        <v>2.637658011680144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3.7422031685637678</v>
      </c>
      <c r="Q19" s="200">
        <v>0</v>
      </c>
      <c r="R19" s="200">
        <v>1</v>
      </c>
      <c r="S19" s="200">
        <v>3.7422031685637678</v>
      </c>
      <c r="T19" s="200">
        <v>0</v>
      </c>
    </row>
    <row r="20" spans="1:20" x14ac:dyDescent="0.35">
      <c r="A20" s="201" t="s">
        <v>955</v>
      </c>
      <c r="B20" s="200">
        <v>7.4816394358565681</v>
      </c>
      <c r="C20" s="200">
        <v>0</v>
      </c>
      <c r="D20" s="200">
        <v>1.8128410914729469</v>
      </c>
      <c r="E20" s="200">
        <v>10.62967979674276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7.4816394358565681</v>
      </c>
      <c r="Q20" s="200">
        <v>0</v>
      </c>
      <c r="R20" s="200">
        <v>1</v>
      </c>
      <c r="S20" s="200">
        <v>7.4816394358565681</v>
      </c>
      <c r="T20" s="200">
        <v>0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950</v>
      </c>
      <c r="B25" s="200">
        <v>0</v>
      </c>
      <c r="C25" s="200">
        <v>28.62535433439831</v>
      </c>
      <c r="D25" s="200">
        <v>32.057803402450482</v>
      </c>
      <c r="E25" s="200">
        <v>0</v>
      </c>
      <c r="F25" s="200">
        <v>0.49595336855216321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28.62535433439831</v>
      </c>
      <c r="R25" s="200">
        <v>1</v>
      </c>
      <c r="S25" s="200">
        <v>155.0837230878885</v>
      </c>
      <c r="T25" s="200">
        <v>183.70907742228681</v>
      </c>
    </row>
    <row r="26" spans="1:20" x14ac:dyDescent="0.35">
      <c r="A26" s="201" t="s">
        <v>949</v>
      </c>
      <c r="B26" s="200">
        <v>2195.82984118078</v>
      </c>
      <c r="C26" s="200">
        <v>0</v>
      </c>
      <c r="D26" s="200">
        <v>3656.0265652483581</v>
      </c>
      <c r="E26" s="200">
        <v>1316.773512013925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2195.82984118078</v>
      </c>
      <c r="Q26" s="200">
        <v>0</v>
      </c>
      <c r="R26" s="200">
        <v>1</v>
      </c>
      <c r="S26" s="200">
        <v>2195.82984118078</v>
      </c>
      <c r="T26" s="200">
        <v>0</v>
      </c>
    </row>
    <row r="27" spans="1:20" x14ac:dyDescent="0.35">
      <c r="A27" s="201" t="s">
        <v>948</v>
      </c>
      <c r="B27" s="200">
        <v>175.59213288099519</v>
      </c>
      <c r="C27" s="200">
        <v>0</v>
      </c>
      <c r="D27" s="200">
        <v>30.24158015887247</v>
      </c>
      <c r="E27" s="200">
        <v>6.2307086464643699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175.59213288099519</v>
      </c>
      <c r="Q27" s="200">
        <v>0</v>
      </c>
      <c r="R27" s="200">
        <v>1</v>
      </c>
      <c r="S27" s="200">
        <v>175.59213288099519</v>
      </c>
      <c r="T27" s="200">
        <v>0</v>
      </c>
    </row>
    <row r="28" spans="1:20" x14ac:dyDescent="0.35">
      <c r="A28" s="201" t="s">
        <v>947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13989.19446253237</v>
      </c>
      <c r="D31" s="200">
        <v>90.278715422298163</v>
      </c>
      <c r="E31" s="200">
        <v>0</v>
      </c>
      <c r="F31" s="200">
        <v>169.7121689303672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13989.19446253237</v>
      </c>
      <c r="R31" s="200">
        <v>1</v>
      </c>
      <c r="S31" s="200">
        <v>3570.2279398846322</v>
      </c>
      <c r="T31" s="200">
        <v>17559.422402417</v>
      </c>
    </row>
    <row r="32" spans="1:20" x14ac:dyDescent="0.35">
      <c r="A32" s="201" t="s">
        <v>943</v>
      </c>
      <c r="B32" s="200">
        <v>0</v>
      </c>
      <c r="C32" s="200">
        <v>1925.441286330399</v>
      </c>
      <c r="D32" s="200">
        <v>82.540083939512272</v>
      </c>
      <c r="E32" s="200">
        <v>0</v>
      </c>
      <c r="F32" s="200">
        <v>105.53986374467981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1925.441286330399</v>
      </c>
      <c r="R32" s="200">
        <v>1</v>
      </c>
      <c r="S32" s="200">
        <v>6423.7820250795648</v>
      </c>
      <c r="T32" s="200">
        <v>8349.2233114099636</v>
      </c>
    </row>
    <row r="33" spans="1:20" x14ac:dyDescent="0.35">
      <c r="A33" s="201" t="s">
        <v>942</v>
      </c>
      <c r="B33" s="200">
        <v>0</v>
      </c>
      <c r="C33" s="200">
        <v>158.40065300951181</v>
      </c>
      <c r="D33" s="200">
        <v>12.17084735025535</v>
      </c>
      <c r="E33" s="200">
        <v>0</v>
      </c>
      <c r="F33" s="200">
        <v>6.5135902908078194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158.40065300951181</v>
      </c>
      <c r="R33" s="200">
        <v>1</v>
      </c>
      <c r="S33" s="200">
        <v>89.547256565970869</v>
      </c>
      <c r="T33" s="200">
        <v>247.94790957548261</v>
      </c>
    </row>
    <row r="34" spans="1:20" x14ac:dyDescent="0.35">
      <c r="A34" s="201" t="s">
        <v>941</v>
      </c>
      <c r="B34" s="200">
        <v>0</v>
      </c>
      <c r="C34" s="200">
        <v>6164.0612060849098</v>
      </c>
      <c r="D34" s="200">
        <v>233.65600528876001</v>
      </c>
      <c r="E34" s="200">
        <v>0</v>
      </c>
      <c r="F34" s="200">
        <v>115.58048188905209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6164.0612060849098</v>
      </c>
      <c r="R34" s="200">
        <v>1</v>
      </c>
      <c r="S34" s="200">
        <v>4102.9117351278592</v>
      </c>
      <c r="T34" s="200">
        <v>10266.972941212771</v>
      </c>
    </row>
    <row r="35" spans="1:20" x14ac:dyDescent="0.35">
      <c r="A35" s="201" t="s">
        <v>940</v>
      </c>
      <c r="B35" s="200">
        <v>0</v>
      </c>
      <c r="C35" s="200">
        <v>1020.687857316169</v>
      </c>
      <c r="D35" s="200">
        <v>62.041847145140991</v>
      </c>
      <c r="E35" s="200">
        <v>0</v>
      </c>
      <c r="F35" s="200">
        <v>69.141185993552725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1020.687857316169</v>
      </c>
      <c r="R35" s="200">
        <v>1</v>
      </c>
      <c r="S35" s="200">
        <v>756.95656006430659</v>
      </c>
      <c r="T35" s="200">
        <v>1777.6444173804759</v>
      </c>
    </row>
    <row r="36" spans="1:20" x14ac:dyDescent="0.35">
      <c r="A36" s="201" t="s">
        <v>939</v>
      </c>
      <c r="B36" s="200">
        <v>0</v>
      </c>
      <c r="C36" s="200">
        <v>2617.7271548344029</v>
      </c>
      <c r="D36" s="200">
        <v>91.57078808785478</v>
      </c>
      <c r="E36" s="200">
        <v>0</v>
      </c>
      <c r="F36" s="200">
        <v>220.52331400815029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2617.7271548344029</v>
      </c>
      <c r="R36" s="200">
        <v>1</v>
      </c>
      <c r="S36" s="200">
        <v>256.80071494813262</v>
      </c>
      <c r="T36" s="200">
        <v>2874.5278697825361</v>
      </c>
    </row>
    <row r="37" spans="1:20" x14ac:dyDescent="0.35">
      <c r="A37" s="201" t="s">
        <v>938</v>
      </c>
      <c r="B37" s="200">
        <v>0</v>
      </c>
      <c r="C37" s="200">
        <v>4353.5139193765217</v>
      </c>
      <c r="D37" s="200">
        <v>361.20643009008108</v>
      </c>
      <c r="E37" s="200">
        <v>0</v>
      </c>
      <c r="F37" s="200">
        <v>1091.932905240652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4353.5139193765217</v>
      </c>
      <c r="R37" s="200">
        <v>1</v>
      </c>
      <c r="S37" s="200">
        <v>269.82401819630121</v>
      </c>
      <c r="T37" s="200">
        <v>4623.3379375728227</v>
      </c>
    </row>
    <row r="38" spans="1:20" x14ac:dyDescent="0.35">
      <c r="A38" s="201" t="s">
        <v>937</v>
      </c>
      <c r="B38" s="200">
        <v>0</v>
      </c>
      <c r="C38" s="200">
        <v>2465.8760171104418</v>
      </c>
      <c r="D38" s="200">
        <v>126.38412233896381</v>
      </c>
      <c r="E38" s="200">
        <v>0</v>
      </c>
      <c r="F38" s="200">
        <v>1140.025081844874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2465.8760171104418</v>
      </c>
      <c r="R38" s="200">
        <v>1</v>
      </c>
      <c r="S38" s="200">
        <v>1372.068093704283</v>
      </c>
      <c r="T38" s="200">
        <v>3837.9441108147248</v>
      </c>
    </row>
    <row r="39" spans="1:20" x14ac:dyDescent="0.35">
      <c r="A39" s="201" t="s">
        <v>936</v>
      </c>
      <c r="B39" s="200">
        <v>0</v>
      </c>
      <c r="C39" s="200">
        <v>38.071941979226558</v>
      </c>
      <c r="D39" s="200">
        <v>7.4996210176966382</v>
      </c>
      <c r="E39" s="200">
        <v>0</v>
      </c>
      <c r="F39" s="200">
        <v>6.5817349278866386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38.071941979226558</v>
      </c>
      <c r="R39" s="200">
        <v>1</v>
      </c>
      <c r="S39" s="200">
        <v>49.070706229388769</v>
      </c>
      <c r="T39" s="200">
        <v>87.142648208615327</v>
      </c>
    </row>
    <row r="40" spans="1:20" x14ac:dyDescent="0.35">
      <c r="A40" s="201" t="s">
        <v>935</v>
      </c>
      <c r="B40" s="200">
        <v>146.98902216640221</v>
      </c>
      <c r="C40" s="200">
        <v>0</v>
      </c>
      <c r="D40" s="200">
        <v>29.313662456820289</v>
      </c>
      <c r="E40" s="200">
        <v>55.985940209314407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146.98902216640221</v>
      </c>
      <c r="Q40" s="200">
        <v>0</v>
      </c>
      <c r="R40" s="200">
        <v>1</v>
      </c>
      <c r="S40" s="200">
        <v>487.95879140172758</v>
      </c>
      <c r="T40" s="200">
        <v>340.96976923532537</v>
      </c>
    </row>
    <row r="41" spans="1:20" x14ac:dyDescent="0.35">
      <c r="A41" s="201" t="s">
        <v>934</v>
      </c>
      <c r="B41" s="200">
        <v>0</v>
      </c>
      <c r="C41" s="200">
        <v>256.78904698379949</v>
      </c>
      <c r="D41" s="200">
        <v>228.27516334473</v>
      </c>
      <c r="E41" s="200">
        <v>0</v>
      </c>
      <c r="F41" s="200">
        <v>6.4305656751198983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256.78904698379949</v>
      </c>
      <c r="R41" s="200">
        <v>1</v>
      </c>
      <c r="S41" s="200">
        <v>15.059916866063491</v>
      </c>
      <c r="T41" s="200">
        <v>271.84896384986303</v>
      </c>
    </row>
    <row r="42" spans="1:20" x14ac:dyDescent="0.35">
      <c r="A42" s="201" t="s">
        <v>933</v>
      </c>
      <c r="B42" s="200">
        <v>3137.500631860858</v>
      </c>
      <c r="C42" s="200">
        <v>0</v>
      </c>
      <c r="D42" s="200">
        <v>235.8144406472999</v>
      </c>
      <c r="E42" s="200">
        <v>1819.7082210571309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3137.500631860858</v>
      </c>
      <c r="Q42" s="200">
        <v>0</v>
      </c>
      <c r="R42" s="200">
        <v>1</v>
      </c>
      <c r="S42" s="200">
        <v>4983.9840280084736</v>
      </c>
      <c r="T42" s="200">
        <v>1846.4833961476149</v>
      </c>
    </row>
    <row r="43" spans="1:20" x14ac:dyDescent="0.35">
      <c r="A43" s="201" t="s">
        <v>932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931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929</v>
      </c>
      <c r="B46" s="200">
        <v>0</v>
      </c>
      <c r="C46" s="200">
        <v>3215.1631856026711</v>
      </c>
      <c r="D46" s="200">
        <v>529.1259268607979</v>
      </c>
      <c r="E46" s="200">
        <v>0</v>
      </c>
      <c r="F46" s="200">
        <v>95.076334560448601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3215.1631856026711</v>
      </c>
      <c r="R46" s="200">
        <v>1</v>
      </c>
      <c r="S46" s="200">
        <v>319.52888467057738</v>
      </c>
      <c r="T46" s="200">
        <v>3534.6920702732482</v>
      </c>
    </row>
    <row r="47" spans="1:20" x14ac:dyDescent="0.35">
      <c r="A47" s="201" t="s">
        <v>928</v>
      </c>
      <c r="B47" s="200">
        <v>0</v>
      </c>
      <c r="C47" s="200">
        <v>79.107241528861323</v>
      </c>
      <c r="D47" s="200">
        <v>16.242079667434801</v>
      </c>
      <c r="E47" s="200">
        <v>0</v>
      </c>
      <c r="F47" s="200">
        <v>5.4686660697416523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79.107241528861323</v>
      </c>
      <c r="R47" s="200">
        <v>1</v>
      </c>
      <c r="S47" s="200">
        <v>41.581257620775787</v>
      </c>
      <c r="T47" s="200">
        <v>120.6884991496371</v>
      </c>
    </row>
    <row r="48" spans="1:20" x14ac:dyDescent="0.35">
      <c r="A48" s="201" t="s">
        <v>927</v>
      </c>
      <c r="B48" s="200">
        <v>0</v>
      </c>
      <c r="C48" s="200">
        <v>957.24119330327085</v>
      </c>
      <c r="D48" s="200">
        <v>71.465916071012003</v>
      </c>
      <c r="E48" s="200">
        <v>0</v>
      </c>
      <c r="F48" s="200">
        <v>38.331347784687232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957.24119330327085</v>
      </c>
      <c r="R48" s="200">
        <v>1</v>
      </c>
      <c r="S48" s="200">
        <v>20.06790541118205</v>
      </c>
      <c r="T48" s="200">
        <v>977.30909871445294</v>
      </c>
    </row>
    <row r="49" spans="1:20" x14ac:dyDescent="0.35">
      <c r="A49" s="201" t="s">
        <v>926</v>
      </c>
      <c r="B49" s="200">
        <v>0</v>
      </c>
      <c r="C49" s="200">
        <v>130.8990421400616</v>
      </c>
      <c r="D49" s="200">
        <v>6.273050549478838</v>
      </c>
      <c r="E49" s="200">
        <v>0</v>
      </c>
      <c r="F49" s="200">
        <v>24.974721574059249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130.8990421400616</v>
      </c>
      <c r="R49" s="200">
        <v>1</v>
      </c>
      <c r="S49" s="200">
        <v>1.9674022460243441</v>
      </c>
      <c r="T49" s="200">
        <v>132.8664443860859</v>
      </c>
    </row>
    <row r="50" spans="1:20" x14ac:dyDescent="0.35">
      <c r="A50" s="201" t="s">
        <v>925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924</v>
      </c>
      <c r="B51" s="200">
        <v>0</v>
      </c>
      <c r="C51" s="200">
        <v>93.44910964429792</v>
      </c>
      <c r="D51" s="200">
        <v>32.385077211334689</v>
      </c>
      <c r="E51" s="200">
        <v>0</v>
      </c>
      <c r="F51" s="200">
        <v>14.88865291761021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93.44910964429792</v>
      </c>
      <c r="R51" s="200">
        <v>1</v>
      </c>
      <c r="S51" s="200">
        <v>5.2854466381984144</v>
      </c>
      <c r="T51" s="200">
        <v>98.734556282496328</v>
      </c>
    </row>
    <row r="52" spans="1:20" x14ac:dyDescent="0.35">
      <c r="A52" s="201" t="s">
        <v>923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922</v>
      </c>
      <c r="B53" s="200">
        <v>0.57923829990914388</v>
      </c>
      <c r="C53" s="200">
        <v>0</v>
      </c>
      <c r="D53" s="200">
        <v>0.1028158541083441</v>
      </c>
      <c r="E53" s="200">
        <v>1.065928767331793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0.57923829990914388</v>
      </c>
      <c r="Q53" s="200">
        <v>0</v>
      </c>
      <c r="R53" s="200">
        <v>1</v>
      </c>
      <c r="S53" s="200">
        <v>0.57923829990914388</v>
      </c>
      <c r="T53" s="200">
        <v>0</v>
      </c>
    </row>
    <row r="54" spans="1:20" x14ac:dyDescent="0.35">
      <c r="A54" s="201" t="s">
        <v>921</v>
      </c>
      <c r="B54" s="200">
        <v>0</v>
      </c>
      <c r="C54" s="200">
        <v>43.214915188582047</v>
      </c>
      <c r="D54" s="200">
        <v>6.7915007999864736</v>
      </c>
      <c r="E54" s="200">
        <v>0</v>
      </c>
      <c r="F54" s="200">
        <v>0.97405665843433886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43.214915188582047</v>
      </c>
      <c r="R54" s="200">
        <v>1</v>
      </c>
      <c r="S54" s="200">
        <v>17.083714340303619</v>
      </c>
      <c r="T54" s="200">
        <v>60.298629528885662</v>
      </c>
    </row>
    <row r="55" spans="1:20" x14ac:dyDescent="0.35">
      <c r="A55" s="201" t="s">
        <v>920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919</v>
      </c>
      <c r="B56" s="200">
        <v>98.871834382117939</v>
      </c>
      <c r="C56" s="200">
        <v>0</v>
      </c>
      <c r="D56" s="200">
        <v>12.53547237352662</v>
      </c>
      <c r="E56" s="200">
        <v>416.86981955308403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98.871834382117939</v>
      </c>
      <c r="Q56" s="200">
        <v>0</v>
      </c>
      <c r="R56" s="200">
        <v>1</v>
      </c>
      <c r="S56" s="200">
        <v>99.537169784662581</v>
      </c>
      <c r="T56" s="200">
        <v>0.66533540254464607</v>
      </c>
    </row>
    <row r="57" spans="1:20" x14ac:dyDescent="0.35">
      <c r="A57" s="201" t="s">
        <v>918</v>
      </c>
      <c r="B57" s="200">
        <v>89.709324600003569</v>
      </c>
      <c r="C57" s="200">
        <v>0</v>
      </c>
      <c r="D57" s="200">
        <v>13.02299426492965</v>
      </c>
      <c r="E57" s="200">
        <v>345.64365931720857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89.709324600003569</v>
      </c>
      <c r="Q57" s="200">
        <v>0</v>
      </c>
      <c r="R57" s="200">
        <v>1</v>
      </c>
      <c r="S57" s="200">
        <v>89.709324600003569</v>
      </c>
      <c r="T57" s="200">
        <v>0</v>
      </c>
    </row>
    <row r="58" spans="1:20" x14ac:dyDescent="0.35">
      <c r="A58" s="201" t="s">
        <v>917</v>
      </c>
      <c r="B58" s="200">
        <v>942.39469540763162</v>
      </c>
      <c r="C58" s="200">
        <v>0</v>
      </c>
      <c r="D58" s="200">
        <v>229.06191749860091</v>
      </c>
      <c r="E58" s="200">
        <v>582.07990166921354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942.39469540763162</v>
      </c>
      <c r="Q58" s="200">
        <v>0</v>
      </c>
      <c r="R58" s="200">
        <v>1</v>
      </c>
      <c r="S58" s="200">
        <v>942.39469540763162</v>
      </c>
      <c r="T58" s="200">
        <v>0</v>
      </c>
    </row>
    <row r="59" spans="1:20" x14ac:dyDescent="0.35">
      <c r="A59" s="201" t="s">
        <v>916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19.64229207596432</v>
      </c>
      <c r="C64" s="200">
        <v>0</v>
      </c>
      <c r="D64" s="200">
        <v>79.895315544791472</v>
      </c>
      <c r="E64" s="200">
        <v>24.260381579656961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19.64229207596432</v>
      </c>
      <c r="Q64" s="200">
        <v>0</v>
      </c>
      <c r="R64" s="200">
        <v>1</v>
      </c>
      <c r="S64" s="200">
        <v>19.64229207596432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570.06136724841895</v>
      </c>
      <c r="D69" s="200">
        <v>421.85441862935829</v>
      </c>
      <c r="E69" s="200">
        <v>0</v>
      </c>
      <c r="F69" s="200">
        <v>453.69085859465719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570.06136724841895</v>
      </c>
      <c r="R69" s="200">
        <v>1</v>
      </c>
      <c r="S69" s="200">
        <v>0</v>
      </c>
      <c r="T69" s="200">
        <v>570.06136724841895</v>
      </c>
    </row>
    <row r="70" spans="1:20" x14ac:dyDescent="0.35">
      <c r="A70" s="201" t="s">
        <v>905</v>
      </c>
      <c r="B70" s="200">
        <v>14.41641151604836</v>
      </c>
      <c r="C70" s="200">
        <v>0</v>
      </c>
      <c r="D70" s="200">
        <v>8.2520493840663196</v>
      </c>
      <c r="E70" s="200">
        <v>168.54566877385639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14.41641151604836</v>
      </c>
      <c r="Q70" s="200">
        <v>0</v>
      </c>
      <c r="R70" s="200">
        <v>1</v>
      </c>
      <c r="S70" s="200">
        <v>14.41641151604836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51.246210202440459</v>
      </c>
      <c r="D77" s="200">
        <v>30.903938030092711</v>
      </c>
      <c r="E77" s="200">
        <v>0</v>
      </c>
      <c r="F77" s="200">
        <v>16.063189393392619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51.246210202440459</v>
      </c>
      <c r="R77" s="200">
        <v>1</v>
      </c>
      <c r="S77" s="200">
        <v>3.710783493815379</v>
      </c>
      <c r="T77" s="200">
        <v>54.956993696255843</v>
      </c>
    </row>
    <row r="78" spans="1:20" x14ac:dyDescent="0.35">
      <c r="A78" s="201" t="s">
        <v>897</v>
      </c>
      <c r="B78" s="200">
        <v>222.10757744992441</v>
      </c>
      <c r="C78" s="200">
        <v>0</v>
      </c>
      <c r="D78" s="200">
        <v>13.83376544076166</v>
      </c>
      <c r="E78" s="200">
        <v>137410.68312779479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222.10757744992441</v>
      </c>
      <c r="Q78" s="200">
        <v>0</v>
      </c>
      <c r="R78" s="200">
        <v>1</v>
      </c>
      <c r="S78" s="200">
        <v>260.4213998740517</v>
      </c>
      <c r="T78" s="200">
        <v>38.313822424127324</v>
      </c>
    </row>
    <row r="79" spans="1:20" x14ac:dyDescent="0.35">
      <c r="A79" s="201" t="s">
        <v>896</v>
      </c>
      <c r="B79" s="200">
        <v>0</v>
      </c>
      <c r="C79" s="200">
        <v>399.05400045428888</v>
      </c>
      <c r="D79" s="200">
        <v>134.68504153984301</v>
      </c>
      <c r="E79" s="200">
        <v>0</v>
      </c>
      <c r="F79" s="200">
        <v>1189.63266357927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399.05400045428888</v>
      </c>
      <c r="R79" s="200">
        <v>1</v>
      </c>
      <c r="S79" s="200">
        <v>197.92461099994961</v>
      </c>
      <c r="T79" s="200">
        <v>596.9786114542386</v>
      </c>
    </row>
    <row r="80" spans="1:20" x14ac:dyDescent="0.35">
      <c r="A80" s="201" t="s">
        <v>895</v>
      </c>
      <c r="B80" s="200">
        <v>0</v>
      </c>
      <c r="C80" s="200">
        <v>0</v>
      </c>
      <c r="D80" s="200">
        <v>0</v>
      </c>
      <c r="E80" s="200">
        <v>0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0</v>
      </c>
      <c r="R80" s="200">
        <v>1</v>
      </c>
      <c r="S80" s="200">
        <v>0</v>
      </c>
      <c r="T80" s="200">
        <v>0</v>
      </c>
    </row>
    <row r="81" spans="1:20" x14ac:dyDescent="0.35">
      <c r="A81" s="201" t="s">
        <v>894</v>
      </c>
      <c r="B81" s="200">
        <v>0</v>
      </c>
      <c r="C81" s="200">
        <v>7333.445914019394</v>
      </c>
      <c r="D81" s="200">
        <v>165.44331849589921</v>
      </c>
      <c r="E81" s="200">
        <v>0</v>
      </c>
      <c r="F81" s="200">
        <v>465483.14757055079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7333.445914019394</v>
      </c>
      <c r="R81" s="200">
        <v>1</v>
      </c>
      <c r="S81" s="200">
        <v>10758.3444705945</v>
      </c>
      <c r="T81" s="200">
        <v>18091.790384613902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92556-C86E-4765-91EF-DD345886FE35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16467</v>
      </c>
    </row>
    <row r="8" spans="1:25" x14ac:dyDescent="0.35">
      <c r="A8" s="201" t="s">
        <v>871</v>
      </c>
      <c r="B8" s="200">
        <v>8430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906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15046.65278533651</v>
      </c>
      <c r="D16" s="200">
        <v>0</v>
      </c>
      <c r="E16" s="200">
        <v>0</v>
      </c>
      <c r="F16" s="200">
        <v>0</v>
      </c>
      <c r="G16" s="200">
        <v>19239.885398648279</v>
      </c>
      <c r="H16" s="200">
        <v>1</v>
      </c>
      <c r="I16" s="200">
        <v>1</v>
      </c>
      <c r="J16" s="200">
        <v>1</v>
      </c>
      <c r="K16" s="200">
        <v>1</v>
      </c>
      <c r="L16" s="200">
        <v>-139.8405105163481</v>
      </c>
      <c r="M16" s="200">
        <v>63765.495265403908</v>
      </c>
      <c r="N16" s="200">
        <v>67818.887368199328</v>
      </c>
      <c r="O16" s="200">
        <v>4053.3921027954202</v>
      </c>
      <c r="P16" s="200">
        <v>8498.450963424546</v>
      </c>
      <c r="Q16" s="200">
        <v>23545.103748761059</v>
      </c>
      <c r="R16" s="200">
        <v>1</v>
      </c>
      <c r="S16" s="200">
        <v>40800.154098417042</v>
      </c>
      <c r="T16" s="200">
        <v>55846.806883753547</v>
      </c>
      <c r="U16" s="199">
        <v>3403.4547585931341</v>
      </c>
      <c r="V16" s="199">
        <v>4375.3931125408708</v>
      </c>
      <c r="W16" s="199">
        <v>23615.27851118915</v>
      </c>
      <c r="X16" s="199">
        <v>139.8405105163481</v>
      </c>
      <c r="Y16" s="199">
        <v>0</v>
      </c>
    </row>
    <row r="17" spans="1:20" x14ac:dyDescent="0.35">
      <c r="A17" s="201" t="s">
        <v>958</v>
      </c>
      <c r="B17" s="200">
        <v>53.64505078724715</v>
      </c>
      <c r="C17" s="200">
        <v>0</v>
      </c>
      <c r="D17" s="200">
        <v>3.4911891290063801</v>
      </c>
      <c r="E17" s="200">
        <v>0.94660174869057001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53.64505078724715</v>
      </c>
      <c r="Q17" s="200">
        <v>0</v>
      </c>
      <c r="R17" s="200">
        <v>1</v>
      </c>
      <c r="S17" s="200">
        <v>53.64505078724715</v>
      </c>
      <c r="T17" s="200">
        <v>0</v>
      </c>
    </row>
    <row r="18" spans="1:20" x14ac:dyDescent="0.35">
      <c r="A18" s="201" t="s">
        <v>957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956</v>
      </c>
      <c r="B19" s="200">
        <v>31.1214070984438</v>
      </c>
      <c r="C19" s="200">
        <v>0</v>
      </c>
      <c r="D19" s="200">
        <v>4.0697613526849832</v>
      </c>
      <c r="E19" s="200">
        <v>12.09641144845901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31.1214070984438</v>
      </c>
      <c r="Q19" s="200">
        <v>0</v>
      </c>
      <c r="R19" s="200">
        <v>1</v>
      </c>
      <c r="S19" s="200">
        <v>31.1214070984438</v>
      </c>
      <c r="T19" s="200">
        <v>0</v>
      </c>
    </row>
    <row r="20" spans="1:20" x14ac:dyDescent="0.35">
      <c r="A20" s="201" t="s">
        <v>955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950</v>
      </c>
      <c r="B25" s="200">
        <v>21.866061412474849</v>
      </c>
      <c r="C25" s="200">
        <v>0</v>
      </c>
      <c r="D25" s="200">
        <v>2.5768441665413362</v>
      </c>
      <c r="E25" s="200">
        <v>3.3820343373420361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21.866061412474849</v>
      </c>
      <c r="Q25" s="200">
        <v>0</v>
      </c>
      <c r="R25" s="200">
        <v>1</v>
      </c>
      <c r="S25" s="200">
        <v>21.866061412474849</v>
      </c>
      <c r="T25" s="200">
        <v>0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0</v>
      </c>
      <c r="C27" s="200">
        <v>110.7076116320148</v>
      </c>
      <c r="D27" s="200">
        <v>19.625613033577469</v>
      </c>
      <c r="E27" s="200">
        <v>0</v>
      </c>
      <c r="F27" s="200">
        <v>0.68158990832188882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110.7076116320148</v>
      </c>
      <c r="R27" s="200">
        <v>1</v>
      </c>
      <c r="S27" s="200">
        <v>0</v>
      </c>
      <c r="T27" s="200">
        <v>110.7076116320148</v>
      </c>
    </row>
    <row r="28" spans="1:20" x14ac:dyDescent="0.35">
      <c r="A28" s="201" t="s">
        <v>947</v>
      </c>
      <c r="B28" s="200">
        <v>0</v>
      </c>
      <c r="C28" s="200">
        <v>50.305076072181542</v>
      </c>
      <c r="D28" s="200">
        <v>29.473232656205859</v>
      </c>
      <c r="E28" s="200">
        <v>0</v>
      </c>
      <c r="F28" s="200">
        <v>8.5200825991280063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50.305076072181542</v>
      </c>
      <c r="R28" s="200">
        <v>1</v>
      </c>
      <c r="S28" s="200">
        <v>0</v>
      </c>
      <c r="T28" s="200">
        <v>50.305076072181542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13858.68016842898</v>
      </c>
      <c r="D31" s="200">
        <v>89.926330386446296</v>
      </c>
      <c r="E31" s="200">
        <v>0</v>
      </c>
      <c r="F31" s="200">
        <v>565.64353337149362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13858.68016842898</v>
      </c>
      <c r="R31" s="200">
        <v>1</v>
      </c>
      <c r="S31" s="200">
        <v>1913.305410281301</v>
      </c>
      <c r="T31" s="200">
        <v>15771.985578710281</v>
      </c>
    </row>
    <row r="32" spans="1:20" x14ac:dyDescent="0.35">
      <c r="A32" s="201" t="s">
        <v>943</v>
      </c>
      <c r="B32" s="200">
        <v>2874.5792371329499</v>
      </c>
      <c r="C32" s="200">
        <v>0</v>
      </c>
      <c r="D32" s="200">
        <v>39.079597656823459</v>
      </c>
      <c r="E32" s="200">
        <v>1726.646047141589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2874.5792371329499</v>
      </c>
      <c r="Q32" s="200">
        <v>0</v>
      </c>
      <c r="R32" s="200">
        <v>1</v>
      </c>
      <c r="S32" s="200">
        <v>4417.2457742944734</v>
      </c>
      <c r="T32" s="200">
        <v>1542.666537161522</v>
      </c>
    </row>
    <row r="33" spans="1:20" x14ac:dyDescent="0.35">
      <c r="A33" s="201" t="s">
        <v>942</v>
      </c>
      <c r="B33" s="200">
        <v>189.072334228263</v>
      </c>
      <c r="C33" s="200">
        <v>0</v>
      </c>
      <c r="D33" s="200">
        <v>23.434647757111161</v>
      </c>
      <c r="E33" s="200">
        <v>64.082697736639204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189.072334228263</v>
      </c>
      <c r="Q33" s="200">
        <v>0</v>
      </c>
      <c r="R33" s="200">
        <v>1</v>
      </c>
      <c r="S33" s="200">
        <v>373.38129103861411</v>
      </c>
      <c r="T33" s="200">
        <v>184.30895681035111</v>
      </c>
    </row>
    <row r="34" spans="1:20" x14ac:dyDescent="0.35">
      <c r="A34" s="201" t="s">
        <v>941</v>
      </c>
      <c r="B34" s="200">
        <v>0</v>
      </c>
      <c r="C34" s="200">
        <v>2967.2736169556588</v>
      </c>
      <c r="D34" s="200">
        <v>119.8418144388834</v>
      </c>
      <c r="E34" s="200">
        <v>0</v>
      </c>
      <c r="F34" s="200">
        <v>187.18706350869829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2967.2736169556588</v>
      </c>
      <c r="R34" s="200">
        <v>1</v>
      </c>
      <c r="S34" s="200">
        <v>1549.082733267461</v>
      </c>
      <c r="T34" s="200">
        <v>4516.35635022312</v>
      </c>
    </row>
    <row r="35" spans="1:20" x14ac:dyDescent="0.35">
      <c r="A35" s="201" t="s">
        <v>940</v>
      </c>
      <c r="B35" s="200">
        <v>2855.657717098632</v>
      </c>
      <c r="C35" s="200">
        <v>0</v>
      </c>
      <c r="D35" s="200">
        <v>86.06062521728856</v>
      </c>
      <c r="E35" s="200">
        <v>2415.469473746015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2855.657717098632</v>
      </c>
      <c r="Q35" s="200">
        <v>0</v>
      </c>
      <c r="R35" s="200">
        <v>1</v>
      </c>
      <c r="S35" s="200">
        <v>2924.997893138036</v>
      </c>
      <c r="T35" s="200">
        <v>69.340176039402991</v>
      </c>
    </row>
    <row r="36" spans="1:20" x14ac:dyDescent="0.35">
      <c r="A36" s="201" t="s">
        <v>939</v>
      </c>
      <c r="B36" s="200">
        <v>37.558389121151293</v>
      </c>
      <c r="C36" s="200">
        <v>0</v>
      </c>
      <c r="D36" s="200">
        <v>11.49327094815394</v>
      </c>
      <c r="E36" s="200">
        <v>20.888226450186561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37.558389121151293</v>
      </c>
      <c r="Q36" s="200">
        <v>0</v>
      </c>
      <c r="R36" s="200">
        <v>1</v>
      </c>
      <c r="S36" s="200">
        <v>188.90670099210161</v>
      </c>
      <c r="T36" s="200">
        <v>151.34831187095031</v>
      </c>
    </row>
    <row r="37" spans="1:20" x14ac:dyDescent="0.35">
      <c r="A37" s="201" t="s">
        <v>938</v>
      </c>
      <c r="B37" s="200">
        <v>0</v>
      </c>
      <c r="C37" s="200">
        <v>2527.9755815797812</v>
      </c>
      <c r="D37" s="200">
        <v>379.40133835967112</v>
      </c>
      <c r="E37" s="200">
        <v>0</v>
      </c>
      <c r="F37" s="200">
        <v>2133.1901451702211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2527.9755815797812</v>
      </c>
      <c r="R37" s="200">
        <v>1</v>
      </c>
      <c r="S37" s="200">
        <v>1168.377614009755</v>
      </c>
      <c r="T37" s="200">
        <v>3696.353195589536</v>
      </c>
    </row>
    <row r="38" spans="1:20" x14ac:dyDescent="0.35">
      <c r="A38" s="201" t="s">
        <v>937</v>
      </c>
      <c r="B38" s="200">
        <v>0</v>
      </c>
      <c r="C38" s="200">
        <v>1037.323706305737</v>
      </c>
      <c r="D38" s="200">
        <v>35.76277761856295</v>
      </c>
      <c r="E38" s="200">
        <v>0</v>
      </c>
      <c r="F38" s="200">
        <v>1613.45980486996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1037.323706305737</v>
      </c>
      <c r="R38" s="200">
        <v>1</v>
      </c>
      <c r="S38" s="200">
        <v>72.482079218368497</v>
      </c>
      <c r="T38" s="200">
        <v>1109.805785524105</v>
      </c>
    </row>
    <row r="39" spans="1:20" x14ac:dyDescent="0.35">
      <c r="A39" s="201" t="s">
        <v>936</v>
      </c>
      <c r="B39" s="200">
        <v>0</v>
      </c>
      <c r="C39" s="200">
        <v>1394.032049362432</v>
      </c>
      <c r="D39" s="200">
        <v>93.162441488970657</v>
      </c>
      <c r="E39" s="200">
        <v>0</v>
      </c>
      <c r="F39" s="200">
        <v>810.79076598414395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1394.032049362432</v>
      </c>
      <c r="R39" s="200">
        <v>1</v>
      </c>
      <c r="S39" s="200">
        <v>12.54593277582952</v>
      </c>
      <c r="T39" s="200">
        <v>1406.5779821382609</v>
      </c>
    </row>
    <row r="40" spans="1:20" x14ac:dyDescent="0.35">
      <c r="A40" s="201" t="s">
        <v>935</v>
      </c>
      <c r="B40" s="200">
        <v>955.74599293219671</v>
      </c>
      <c r="C40" s="200">
        <v>0</v>
      </c>
      <c r="D40" s="200">
        <v>109.1762874725688</v>
      </c>
      <c r="E40" s="200">
        <v>200.74408764561389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955.74599293219671</v>
      </c>
      <c r="Q40" s="200">
        <v>0</v>
      </c>
      <c r="R40" s="200">
        <v>1</v>
      </c>
      <c r="S40" s="200">
        <v>1775.3442163144721</v>
      </c>
      <c r="T40" s="200">
        <v>819.59822338227536</v>
      </c>
    </row>
    <row r="41" spans="1:20" x14ac:dyDescent="0.35">
      <c r="A41" s="201" t="s">
        <v>934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931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930</v>
      </c>
      <c r="B45" s="200">
        <v>0</v>
      </c>
      <c r="C45" s="200">
        <v>94.058717175502522</v>
      </c>
      <c r="D45" s="200">
        <v>6.6931552831359031</v>
      </c>
      <c r="E45" s="200">
        <v>0</v>
      </c>
      <c r="F45" s="200">
        <v>48.202667299539812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94.058717175502522</v>
      </c>
      <c r="R45" s="200">
        <v>1</v>
      </c>
      <c r="S45" s="200">
        <v>0</v>
      </c>
      <c r="T45" s="200">
        <v>94.058717175502522</v>
      </c>
    </row>
    <row r="46" spans="1:20" x14ac:dyDescent="0.35">
      <c r="A46" s="201" t="s">
        <v>929</v>
      </c>
      <c r="B46" s="200">
        <v>0</v>
      </c>
      <c r="C46" s="200">
        <v>117.31906588153311</v>
      </c>
      <c r="D46" s="200">
        <v>94.166139616022065</v>
      </c>
      <c r="E46" s="200">
        <v>0</v>
      </c>
      <c r="F46" s="200">
        <v>11.67182275682357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117.31906588153311</v>
      </c>
      <c r="R46" s="200">
        <v>1</v>
      </c>
      <c r="S46" s="200">
        <v>233.53620651260309</v>
      </c>
      <c r="T46" s="200">
        <v>350.85527239413631</v>
      </c>
    </row>
    <row r="47" spans="1:20" x14ac:dyDescent="0.35">
      <c r="A47" s="201" t="s">
        <v>928</v>
      </c>
      <c r="B47" s="200">
        <v>0</v>
      </c>
      <c r="C47" s="200">
        <v>325.94277976422842</v>
      </c>
      <c r="D47" s="200">
        <v>38.299175028364758</v>
      </c>
      <c r="E47" s="200">
        <v>0</v>
      </c>
      <c r="F47" s="200">
        <v>75.806632897335874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325.94277976422842</v>
      </c>
      <c r="R47" s="200">
        <v>1</v>
      </c>
      <c r="S47" s="200">
        <v>0</v>
      </c>
      <c r="T47" s="200">
        <v>325.94277976422842</v>
      </c>
    </row>
    <row r="48" spans="1:20" x14ac:dyDescent="0.35">
      <c r="A48" s="201" t="s">
        <v>927</v>
      </c>
      <c r="B48" s="200">
        <v>193.95035472266551</v>
      </c>
      <c r="C48" s="200">
        <v>0</v>
      </c>
      <c r="D48" s="200">
        <v>20.636049358114629</v>
      </c>
      <c r="E48" s="200">
        <v>112.3875386551841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193.95035472266551</v>
      </c>
      <c r="Q48" s="200">
        <v>0</v>
      </c>
      <c r="R48" s="200">
        <v>1</v>
      </c>
      <c r="S48" s="200">
        <v>220.58823758612479</v>
      </c>
      <c r="T48" s="200">
        <v>26.637882863459371</v>
      </c>
    </row>
    <row r="49" spans="1:20" x14ac:dyDescent="0.35">
      <c r="A49" s="201" t="s">
        <v>926</v>
      </c>
      <c r="B49" s="200">
        <v>0</v>
      </c>
      <c r="C49" s="200">
        <v>86.498468666444865</v>
      </c>
      <c r="D49" s="200">
        <v>27.86473415354132</v>
      </c>
      <c r="E49" s="200">
        <v>0</v>
      </c>
      <c r="F49" s="200">
        <v>55.523045985947519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86.498468666444865</v>
      </c>
      <c r="R49" s="200">
        <v>1</v>
      </c>
      <c r="S49" s="200">
        <v>203.42348909971221</v>
      </c>
      <c r="T49" s="200">
        <v>289.92195776615711</v>
      </c>
    </row>
    <row r="50" spans="1:20" x14ac:dyDescent="0.35">
      <c r="A50" s="201" t="s">
        <v>925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920</v>
      </c>
      <c r="B55" s="200">
        <v>28.552720589239762</v>
      </c>
      <c r="C55" s="200">
        <v>0</v>
      </c>
      <c r="D55" s="200">
        <v>5.1924169221474488</v>
      </c>
      <c r="E55" s="200">
        <v>158.1360651887471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28.552720589239762</v>
      </c>
      <c r="Q55" s="200">
        <v>0</v>
      </c>
      <c r="R55" s="200">
        <v>1</v>
      </c>
      <c r="S55" s="200">
        <v>28.552720589239762</v>
      </c>
      <c r="T55" s="200">
        <v>0</v>
      </c>
    </row>
    <row r="56" spans="1:20" x14ac:dyDescent="0.35">
      <c r="A56" s="201" t="s">
        <v>919</v>
      </c>
      <c r="B56" s="200">
        <v>0</v>
      </c>
      <c r="C56" s="200">
        <v>238.18290232097459</v>
      </c>
      <c r="D56" s="200">
        <v>36.129461715507979</v>
      </c>
      <c r="E56" s="200">
        <v>0</v>
      </c>
      <c r="F56" s="200">
        <v>217.37973020237271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238.18290232097459</v>
      </c>
      <c r="R56" s="200">
        <v>1</v>
      </c>
      <c r="S56" s="200">
        <v>0</v>
      </c>
      <c r="T56" s="200">
        <v>238.18290232097459</v>
      </c>
    </row>
    <row r="57" spans="1:20" x14ac:dyDescent="0.35">
      <c r="A57" s="201" t="s">
        <v>918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917</v>
      </c>
      <c r="B58" s="200">
        <v>36.913060321715228</v>
      </c>
      <c r="C58" s="200">
        <v>0</v>
      </c>
      <c r="D58" s="200">
        <v>10.917764143597861</v>
      </c>
      <c r="E58" s="200">
        <v>12.57291633722838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36.913060321715228</v>
      </c>
      <c r="Q58" s="200">
        <v>0</v>
      </c>
      <c r="R58" s="200">
        <v>1</v>
      </c>
      <c r="S58" s="200">
        <v>38.344470407789032</v>
      </c>
      <c r="T58" s="200">
        <v>1.431410086073805</v>
      </c>
    </row>
    <row r="59" spans="1:20" x14ac:dyDescent="0.35">
      <c r="A59" s="201" t="s">
        <v>916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913</v>
      </c>
      <c r="B62" s="200">
        <v>64.762779407112106</v>
      </c>
      <c r="C62" s="200">
        <v>0</v>
      </c>
      <c r="D62" s="200">
        <v>16.265136626136321</v>
      </c>
      <c r="E62" s="200">
        <v>376.68842584165191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64.762779407112106</v>
      </c>
      <c r="Q62" s="200">
        <v>0</v>
      </c>
      <c r="R62" s="200">
        <v>1</v>
      </c>
      <c r="S62" s="200">
        <v>64.762779407112106</v>
      </c>
      <c r="T62" s="200">
        <v>0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10.04164760410274</v>
      </c>
      <c r="D64" s="200">
        <v>51.804037072657323</v>
      </c>
      <c r="E64" s="200">
        <v>0</v>
      </c>
      <c r="F64" s="200">
        <v>2.3569210247689969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10.04164760410274</v>
      </c>
      <c r="R64" s="200">
        <v>1</v>
      </c>
      <c r="S64" s="200">
        <v>0</v>
      </c>
      <c r="T64" s="200">
        <v>10.04164760410274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570.06136724841895</v>
      </c>
      <c r="C68" s="200">
        <v>0</v>
      </c>
      <c r="D68" s="200">
        <v>421.85441862935829</v>
      </c>
      <c r="E68" s="200">
        <v>330.93771098195589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570.06136724841895</v>
      </c>
      <c r="Q68" s="200">
        <v>0</v>
      </c>
      <c r="R68" s="200">
        <v>1</v>
      </c>
      <c r="S68" s="200">
        <v>570.06136724841895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202.3868327878441</v>
      </c>
      <c r="C70" s="200">
        <v>0</v>
      </c>
      <c r="D70" s="200">
        <v>138.27239773808179</v>
      </c>
      <c r="E70" s="200">
        <v>1304.8148240907451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202.3868327878441</v>
      </c>
      <c r="Q70" s="200">
        <v>0</v>
      </c>
      <c r="R70" s="200">
        <v>1</v>
      </c>
      <c r="S70" s="200">
        <v>202.3868327878441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132.04022960096049</v>
      </c>
      <c r="C78" s="200">
        <v>0</v>
      </c>
      <c r="D78" s="200">
        <v>14.394142936544871</v>
      </c>
      <c r="E78" s="200">
        <v>45047.386157597422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132.04022960096049</v>
      </c>
      <c r="Q78" s="200">
        <v>0</v>
      </c>
      <c r="R78" s="200">
        <v>1</v>
      </c>
      <c r="S78" s="200">
        <v>197.26153207283281</v>
      </c>
      <c r="T78" s="200">
        <v>65.221302471872377</v>
      </c>
    </row>
    <row r="79" spans="1:20" x14ac:dyDescent="0.35">
      <c r="A79" s="201" t="s">
        <v>896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895</v>
      </c>
      <c r="B80" s="200">
        <v>250.53742893523039</v>
      </c>
      <c r="C80" s="200">
        <v>0</v>
      </c>
      <c r="D80" s="200">
        <v>166.17488618499931</v>
      </c>
      <c r="E80" s="200">
        <v>10505.52504909532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250.53742893523039</v>
      </c>
      <c r="Q80" s="200">
        <v>0</v>
      </c>
      <c r="R80" s="200">
        <v>1</v>
      </c>
      <c r="S80" s="200">
        <v>702.229892752154</v>
      </c>
      <c r="T80" s="200">
        <v>451.69246381692358</v>
      </c>
    </row>
    <row r="81" spans="1:20" x14ac:dyDescent="0.35">
      <c r="A81" s="201" t="s">
        <v>894</v>
      </c>
      <c r="B81" s="200">
        <v>0</v>
      </c>
      <c r="C81" s="200">
        <v>726.76235701149199</v>
      </c>
      <c r="D81" s="200">
        <v>328.1318696028415</v>
      </c>
      <c r="E81" s="200">
        <v>0</v>
      </c>
      <c r="F81" s="200">
        <v>155199.01891486751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726.76235701149199</v>
      </c>
      <c r="R81" s="200">
        <v>1</v>
      </c>
      <c r="S81" s="200">
        <v>23836.704405324632</v>
      </c>
      <c r="T81" s="200">
        <v>24563.46676233612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BABEB-1EDB-4E1F-BFA2-70738A7E127F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16467</v>
      </c>
    </row>
    <row r="8" spans="1:25" x14ac:dyDescent="0.35">
      <c r="A8" s="201" t="s">
        <v>871</v>
      </c>
      <c r="B8" s="200">
        <v>8430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905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5240.0209518856427</v>
      </c>
      <c r="C16" s="200">
        <v>0</v>
      </c>
      <c r="D16" s="200">
        <v>0</v>
      </c>
      <c r="E16" s="200">
        <v>0</v>
      </c>
      <c r="F16" s="200">
        <v>0</v>
      </c>
      <c r="G16" s="200">
        <v>31028.221575377989</v>
      </c>
      <c r="H16" s="200">
        <v>1</v>
      </c>
      <c r="I16" s="200">
        <v>1</v>
      </c>
      <c r="J16" s="200">
        <v>1</v>
      </c>
      <c r="K16" s="200">
        <v>1</v>
      </c>
      <c r="L16" s="200">
        <v>-26.74277310161666</v>
      </c>
      <c r="M16" s="200">
        <v>95384.932450944762</v>
      </c>
      <c r="N16" s="200">
        <v>131626.4322051068</v>
      </c>
      <c r="O16" s="200">
        <v>36241.499754162011</v>
      </c>
      <c r="P16" s="200">
        <v>31259.405840287691</v>
      </c>
      <c r="Q16" s="200">
        <v>26019.384888402041</v>
      </c>
      <c r="R16" s="200">
        <v>1</v>
      </c>
      <c r="S16" s="200">
        <v>60899.592333203756</v>
      </c>
      <c r="T16" s="200">
        <v>55659.571381318121</v>
      </c>
      <c r="U16" s="199">
        <v>19826.61638577655</v>
      </c>
      <c r="V16" s="199">
        <v>19872.00191074847</v>
      </c>
      <c r="W16" s="199">
        <v>50900.223486126459</v>
      </c>
      <c r="X16" s="199">
        <v>26.74277310161666</v>
      </c>
      <c r="Y16" s="199">
        <v>0</v>
      </c>
    </row>
    <row r="17" spans="1:20" x14ac:dyDescent="0.35">
      <c r="A17" s="201" t="s">
        <v>958</v>
      </c>
      <c r="B17" s="200">
        <v>622.83675414889171</v>
      </c>
      <c r="C17" s="200">
        <v>0</v>
      </c>
      <c r="D17" s="200">
        <v>35.910539727571042</v>
      </c>
      <c r="E17" s="200">
        <v>3.395313110904286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622.83675414889171</v>
      </c>
      <c r="Q17" s="200">
        <v>0</v>
      </c>
      <c r="R17" s="200">
        <v>1</v>
      </c>
      <c r="S17" s="200">
        <v>622.83675414889171</v>
      </c>
      <c r="T17" s="200">
        <v>0</v>
      </c>
    </row>
    <row r="18" spans="1:20" x14ac:dyDescent="0.35">
      <c r="A18" s="201" t="s">
        <v>957</v>
      </c>
      <c r="B18" s="200">
        <v>0</v>
      </c>
      <c r="C18" s="200">
        <v>14.37471846710238</v>
      </c>
      <c r="D18" s="200">
        <v>0.97187327988325578</v>
      </c>
      <c r="E18" s="200">
        <v>0</v>
      </c>
      <c r="F18" s="200">
        <v>2.1324372838849359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14.37471846710238</v>
      </c>
      <c r="R18" s="200">
        <v>1</v>
      </c>
      <c r="S18" s="200">
        <v>0</v>
      </c>
      <c r="T18" s="200">
        <v>14.37471846710238</v>
      </c>
    </row>
    <row r="19" spans="1:20" x14ac:dyDescent="0.35">
      <c r="A19" s="201" t="s">
        <v>956</v>
      </c>
      <c r="B19" s="200">
        <v>2062.8142415523871</v>
      </c>
      <c r="C19" s="200">
        <v>0</v>
      </c>
      <c r="D19" s="200">
        <v>212.9840670030961</v>
      </c>
      <c r="E19" s="200">
        <v>247.69965580975261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2062.8142415523871</v>
      </c>
      <c r="Q19" s="200">
        <v>0</v>
      </c>
      <c r="R19" s="200">
        <v>1</v>
      </c>
      <c r="S19" s="200">
        <v>2062.8142415523871</v>
      </c>
      <c r="T19" s="200">
        <v>0</v>
      </c>
    </row>
    <row r="20" spans="1:20" x14ac:dyDescent="0.35">
      <c r="A20" s="201" t="s">
        <v>955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151.42613235753839</v>
      </c>
      <c r="D22" s="200">
        <v>118.5589609239082</v>
      </c>
      <c r="E22" s="200">
        <v>0</v>
      </c>
      <c r="F22" s="200">
        <v>4.4030507986804066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151.42613235753839</v>
      </c>
      <c r="R22" s="200">
        <v>1</v>
      </c>
      <c r="S22" s="200">
        <v>28.597943636610399</v>
      </c>
      <c r="T22" s="200">
        <v>180.0240759941488</v>
      </c>
    </row>
    <row r="23" spans="1:20" x14ac:dyDescent="0.35">
      <c r="A23" s="201" t="s">
        <v>952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951</v>
      </c>
      <c r="B24" s="200">
        <v>234.32716876352021</v>
      </c>
      <c r="C24" s="200">
        <v>0</v>
      </c>
      <c r="D24" s="200">
        <v>49.54242665040492</v>
      </c>
      <c r="E24" s="200">
        <v>12.355783166878149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234.32716876352021</v>
      </c>
      <c r="Q24" s="200">
        <v>0</v>
      </c>
      <c r="R24" s="200">
        <v>1</v>
      </c>
      <c r="S24" s="200">
        <v>234.32716876352021</v>
      </c>
      <c r="T24" s="200">
        <v>0</v>
      </c>
    </row>
    <row r="25" spans="1:20" x14ac:dyDescent="0.35">
      <c r="A25" s="201" t="s">
        <v>950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946</v>
      </c>
      <c r="B29" s="200">
        <v>0</v>
      </c>
      <c r="C29" s="200">
        <v>1197.4127180327071</v>
      </c>
      <c r="D29" s="200">
        <v>938.13464492656863</v>
      </c>
      <c r="E29" s="200">
        <v>0</v>
      </c>
      <c r="F29" s="200">
        <v>19.641890376598571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1197.4127180327071</v>
      </c>
      <c r="R29" s="200">
        <v>1</v>
      </c>
      <c r="S29" s="200">
        <v>0</v>
      </c>
      <c r="T29" s="200">
        <v>1197.4127180327071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19385.786549615648</v>
      </c>
      <c r="C31" s="200">
        <v>0</v>
      </c>
      <c r="D31" s="200">
        <v>161.76728695359699</v>
      </c>
      <c r="E31" s="200">
        <v>877.18902800437388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19385.786549615648</v>
      </c>
      <c r="Q31" s="200">
        <v>0</v>
      </c>
      <c r="R31" s="200">
        <v>1</v>
      </c>
      <c r="S31" s="200">
        <v>28769.38980523773</v>
      </c>
      <c r="T31" s="200">
        <v>9383.6032556220744</v>
      </c>
    </row>
    <row r="32" spans="1:20" x14ac:dyDescent="0.35">
      <c r="A32" s="201" t="s">
        <v>943</v>
      </c>
      <c r="B32" s="200">
        <v>0</v>
      </c>
      <c r="C32" s="200">
        <v>1831.254901557905</v>
      </c>
      <c r="D32" s="200">
        <v>66.058375163570105</v>
      </c>
      <c r="E32" s="200">
        <v>0</v>
      </c>
      <c r="F32" s="200">
        <v>163.9030223851905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1831.254901557905</v>
      </c>
      <c r="R32" s="200">
        <v>1</v>
      </c>
      <c r="S32" s="200">
        <v>5217.8104842792054</v>
      </c>
      <c r="T32" s="200">
        <v>7049.0653858371106</v>
      </c>
    </row>
    <row r="33" spans="1:20" x14ac:dyDescent="0.35">
      <c r="A33" s="201" t="s">
        <v>942</v>
      </c>
      <c r="B33" s="200">
        <v>955.90251862207344</v>
      </c>
      <c r="C33" s="200">
        <v>0</v>
      </c>
      <c r="D33" s="200">
        <v>85.588609945954005</v>
      </c>
      <c r="E33" s="200">
        <v>100.0908465290953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955.90251862207344</v>
      </c>
      <c r="Q33" s="200">
        <v>0</v>
      </c>
      <c r="R33" s="200">
        <v>1</v>
      </c>
      <c r="S33" s="200">
        <v>1727.474641404054</v>
      </c>
      <c r="T33" s="200">
        <v>771.57212278198074</v>
      </c>
    </row>
    <row r="34" spans="1:20" x14ac:dyDescent="0.35">
      <c r="A34" s="201" t="s">
        <v>941</v>
      </c>
      <c r="B34" s="200">
        <v>1876.3979075511991</v>
      </c>
      <c r="C34" s="200">
        <v>0</v>
      </c>
      <c r="D34" s="200">
        <v>91.987607419188578</v>
      </c>
      <c r="E34" s="200">
        <v>137.09596907165249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1876.3979075511991</v>
      </c>
      <c r="Q34" s="200">
        <v>0</v>
      </c>
      <c r="R34" s="200">
        <v>1</v>
      </c>
      <c r="S34" s="200">
        <v>3665.0822973567801</v>
      </c>
      <c r="T34" s="200">
        <v>1788.6843898055811</v>
      </c>
    </row>
    <row r="35" spans="1:20" x14ac:dyDescent="0.35">
      <c r="A35" s="201" t="s">
        <v>940</v>
      </c>
      <c r="B35" s="200">
        <v>0</v>
      </c>
      <c r="C35" s="200">
        <v>2290.9062456337979</v>
      </c>
      <c r="D35" s="200">
        <v>70.425713310178878</v>
      </c>
      <c r="E35" s="200">
        <v>0</v>
      </c>
      <c r="F35" s="200">
        <v>253.3979549560263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2290.9062456337979</v>
      </c>
      <c r="R35" s="200">
        <v>1</v>
      </c>
      <c r="S35" s="200">
        <v>345.58554636339471</v>
      </c>
      <c r="T35" s="200">
        <v>2636.4917919971931</v>
      </c>
    </row>
    <row r="36" spans="1:20" x14ac:dyDescent="0.35">
      <c r="A36" s="201" t="s">
        <v>939</v>
      </c>
      <c r="B36" s="200">
        <v>0</v>
      </c>
      <c r="C36" s="200">
        <v>422.15287574941908</v>
      </c>
      <c r="D36" s="200">
        <v>57.665528330617732</v>
      </c>
      <c r="E36" s="200">
        <v>0</v>
      </c>
      <c r="F36" s="200">
        <v>58.069996126233747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422.15287574941908</v>
      </c>
      <c r="R36" s="200">
        <v>1</v>
      </c>
      <c r="S36" s="200">
        <v>845.86642994170506</v>
      </c>
      <c r="T36" s="200">
        <v>1268.0193056911239</v>
      </c>
    </row>
    <row r="37" spans="1:20" x14ac:dyDescent="0.35">
      <c r="A37" s="201" t="s">
        <v>938</v>
      </c>
      <c r="B37" s="200">
        <v>0</v>
      </c>
      <c r="C37" s="200">
        <v>321.57766192751399</v>
      </c>
      <c r="D37" s="200">
        <v>29.74916325786754</v>
      </c>
      <c r="E37" s="200">
        <v>0</v>
      </c>
      <c r="F37" s="200">
        <v>131.70243430238469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321.57766192751399</v>
      </c>
      <c r="R37" s="200">
        <v>1</v>
      </c>
      <c r="S37" s="200">
        <v>96.288614098555939</v>
      </c>
      <c r="T37" s="200">
        <v>417.86627602607001</v>
      </c>
    </row>
    <row r="38" spans="1:20" x14ac:dyDescent="0.35">
      <c r="A38" s="201" t="s">
        <v>937</v>
      </c>
      <c r="B38" s="200">
        <v>2404.0798188711528</v>
      </c>
      <c r="C38" s="200">
        <v>0</v>
      </c>
      <c r="D38" s="200">
        <v>131.5656348955597</v>
      </c>
      <c r="E38" s="200">
        <v>3232.6662829905172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2404.0798188711528</v>
      </c>
      <c r="Q38" s="200">
        <v>0</v>
      </c>
      <c r="R38" s="200">
        <v>1</v>
      </c>
      <c r="S38" s="200">
        <v>3672.536576668183</v>
      </c>
      <c r="T38" s="200">
        <v>1268.456757797029</v>
      </c>
    </row>
    <row r="39" spans="1:20" x14ac:dyDescent="0.35">
      <c r="A39" s="201" t="s">
        <v>936</v>
      </c>
      <c r="B39" s="200">
        <v>111.61068147660249</v>
      </c>
      <c r="C39" s="200">
        <v>0</v>
      </c>
      <c r="D39" s="200">
        <v>6.9265123683465948</v>
      </c>
      <c r="E39" s="200">
        <v>61.088876779829128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111.61068147660249</v>
      </c>
      <c r="Q39" s="200">
        <v>0</v>
      </c>
      <c r="R39" s="200">
        <v>1</v>
      </c>
      <c r="S39" s="200">
        <v>118.94146653136821</v>
      </c>
      <c r="T39" s="200">
        <v>7.3307850547657516</v>
      </c>
    </row>
    <row r="40" spans="1:20" x14ac:dyDescent="0.35">
      <c r="A40" s="201" t="s">
        <v>935</v>
      </c>
      <c r="B40" s="200">
        <v>1135.6556192354869</v>
      </c>
      <c r="C40" s="200">
        <v>0</v>
      </c>
      <c r="D40" s="200">
        <v>40.108474500813351</v>
      </c>
      <c r="E40" s="200">
        <v>73.69107424427925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1135.6556192354869</v>
      </c>
      <c r="Q40" s="200">
        <v>0</v>
      </c>
      <c r="R40" s="200">
        <v>1</v>
      </c>
      <c r="S40" s="200">
        <v>1139.666205667424</v>
      </c>
      <c r="T40" s="200">
        <v>4.0105864319371376</v>
      </c>
    </row>
    <row r="41" spans="1:20" x14ac:dyDescent="0.35">
      <c r="A41" s="201" t="s">
        <v>934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933</v>
      </c>
      <c r="B42" s="200">
        <v>0</v>
      </c>
      <c r="C42" s="200">
        <v>51.510271459979251</v>
      </c>
      <c r="D42" s="200">
        <v>7.550950509594653</v>
      </c>
      <c r="E42" s="200">
        <v>0</v>
      </c>
      <c r="F42" s="200">
        <v>2.8513275269556231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51.510271459979251</v>
      </c>
      <c r="R42" s="200">
        <v>1</v>
      </c>
      <c r="S42" s="200">
        <v>84.424039991078828</v>
      </c>
      <c r="T42" s="200">
        <v>135.93431145105811</v>
      </c>
    </row>
    <row r="43" spans="1:20" x14ac:dyDescent="0.35">
      <c r="A43" s="201" t="s">
        <v>932</v>
      </c>
      <c r="B43" s="200">
        <v>0</v>
      </c>
      <c r="C43" s="200">
        <v>222.6125304634439</v>
      </c>
      <c r="D43" s="200">
        <v>124.9281512835723</v>
      </c>
      <c r="E43" s="200">
        <v>0</v>
      </c>
      <c r="F43" s="200">
        <v>398.84002242257418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222.6125304634439</v>
      </c>
      <c r="R43" s="200">
        <v>1</v>
      </c>
      <c r="S43" s="200">
        <v>728.08988260046317</v>
      </c>
      <c r="T43" s="200">
        <v>950.7024130639071</v>
      </c>
    </row>
    <row r="44" spans="1:20" x14ac:dyDescent="0.35">
      <c r="A44" s="201" t="s">
        <v>931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930</v>
      </c>
      <c r="B45" s="200">
        <v>0</v>
      </c>
      <c r="C45" s="200">
        <v>1132.509976931914</v>
      </c>
      <c r="D45" s="200">
        <v>149.66484992997289</v>
      </c>
      <c r="E45" s="200">
        <v>0</v>
      </c>
      <c r="F45" s="200">
        <v>281.68601826272783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1132.509976931914</v>
      </c>
      <c r="R45" s="200">
        <v>1</v>
      </c>
      <c r="S45" s="200">
        <v>706.93677356573824</v>
      </c>
      <c r="T45" s="200">
        <v>1839.4467504976531</v>
      </c>
    </row>
    <row r="46" spans="1:20" x14ac:dyDescent="0.35">
      <c r="A46" s="201" t="s">
        <v>929</v>
      </c>
      <c r="B46" s="200">
        <v>0</v>
      </c>
      <c r="C46" s="200">
        <v>544.1113856982065</v>
      </c>
      <c r="D46" s="200">
        <v>72.013577759699359</v>
      </c>
      <c r="E46" s="200">
        <v>0</v>
      </c>
      <c r="F46" s="200">
        <v>26.27296796255435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544.1113856982065</v>
      </c>
      <c r="R46" s="200">
        <v>1</v>
      </c>
      <c r="S46" s="200">
        <v>0</v>
      </c>
      <c r="T46" s="200">
        <v>544.1113856982065</v>
      </c>
    </row>
    <row r="47" spans="1:20" x14ac:dyDescent="0.35">
      <c r="A47" s="201" t="s">
        <v>928</v>
      </c>
      <c r="B47" s="200">
        <v>935.91242812150654</v>
      </c>
      <c r="C47" s="200">
        <v>0</v>
      </c>
      <c r="D47" s="200">
        <v>95.129083687529999</v>
      </c>
      <c r="E47" s="200">
        <v>192.16664067324581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935.91242812150654</v>
      </c>
      <c r="Q47" s="200">
        <v>0</v>
      </c>
      <c r="R47" s="200">
        <v>1</v>
      </c>
      <c r="S47" s="200">
        <v>960.69691479381879</v>
      </c>
      <c r="T47" s="200">
        <v>24.784486672312291</v>
      </c>
    </row>
    <row r="48" spans="1:20" x14ac:dyDescent="0.35">
      <c r="A48" s="201" t="s">
        <v>927</v>
      </c>
      <c r="B48" s="200">
        <v>0</v>
      </c>
      <c r="C48" s="200">
        <v>797.99423962450885</v>
      </c>
      <c r="D48" s="200">
        <v>75.984815724659683</v>
      </c>
      <c r="E48" s="200">
        <v>0</v>
      </c>
      <c r="F48" s="200">
        <v>52.177633695404943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797.99423962450885</v>
      </c>
      <c r="R48" s="200">
        <v>1</v>
      </c>
      <c r="S48" s="200">
        <v>159.6212055318484</v>
      </c>
      <c r="T48" s="200">
        <v>957.61544515635728</v>
      </c>
    </row>
    <row r="49" spans="1:20" x14ac:dyDescent="0.35">
      <c r="A49" s="201" t="s">
        <v>926</v>
      </c>
      <c r="B49" s="200">
        <v>0</v>
      </c>
      <c r="C49" s="200">
        <v>175.66924563593429</v>
      </c>
      <c r="D49" s="200">
        <v>12.18828901195301</v>
      </c>
      <c r="E49" s="200">
        <v>0</v>
      </c>
      <c r="F49" s="200">
        <v>54.72828458717175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175.66924563593429</v>
      </c>
      <c r="R49" s="200">
        <v>1</v>
      </c>
      <c r="S49" s="200">
        <v>38.692374277741393</v>
      </c>
      <c r="T49" s="200">
        <v>214.3616199136757</v>
      </c>
    </row>
    <row r="50" spans="1:20" x14ac:dyDescent="0.35">
      <c r="A50" s="201" t="s">
        <v>925</v>
      </c>
      <c r="B50" s="200">
        <v>0</v>
      </c>
      <c r="C50" s="200">
        <v>1655.384547547802</v>
      </c>
      <c r="D50" s="200">
        <v>180.79853482841261</v>
      </c>
      <c r="E50" s="200">
        <v>0</v>
      </c>
      <c r="F50" s="200">
        <v>270.69510240150697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1655.384547547802</v>
      </c>
      <c r="R50" s="200">
        <v>1</v>
      </c>
      <c r="S50" s="200">
        <v>0</v>
      </c>
      <c r="T50" s="200">
        <v>1655.384547547802</v>
      </c>
    </row>
    <row r="51" spans="1:20" x14ac:dyDescent="0.35">
      <c r="A51" s="201" t="s">
        <v>924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923</v>
      </c>
      <c r="B52" s="200">
        <v>453.90854845277312</v>
      </c>
      <c r="C52" s="200">
        <v>0</v>
      </c>
      <c r="D52" s="200">
        <v>91.768349005490137</v>
      </c>
      <c r="E52" s="200">
        <v>73.098227120084303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453.90854845277312</v>
      </c>
      <c r="Q52" s="200">
        <v>0</v>
      </c>
      <c r="R52" s="200">
        <v>1</v>
      </c>
      <c r="S52" s="200">
        <v>946.73917867061778</v>
      </c>
      <c r="T52" s="200">
        <v>492.83063021784471</v>
      </c>
    </row>
    <row r="53" spans="1:20" x14ac:dyDescent="0.35">
      <c r="A53" s="201" t="s">
        <v>922</v>
      </c>
      <c r="B53" s="200">
        <v>0</v>
      </c>
      <c r="C53" s="200">
        <v>19.604306436758868</v>
      </c>
      <c r="D53" s="200">
        <v>4.9918662882032176</v>
      </c>
      <c r="E53" s="200">
        <v>0</v>
      </c>
      <c r="F53" s="200">
        <v>3.3479519022240192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19.604306436758868</v>
      </c>
      <c r="R53" s="200">
        <v>1</v>
      </c>
      <c r="S53" s="200">
        <v>4.2990842522127446</v>
      </c>
      <c r="T53" s="200">
        <v>23.903390688971609</v>
      </c>
    </row>
    <row r="54" spans="1:20" x14ac:dyDescent="0.35">
      <c r="A54" s="201" t="s">
        <v>921</v>
      </c>
      <c r="B54" s="200">
        <v>0</v>
      </c>
      <c r="C54" s="200">
        <v>13.753548480034519</v>
      </c>
      <c r="D54" s="200">
        <v>6.5785298504909004</v>
      </c>
      <c r="E54" s="200">
        <v>0</v>
      </c>
      <c r="F54" s="200">
        <v>0.50619427588766386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13.753548480034519</v>
      </c>
      <c r="R54" s="200">
        <v>1</v>
      </c>
      <c r="S54" s="200">
        <v>33.173342483383983</v>
      </c>
      <c r="T54" s="200">
        <v>46.926890963418501</v>
      </c>
    </row>
    <row r="55" spans="1:20" x14ac:dyDescent="0.35">
      <c r="A55" s="201" t="s">
        <v>920</v>
      </c>
      <c r="B55" s="200">
        <v>0</v>
      </c>
      <c r="C55" s="200">
        <v>270.92532174633612</v>
      </c>
      <c r="D55" s="200">
        <v>40.798168838257027</v>
      </c>
      <c r="E55" s="200">
        <v>0</v>
      </c>
      <c r="F55" s="200">
        <v>79.539899141697603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270.92532174633612</v>
      </c>
      <c r="R55" s="200">
        <v>1</v>
      </c>
      <c r="S55" s="200">
        <v>0</v>
      </c>
      <c r="T55" s="200">
        <v>270.92532174633612</v>
      </c>
    </row>
    <row r="56" spans="1:20" x14ac:dyDescent="0.35">
      <c r="A56" s="201" t="s">
        <v>919</v>
      </c>
      <c r="B56" s="200">
        <v>0</v>
      </c>
      <c r="C56" s="200">
        <v>1.954086296037254</v>
      </c>
      <c r="D56" s="200">
        <v>0.2524087399342842</v>
      </c>
      <c r="E56" s="200">
        <v>0</v>
      </c>
      <c r="F56" s="200">
        <v>0.86557247285590444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1.954086296037254</v>
      </c>
      <c r="R56" s="200">
        <v>1</v>
      </c>
      <c r="S56" s="200">
        <v>0</v>
      </c>
      <c r="T56" s="200">
        <v>1.954086296037254</v>
      </c>
    </row>
    <row r="57" spans="1:20" x14ac:dyDescent="0.35">
      <c r="A57" s="201" t="s">
        <v>918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917</v>
      </c>
      <c r="B58" s="200">
        <v>59.866634337981033</v>
      </c>
      <c r="C58" s="200">
        <v>0</v>
      </c>
      <c r="D58" s="200">
        <v>12.96981792730994</v>
      </c>
      <c r="E58" s="200">
        <v>6.2995390506926681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59.866634337981033</v>
      </c>
      <c r="Q58" s="200">
        <v>0</v>
      </c>
      <c r="R58" s="200">
        <v>1</v>
      </c>
      <c r="S58" s="200">
        <v>59.866634337981033</v>
      </c>
      <c r="T58" s="200">
        <v>0</v>
      </c>
    </row>
    <row r="59" spans="1:20" x14ac:dyDescent="0.35">
      <c r="A59" s="201" t="s">
        <v>916</v>
      </c>
      <c r="B59" s="200">
        <v>0</v>
      </c>
      <c r="C59" s="200">
        <v>6926.864579435367</v>
      </c>
      <c r="D59" s="200">
        <v>951.35034558851089</v>
      </c>
      <c r="E59" s="200">
        <v>0</v>
      </c>
      <c r="F59" s="200">
        <v>4564.0461504375207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6926.864579435367</v>
      </c>
      <c r="R59" s="200">
        <v>1</v>
      </c>
      <c r="S59" s="200">
        <v>2440.2476351962832</v>
      </c>
      <c r="T59" s="200">
        <v>9367.1122146316502</v>
      </c>
    </row>
    <row r="60" spans="1:20" x14ac:dyDescent="0.35">
      <c r="A60" s="201" t="s">
        <v>915</v>
      </c>
      <c r="B60" s="200">
        <v>495.54137636498609</v>
      </c>
      <c r="C60" s="200">
        <v>0</v>
      </c>
      <c r="D60" s="200">
        <v>113.88038748370229</v>
      </c>
      <c r="E60" s="200">
        <v>37.965878228647981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495.54137636498609</v>
      </c>
      <c r="Q60" s="200">
        <v>0</v>
      </c>
      <c r="R60" s="200">
        <v>1</v>
      </c>
      <c r="S60" s="200">
        <v>495.54137636498609</v>
      </c>
      <c r="T60" s="200">
        <v>0</v>
      </c>
    </row>
    <row r="61" spans="1:20" x14ac:dyDescent="0.35">
      <c r="A61" s="201" t="s">
        <v>914</v>
      </c>
      <c r="B61" s="200">
        <v>0</v>
      </c>
      <c r="C61" s="200">
        <v>615.99145177066862</v>
      </c>
      <c r="D61" s="200">
        <v>81.053586261072667</v>
      </c>
      <c r="E61" s="200">
        <v>0</v>
      </c>
      <c r="F61" s="200">
        <v>74.342617751743674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615.99145177066862</v>
      </c>
      <c r="R61" s="200">
        <v>1</v>
      </c>
      <c r="S61" s="200">
        <v>0</v>
      </c>
      <c r="T61" s="200">
        <v>615.99145177066862</v>
      </c>
    </row>
    <row r="62" spans="1:20" x14ac:dyDescent="0.35">
      <c r="A62" s="201" t="s">
        <v>913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912</v>
      </c>
      <c r="B63" s="200">
        <v>266.13093388429729</v>
      </c>
      <c r="C63" s="200">
        <v>0</v>
      </c>
      <c r="D63" s="200">
        <v>87.141000965149132</v>
      </c>
      <c r="E63" s="200">
        <v>139.35466801117559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266.13093388429729</v>
      </c>
      <c r="Q63" s="200">
        <v>0</v>
      </c>
      <c r="R63" s="200">
        <v>1</v>
      </c>
      <c r="S63" s="200">
        <v>266.13093388429729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14.41641151604836</v>
      </c>
      <c r="D68" s="200">
        <v>8.2520493840663214</v>
      </c>
      <c r="E68" s="200">
        <v>0</v>
      </c>
      <c r="F68" s="200">
        <v>1.3190810202823491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14.41641151604836</v>
      </c>
      <c r="R68" s="200">
        <v>1</v>
      </c>
      <c r="S68" s="200">
        <v>0</v>
      </c>
      <c r="T68" s="200">
        <v>14.41641151604836</v>
      </c>
    </row>
    <row r="69" spans="1:20" x14ac:dyDescent="0.35">
      <c r="A69" s="201" t="s">
        <v>906</v>
      </c>
      <c r="B69" s="200">
        <v>0</v>
      </c>
      <c r="C69" s="200">
        <v>202.3868327878441</v>
      </c>
      <c r="D69" s="200">
        <v>138.27239773808179</v>
      </c>
      <c r="E69" s="200">
        <v>0</v>
      </c>
      <c r="F69" s="200">
        <v>263.01019632022582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202.3868327878441</v>
      </c>
      <c r="R69" s="200">
        <v>1</v>
      </c>
      <c r="S69" s="200">
        <v>0</v>
      </c>
      <c r="T69" s="200">
        <v>202.3868327878441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2.144544005532997</v>
      </c>
      <c r="C73" s="200">
        <v>0</v>
      </c>
      <c r="D73" s="200">
        <v>2.4889350543675408</v>
      </c>
      <c r="E73" s="200">
        <v>1.7764425947535281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2.144544005532997</v>
      </c>
      <c r="Q73" s="200">
        <v>0</v>
      </c>
      <c r="R73" s="200">
        <v>1</v>
      </c>
      <c r="S73" s="200">
        <v>2.8962155718490461</v>
      </c>
      <c r="T73" s="200">
        <v>0.75167156631604937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154.68653746717871</v>
      </c>
      <c r="C75" s="200">
        <v>0</v>
      </c>
      <c r="D75" s="200">
        <v>152.83390609082409</v>
      </c>
      <c r="E75" s="200">
        <v>179.1766402822918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154.68653746717871</v>
      </c>
      <c r="Q75" s="200">
        <v>0</v>
      </c>
      <c r="R75" s="200">
        <v>1</v>
      </c>
      <c r="S75" s="200">
        <v>154.68653746717871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16.380225241991869</v>
      </c>
      <c r="C77" s="200">
        <v>0</v>
      </c>
      <c r="D77" s="200">
        <v>8.6346759867443286</v>
      </c>
      <c r="E77" s="200">
        <v>19.503658269894199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16.380225241991869</v>
      </c>
      <c r="Q77" s="200">
        <v>0</v>
      </c>
      <c r="R77" s="200">
        <v>1</v>
      </c>
      <c r="S77" s="200">
        <v>16.380225241991869</v>
      </c>
      <c r="T77" s="200">
        <v>0</v>
      </c>
    </row>
    <row r="78" spans="1:20" x14ac:dyDescent="0.35">
      <c r="A78" s="201" t="s">
        <v>897</v>
      </c>
      <c r="B78" s="200">
        <v>66.762364728558254</v>
      </c>
      <c r="C78" s="200">
        <v>0</v>
      </c>
      <c r="D78" s="200">
        <v>3.036227413192496</v>
      </c>
      <c r="E78" s="200">
        <v>7036.6020854076569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66.762364728558254</v>
      </c>
      <c r="Q78" s="200">
        <v>0</v>
      </c>
      <c r="R78" s="200">
        <v>1</v>
      </c>
      <c r="S78" s="200">
        <v>66.762364728558254</v>
      </c>
      <c r="T78" s="200">
        <v>0</v>
      </c>
    </row>
    <row r="79" spans="1:20" x14ac:dyDescent="0.35">
      <c r="A79" s="201" t="s">
        <v>896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895</v>
      </c>
      <c r="B80" s="200">
        <v>18.660987845911759</v>
      </c>
      <c r="C80" s="200">
        <v>0</v>
      </c>
      <c r="D80" s="200">
        <v>2.109401529021445</v>
      </c>
      <c r="E80" s="200">
        <v>241.73956285622111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18.660987845911759</v>
      </c>
      <c r="Q80" s="200">
        <v>0</v>
      </c>
      <c r="R80" s="200">
        <v>1</v>
      </c>
      <c r="S80" s="200">
        <v>18.660987845911759</v>
      </c>
      <c r="T80" s="200">
        <v>0</v>
      </c>
    </row>
    <row r="81" spans="1:20" x14ac:dyDescent="0.35">
      <c r="A81" s="201" t="s">
        <v>894</v>
      </c>
      <c r="B81" s="200">
        <v>0</v>
      </c>
      <c r="C81" s="200">
        <v>7144.5908988451783</v>
      </c>
      <c r="D81" s="200">
        <v>98.109251326682298</v>
      </c>
      <c r="E81" s="200">
        <v>0</v>
      </c>
      <c r="F81" s="200">
        <v>740500.14480436756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7144.5908988451783</v>
      </c>
      <c r="R81" s="200">
        <v>1</v>
      </c>
      <c r="S81" s="200">
        <v>5168.5284507480146</v>
      </c>
      <c r="T81" s="200">
        <v>12313.119349593189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5F3551-838F-46CA-A1EB-C11F12E9FFD8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16467</v>
      </c>
    </row>
    <row r="8" spans="1:25" x14ac:dyDescent="0.35">
      <c r="A8" s="201" t="s">
        <v>871</v>
      </c>
      <c r="B8" s="200">
        <v>8430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904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433.29691981188722</v>
      </c>
      <c r="C16" s="200">
        <v>0</v>
      </c>
      <c r="D16" s="200">
        <v>0</v>
      </c>
      <c r="E16" s="200">
        <v>0</v>
      </c>
      <c r="F16" s="200">
        <v>0</v>
      </c>
      <c r="G16" s="200">
        <v>319.18451036261922</v>
      </c>
      <c r="H16" s="200">
        <v>1</v>
      </c>
      <c r="I16" s="200">
        <v>1</v>
      </c>
      <c r="J16" s="200">
        <v>1</v>
      </c>
      <c r="K16" s="200">
        <v>1</v>
      </c>
      <c r="L16" s="200">
        <v>-1462.5012825176091</v>
      </c>
      <c r="M16" s="200">
        <v>6982.277322860552</v>
      </c>
      <c r="N16" s="200">
        <v>6272.2574705174484</v>
      </c>
      <c r="O16" s="200">
        <v>-710.01985234310359</v>
      </c>
      <c r="P16" s="200">
        <v>2173.6846618875211</v>
      </c>
      <c r="Q16" s="200">
        <v>1740.3877420756339</v>
      </c>
      <c r="R16" s="200">
        <v>1</v>
      </c>
      <c r="S16" s="200">
        <v>5567.8891405006052</v>
      </c>
      <c r="T16" s="200">
        <v>5134.592220688719</v>
      </c>
      <c r="U16" s="199">
        <v>0</v>
      </c>
      <c r="V16" s="199">
        <v>385.18381965422401</v>
      </c>
      <c r="W16" s="199">
        <v>704.36833001684317</v>
      </c>
      <c r="X16" s="199">
        <v>1462.5012825176091</v>
      </c>
      <c r="Y16" s="199">
        <v>0</v>
      </c>
    </row>
    <row r="17" spans="1:20" x14ac:dyDescent="0.35">
      <c r="A17" s="201" t="s">
        <v>958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955</v>
      </c>
      <c r="B20" s="200">
        <v>0</v>
      </c>
      <c r="C20" s="200">
        <v>101.1758022746333</v>
      </c>
      <c r="D20" s="200">
        <v>293.79367685085907</v>
      </c>
      <c r="E20" s="200">
        <v>0</v>
      </c>
      <c r="F20" s="200">
        <v>77.347143130601779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101.1758022746333</v>
      </c>
      <c r="R20" s="200">
        <v>1</v>
      </c>
      <c r="S20" s="200">
        <v>0</v>
      </c>
      <c r="T20" s="200">
        <v>101.1758022746333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0</v>
      </c>
      <c r="C23" s="200">
        <v>6.372154530031688</v>
      </c>
      <c r="D23" s="200">
        <v>105.4991947459023</v>
      </c>
      <c r="E23" s="200">
        <v>0</v>
      </c>
      <c r="F23" s="200">
        <v>0.71166648142487288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6.372154530031688</v>
      </c>
      <c r="R23" s="200">
        <v>1</v>
      </c>
      <c r="S23" s="200">
        <v>0</v>
      </c>
      <c r="T23" s="200">
        <v>6.372154530031688</v>
      </c>
    </row>
    <row r="24" spans="1:20" x14ac:dyDescent="0.35">
      <c r="A24" s="201" t="s">
        <v>951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950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29.84948684771393</v>
      </c>
      <c r="C31" s="200">
        <v>0</v>
      </c>
      <c r="D31" s="200">
        <v>166.35615355438199</v>
      </c>
      <c r="E31" s="200">
        <v>3.400871994916288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29.84948684771393</v>
      </c>
      <c r="Q31" s="200">
        <v>0</v>
      </c>
      <c r="R31" s="200">
        <v>1</v>
      </c>
      <c r="S31" s="200">
        <v>1815.345825575662</v>
      </c>
      <c r="T31" s="200">
        <v>1785.4963387279479</v>
      </c>
    </row>
    <row r="32" spans="1:20" x14ac:dyDescent="0.35">
      <c r="A32" s="201" t="s">
        <v>943</v>
      </c>
      <c r="B32" s="200">
        <v>404.98794227647528</v>
      </c>
      <c r="C32" s="200">
        <v>0</v>
      </c>
      <c r="D32" s="200">
        <v>96.642594334909688</v>
      </c>
      <c r="E32" s="200">
        <v>189.22683949521581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404.98794227647528</v>
      </c>
      <c r="Q32" s="200">
        <v>0</v>
      </c>
      <c r="R32" s="200">
        <v>1</v>
      </c>
      <c r="S32" s="200">
        <v>1025.7210696540239</v>
      </c>
      <c r="T32" s="200">
        <v>620.73312737754839</v>
      </c>
    </row>
    <row r="33" spans="1:20" x14ac:dyDescent="0.35">
      <c r="A33" s="201" t="s">
        <v>942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941</v>
      </c>
      <c r="B34" s="200">
        <v>0</v>
      </c>
      <c r="C34" s="200">
        <v>158.9952203195385</v>
      </c>
      <c r="D34" s="200">
        <v>48.988322442092787</v>
      </c>
      <c r="E34" s="200">
        <v>0</v>
      </c>
      <c r="F34" s="200">
        <v>48.270507426463631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158.9952203195385</v>
      </c>
      <c r="R34" s="200">
        <v>1</v>
      </c>
      <c r="S34" s="200">
        <v>53.843695984409223</v>
      </c>
      <c r="T34" s="200">
        <v>212.83891630394771</v>
      </c>
    </row>
    <row r="35" spans="1:20" x14ac:dyDescent="0.35">
      <c r="A35" s="201" t="s">
        <v>940</v>
      </c>
      <c r="B35" s="200">
        <v>18.635418570473998</v>
      </c>
      <c r="C35" s="200">
        <v>0</v>
      </c>
      <c r="D35" s="200">
        <v>4.7972175672359851</v>
      </c>
      <c r="E35" s="200">
        <v>12.261572274088831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18.635418570473998</v>
      </c>
      <c r="Q35" s="200">
        <v>0</v>
      </c>
      <c r="R35" s="200">
        <v>1</v>
      </c>
      <c r="S35" s="200">
        <v>18.635418570473998</v>
      </c>
      <c r="T35" s="200">
        <v>0</v>
      </c>
    </row>
    <row r="36" spans="1:20" x14ac:dyDescent="0.35">
      <c r="A36" s="201" t="s">
        <v>939</v>
      </c>
      <c r="B36" s="200">
        <v>55.061126195935621</v>
      </c>
      <c r="C36" s="200">
        <v>0</v>
      </c>
      <c r="D36" s="200">
        <v>16.378800229813439</v>
      </c>
      <c r="E36" s="200">
        <v>23.820523858649899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55.061126195935621</v>
      </c>
      <c r="Q36" s="200">
        <v>0</v>
      </c>
      <c r="R36" s="200">
        <v>1</v>
      </c>
      <c r="S36" s="200">
        <v>55.061126195935621</v>
      </c>
      <c r="T36" s="200">
        <v>0</v>
      </c>
    </row>
    <row r="37" spans="1:20" x14ac:dyDescent="0.35">
      <c r="A37" s="201" t="s">
        <v>938</v>
      </c>
      <c r="B37" s="200">
        <v>13.00955711754043</v>
      </c>
      <c r="C37" s="200">
        <v>0</v>
      </c>
      <c r="D37" s="200">
        <v>8.2226478125916316</v>
      </c>
      <c r="E37" s="200">
        <v>37.203960897650177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13.00955711754043</v>
      </c>
      <c r="Q37" s="200">
        <v>0</v>
      </c>
      <c r="R37" s="200">
        <v>1</v>
      </c>
      <c r="S37" s="200">
        <v>13.00955711754043</v>
      </c>
      <c r="T37" s="200">
        <v>0</v>
      </c>
    </row>
    <row r="38" spans="1:20" x14ac:dyDescent="0.35">
      <c r="A38" s="201" t="s">
        <v>937</v>
      </c>
      <c r="B38" s="200">
        <v>0</v>
      </c>
      <c r="C38" s="200">
        <v>58.952773906590267</v>
      </c>
      <c r="D38" s="200">
        <v>17.084102681520118</v>
      </c>
      <c r="E38" s="200">
        <v>0</v>
      </c>
      <c r="F38" s="200">
        <v>441.29362275749321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58.952773906590267</v>
      </c>
      <c r="R38" s="200">
        <v>1</v>
      </c>
      <c r="S38" s="200">
        <v>0</v>
      </c>
      <c r="T38" s="200">
        <v>58.952773906590267</v>
      </c>
    </row>
    <row r="39" spans="1:20" x14ac:dyDescent="0.35">
      <c r="A39" s="201" t="s">
        <v>936</v>
      </c>
      <c r="B39" s="200">
        <v>120.8173948650234</v>
      </c>
      <c r="C39" s="200">
        <v>0</v>
      </c>
      <c r="D39" s="200">
        <v>102.0495907343611</v>
      </c>
      <c r="E39" s="200">
        <v>166.50585103330809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120.8173948650234</v>
      </c>
      <c r="Q39" s="200">
        <v>0</v>
      </c>
      <c r="R39" s="200">
        <v>1</v>
      </c>
      <c r="S39" s="200">
        <v>145.7766173306176</v>
      </c>
      <c r="T39" s="200">
        <v>24.959222465594181</v>
      </c>
    </row>
    <row r="40" spans="1:20" x14ac:dyDescent="0.35">
      <c r="A40" s="201" t="s">
        <v>935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932</v>
      </c>
      <c r="B43" s="200">
        <v>733.14630646456067</v>
      </c>
      <c r="C43" s="200">
        <v>0</v>
      </c>
      <c r="D43" s="200">
        <v>903.84152720499742</v>
      </c>
      <c r="E43" s="200">
        <v>1157.352996664315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733.14630646456067</v>
      </c>
      <c r="Q43" s="200">
        <v>0</v>
      </c>
      <c r="R43" s="200">
        <v>1</v>
      </c>
      <c r="S43" s="200">
        <v>923.60713952642982</v>
      </c>
      <c r="T43" s="200">
        <v>190.46083306186921</v>
      </c>
    </row>
    <row r="44" spans="1:20" x14ac:dyDescent="0.35">
      <c r="A44" s="201" t="s">
        <v>931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930</v>
      </c>
      <c r="B45" s="200">
        <v>337.95441478175138</v>
      </c>
      <c r="C45" s="200">
        <v>0</v>
      </c>
      <c r="D45" s="200">
        <v>216.49385633442751</v>
      </c>
      <c r="E45" s="200">
        <v>255.53773319422351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337.95441478175138</v>
      </c>
      <c r="Q45" s="200">
        <v>0</v>
      </c>
      <c r="R45" s="200">
        <v>1</v>
      </c>
      <c r="S45" s="200">
        <v>337.95441478175138</v>
      </c>
      <c r="T45" s="200">
        <v>0</v>
      </c>
    </row>
    <row r="46" spans="1:20" x14ac:dyDescent="0.35">
      <c r="A46" s="201" t="s">
        <v>929</v>
      </c>
      <c r="B46" s="200">
        <v>0</v>
      </c>
      <c r="C46" s="200">
        <v>267.56728664440487</v>
      </c>
      <c r="D46" s="200">
        <v>386.01631525148582</v>
      </c>
      <c r="E46" s="200">
        <v>0</v>
      </c>
      <c r="F46" s="200">
        <v>128.10989087127521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267.56728664440487</v>
      </c>
      <c r="R46" s="200">
        <v>1</v>
      </c>
      <c r="S46" s="200">
        <v>0</v>
      </c>
      <c r="T46" s="200">
        <v>267.56728664440487</v>
      </c>
    </row>
    <row r="47" spans="1:20" x14ac:dyDescent="0.35">
      <c r="A47" s="201" t="s">
        <v>928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925</v>
      </c>
      <c r="B50" s="200">
        <v>0</v>
      </c>
      <c r="C50" s="200">
        <v>62.103729300460692</v>
      </c>
      <c r="D50" s="200">
        <v>73.889338921274998</v>
      </c>
      <c r="E50" s="200">
        <v>0</v>
      </c>
      <c r="F50" s="200">
        <v>100.6995444185636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62.103729300460692</v>
      </c>
      <c r="R50" s="200">
        <v>1</v>
      </c>
      <c r="S50" s="200">
        <v>0</v>
      </c>
      <c r="T50" s="200">
        <v>62.103729300460692</v>
      </c>
    </row>
    <row r="51" spans="1:20" x14ac:dyDescent="0.35">
      <c r="A51" s="201" t="s">
        <v>924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920</v>
      </c>
      <c r="B55" s="200">
        <v>212.4494332840485</v>
      </c>
      <c r="C55" s="200">
        <v>0</v>
      </c>
      <c r="D55" s="200">
        <v>1184.266591022835</v>
      </c>
      <c r="E55" s="200">
        <v>915.27293027480971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212.4494332840485</v>
      </c>
      <c r="Q55" s="200">
        <v>0</v>
      </c>
      <c r="R55" s="200">
        <v>1</v>
      </c>
      <c r="S55" s="200">
        <v>467.01933630972098</v>
      </c>
      <c r="T55" s="200">
        <v>254.56990302567249</v>
      </c>
    </row>
    <row r="56" spans="1:20" x14ac:dyDescent="0.35">
      <c r="A56" s="201" t="s">
        <v>919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914</v>
      </c>
      <c r="B61" s="200">
        <v>0</v>
      </c>
      <c r="C61" s="200">
        <v>137.67292089926761</v>
      </c>
      <c r="D61" s="200">
        <v>197.34196687419879</v>
      </c>
      <c r="E61" s="200">
        <v>0</v>
      </c>
      <c r="F61" s="200">
        <v>164.75553539492589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137.67292089926761</v>
      </c>
      <c r="R61" s="200">
        <v>1</v>
      </c>
      <c r="S61" s="200">
        <v>0</v>
      </c>
      <c r="T61" s="200">
        <v>137.67292089926761</v>
      </c>
    </row>
    <row r="62" spans="1:20" x14ac:dyDescent="0.35">
      <c r="A62" s="201" t="s">
        <v>913</v>
      </c>
      <c r="B62" s="200">
        <v>0</v>
      </c>
      <c r="C62" s="200">
        <v>668.63657777555136</v>
      </c>
      <c r="D62" s="200">
        <v>2125.9845850205129</v>
      </c>
      <c r="E62" s="200">
        <v>0</v>
      </c>
      <c r="F62" s="200">
        <v>4373.3503550627038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668.63657777555136</v>
      </c>
      <c r="R62" s="200">
        <v>1</v>
      </c>
      <c r="S62" s="200">
        <v>120.9768803197058</v>
      </c>
      <c r="T62" s="200">
        <v>789.61345809525722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37.244461018263159</v>
      </c>
      <c r="C66" s="200">
        <v>0</v>
      </c>
      <c r="D66" s="200">
        <v>206.7570679912485</v>
      </c>
      <c r="E66" s="200">
        <v>10.052645315704719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37.244461018263159</v>
      </c>
      <c r="Q66" s="200">
        <v>0</v>
      </c>
      <c r="R66" s="200">
        <v>1</v>
      </c>
      <c r="S66" s="200">
        <v>37.244461018263159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896</v>
      </c>
      <c r="B79" s="200">
        <v>0</v>
      </c>
      <c r="C79" s="200">
        <v>278.91127642515562</v>
      </c>
      <c r="D79" s="200">
        <v>504.31365307985931</v>
      </c>
      <c r="E79" s="200">
        <v>0</v>
      </c>
      <c r="F79" s="200">
        <v>13462.555951526499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278.91127642515562</v>
      </c>
      <c r="R79" s="200">
        <v>1</v>
      </c>
      <c r="S79" s="200">
        <v>0</v>
      </c>
      <c r="T79" s="200">
        <v>278.91127642515562</v>
      </c>
    </row>
    <row r="80" spans="1:20" x14ac:dyDescent="0.35">
      <c r="A80" s="201" t="s">
        <v>895</v>
      </c>
      <c r="B80" s="200">
        <v>0</v>
      </c>
      <c r="C80" s="200">
        <v>0</v>
      </c>
      <c r="D80" s="200">
        <v>0</v>
      </c>
      <c r="E80" s="200">
        <v>0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0</v>
      </c>
      <c r="R80" s="200">
        <v>1</v>
      </c>
      <c r="S80" s="200">
        <v>0</v>
      </c>
      <c r="T80" s="200">
        <v>0</v>
      </c>
    </row>
    <row r="81" spans="1:20" x14ac:dyDescent="0.35">
      <c r="A81" s="201" t="s">
        <v>894</v>
      </c>
      <c r="B81" s="200">
        <v>210.52912046573451</v>
      </c>
      <c r="C81" s="200">
        <v>0</v>
      </c>
      <c r="D81" s="200">
        <v>54.853118874689727</v>
      </c>
      <c r="E81" s="200">
        <v>10550.014338222431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210.52912046573451</v>
      </c>
      <c r="Q81" s="200">
        <v>0</v>
      </c>
      <c r="R81" s="200">
        <v>1</v>
      </c>
      <c r="S81" s="200">
        <v>553.69359811607171</v>
      </c>
      <c r="T81" s="200">
        <v>343.16447765033718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16026-5A6B-4610-A5E9-EB6F6D93285D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16467</v>
      </c>
    </row>
    <row r="8" spans="1:25" x14ac:dyDescent="0.35">
      <c r="A8" s="201" t="s">
        <v>871</v>
      </c>
      <c r="B8" s="200">
        <v>8430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903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170889.57778425561</v>
      </c>
      <c r="D16" s="200">
        <v>0</v>
      </c>
      <c r="E16" s="200">
        <v>0</v>
      </c>
      <c r="F16" s="200">
        <v>0</v>
      </c>
      <c r="G16" s="200">
        <v>-50305.756098593352</v>
      </c>
      <c r="H16" s="200">
        <v>1</v>
      </c>
      <c r="I16" s="200">
        <v>1</v>
      </c>
      <c r="J16" s="200">
        <v>1</v>
      </c>
      <c r="K16" s="200">
        <v>1</v>
      </c>
      <c r="L16" s="200">
        <v>3781.862914389048</v>
      </c>
      <c r="M16" s="200">
        <v>295115.50952656032</v>
      </c>
      <c r="N16" s="200">
        <v>77702.038558100423</v>
      </c>
      <c r="O16" s="200">
        <v>-217413.47096845991</v>
      </c>
      <c r="P16" s="200">
        <v>5224.8530746678107</v>
      </c>
      <c r="Q16" s="200">
        <v>176114.43085892341</v>
      </c>
      <c r="R16" s="200">
        <v>1</v>
      </c>
      <c r="S16" s="200">
        <v>30177.193033607571</v>
      </c>
      <c r="T16" s="200">
        <v>201066.7708178632</v>
      </c>
      <c r="U16" s="199">
        <v>15316.798044533851</v>
      </c>
      <c r="V16" s="199">
        <v>78410.58451212931</v>
      </c>
      <c r="W16" s="199">
        <v>28104.828413535961</v>
      </c>
      <c r="X16" s="199">
        <v>321.35615203399931</v>
      </c>
      <c r="Y16" s="199">
        <v>4103.2190664230466</v>
      </c>
    </row>
    <row r="17" spans="1:20" x14ac:dyDescent="0.35">
      <c r="A17" s="201" t="s">
        <v>958</v>
      </c>
      <c r="B17" s="200">
        <v>0</v>
      </c>
      <c r="C17" s="200">
        <v>46.46551274119129</v>
      </c>
      <c r="D17" s="200">
        <v>1.06495313506489</v>
      </c>
      <c r="E17" s="200">
        <v>0</v>
      </c>
      <c r="F17" s="200">
        <v>4.1152542132053757E-2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46.46551274119129</v>
      </c>
      <c r="R17" s="200">
        <v>1</v>
      </c>
      <c r="S17" s="200">
        <v>0</v>
      </c>
      <c r="T17" s="200">
        <v>46.46551274119129</v>
      </c>
    </row>
    <row r="18" spans="1:20" x14ac:dyDescent="0.35">
      <c r="A18" s="201" t="s">
        <v>957</v>
      </c>
      <c r="B18" s="200">
        <v>115.844738488381</v>
      </c>
      <c r="C18" s="200">
        <v>0</v>
      </c>
      <c r="D18" s="200">
        <v>3.010215584737673</v>
      </c>
      <c r="E18" s="200">
        <v>43.968528114966311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115.844738488381</v>
      </c>
      <c r="Q18" s="200">
        <v>0</v>
      </c>
      <c r="R18" s="200">
        <v>1</v>
      </c>
      <c r="S18" s="200">
        <v>115.844738488381</v>
      </c>
      <c r="T18" s="200">
        <v>0</v>
      </c>
    </row>
    <row r="19" spans="1:20" x14ac:dyDescent="0.35">
      <c r="A19" s="201" t="s">
        <v>956</v>
      </c>
      <c r="B19" s="200">
        <v>2.191190911945113</v>
      </c>
      <c r="C19" s="200">
        <v>0</v>
      </c>
      <c r="D19" s="200">
        <v>0.14013279507181159</v>
      </c>
      <c r="E19" s="200">
        <v>0.34615000953689801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2.191190911945113</v>
      </c>
      <c r="Q19" s="200">
        <v>0</v>
      </c>
      <c r="R19" s="200">
        <v>1</v>
      </c>
      <c r="S19" s="200">
        <v>2.191190911945113</v>
      </c>
      <c r="T19" s="200">
        <v>0</v>
      </c>
    </row>
    <row r="20" spans="1:20" x14ac:dyDescent="0.35">
      <c r="A20" s="201" t="s">
        <v>955</v>
      </c>
      <c r="B20" s="200">
        <v>0</v>
      </c>
      <c r="C20" s="200">
        <v>17.58512636997656</v>
      </c>
      <c r="D20" s="200">
        <v>1.894153402184801</v>
      </c>
      <c r="E20" s="200">
        <v>0</v>
      </c>
      <c r="F20" s="200">
        <v>0.49181035191915418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17.58512636997656</v>
      </c>
      <c r="R20" s="200">
        <v>1</v>
      </c>
      <c r="S20" s="200">
        <v>0</v>
      </c>
      <c r="T20" s="200">
        <v>17.58512636997656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950</v>
      </c>
      <c r="B25" s="200">
        <v>295.60136797786578</v>
      </c>
      <c r="C25" s="200">
        <v>0</v>
      </c>
      <c r="D25" s="200">
        <v>13.862069974586269</v>
      </c>
      <c r="E25" s="200">
        <v>18.582352432012069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295.60136797786578</v>
      </c>
      <c r="Q25" s="200">
        <v>0</v>
      </c>
      <c r="R25" s="200">
        <v>1</v>
      </c>
      <c r="S25" s="200">
        <v>311.76056673743648</v>
      </c>
      <c r="T25" s="200">
        <v>16.159198759570678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11.84947936010982</v>
      </c>
      <c r="D30" s="200">
        <v>150.83205244310349</v>
      </c>
      <c r="E30" s="200">
        <v>0</v>
      </c>
      <c r="F30" s="200">
        <v>0.10519120879676259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11.84947936010982</v>
      </c>
      <c r="R30" s="200">
        <v>1</v>
      </c>
      <c r="S30" s="200">
        <v>0</v>
      </c>
      <c r="T30" s="200">
        <v>11.84947936010982</v>
      </c>
    </row>
    <row r="31" spans="1:20" x14ac:dyDescent="0.35">
      <c r="A31" s="201" t="s">
        <v>944</v>
      </c>
      <c r="B31" s="200">
        <v>0</v>
      </c>
      <c r="C31" s="200">
        <v>39739.665681367042</v>
      </c>
      <c r="D31" s="200">
        <v>96.970835306943627</v>
      </c>
      <c r="E31" s="200">
        <v>0</v>
      </c>
      <c r="F31" s="200">
        <v>285.56782531318328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39739.665681367042</v>
      </c>
      <c r="R31" s="200">
        <v>1</v>
      </c>
      <c r="S31" s="200">
        <v>3327.4120878260651</v>
      </c>
      <c r="T31" s="200">
        <v>43067.077769193107</v>
      </c>
    </row>
    <row r="32" spans="1:20" x14ac:dyDescent="0.35">
      <c r="A32" s="201" t="s">
        <v>943</v>
      </c>
      <c r="B32" s="200">
        <v>0</v>
      </c>
      <c r="C32" s="200">
        <v>82074.492962098229</v>
      </c>
      <c r="D32" s="200">
        <v>269.48248767432301</v>
      </c>
      <c r="E32" s="200">
        <v>0</v>
      </c>
      <c r="F32" s="200">
        <v>2664.7670289876501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82074.492962098229</v>
      </c>
      <c r="R32" s="200">
        <v>1</v>
      </c>
      <c r="S32" s="200">
        <v>6776.5461243631607</v>
      </c>
      <c r="T32" s="200">
        <v>88851.039086461387</v>
      </c>
    </row>
    <row r="33" spans="1:20" x14ac:dyDescent="0.35">
      <c r="A33" s="201" t="s">
        <v>942</v>
      </c>
      <c r="B33" s="200">
        <v>0</v>
      </c>
      <c r="C33" s="200">
        <v>14314.902095533231</v>
      </c>
      <c r="D33" s="200">
        <v>275.6036268322502</v>
      </c>
      <c r="E33" s="200">
        <v>0</v>
      </c>
      <c r="F33" s="200">
        <v>348.67165300946328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14314.902095533231</v>
      </c>
      <c r="R33" s="200">
        <v>1</v>
      </c>
      <c r="S33" s="200">
        <v>297.24733818122098</v>
      </c>
      <c r="T33" s="200">
        <v>14612.14943371445</v>
      </c>
    </row>
    <row r="34" spans="1:20" x14ac:dyDescent="0.35">
      <c r="A34" s="201" t="s">
        <v>941</v>
      </c>
      <c r="B34" s="200">
        <v>0</v>
      </c>
      <c r="C34" s="200">
        <v>916.09337077366126</v>
      </c>
      <c r="D34" s="200">
        <v>31.843351338893349</v>
      </c>
      <c r="E34" s="200">
        <v>0</v>
      </c>
      <c r="F34" s="200">
        <v>10.17471111614292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916.09337077366126</v>
      </c>
      <c r="R34" s="200">
        <v>1</v>
      </c>
      <c r="S34" s="200">
        <v>1631.772180726726</v>
      </c>
      <c r="T34" s="200">
        <v>2547.865551500387</v>
      </c>
    </row>
    <row r="35" spans="1:20" x14ac:dyDescent="0.35">
      <c r="A35" s="201" t="s">
        <v>940</v>
      </c>
      <c r="B35" s="200">
        <v>1087.6481170427639</v>
      </c>
      <c r="C35" s="200">
        <v>0</v>
      </c>
      <c r="D35" s="200">
        <v>51.328529739831943</v>
      </c>
      <c r="E35" s="200">
        <v>373.91304631160472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1087.6481170427639</v>
      </c>
      <c r="Q35" s="200">
        <v>0</v>
      </c>
      <c r="R35" s="200">
        <v>1</v>
      </c>
      <c r="S35" s="200">
        <v>2624.8593675339289</v>
      </c>
      <c r="T35" s="200">
        <v>1537.2112504911649</v>
      </c>
    </row>
    <row r="36" spans="1:20" x14ac:dyDescent="0.35">
      <c r="A36" s="201" t="s">
        <v>939</v>
      </c>
      <c r="B36" s="200">
        <v>0</v>
      </c>
      <c r="C36" s="200">
        <v>2030.037851943981</v>
      </c>
      <c r="D36" s="200">
        <v>106.25482945243139</v>
      </c>
      <c r="E36" s="200">
        <v>0</v>
      </c>
      <c r="F36" s="200">
        <v>101.29757684144791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2030.037851943981</v>
      </c>
      <c r="R36" s="200">
        <v>1</v>
      </c>
      <c r="S36" s="200">
        <v>2457.8669045578949</v>
      </c>
      <c r="T36" s="200">
        <v>4487.9047565018764</v>
      </c>
    </row>
    <row r="37" spans="1:20" x14ac:dyDescent="0.35">
      <c r="A37" s="201" t="s">
        <v>938</v>
      </c>
      <c r="B37" s="200">
        <v>1221.3230801638281</v>
      </c>
      <c r="C37" s="200">
        <v>0</v>
      </c>
      <c r="D37" s="200">
        <v>60.45275697797571</v>
      </c>
      <c r="E37" s="200">
        <v>1824.872081908565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1221.3230801638281</v>
      </c>
      <c r="Q37" s="200">
        <v>0</v>
      </c>
      <c r="R37" s="200">
        <v>1</v>
      </c>
      <c r="S37" s="200">
        <v>1221.3230801638281</v>
      </c>
      <c r="T37" s="200">
        <v>0</v>
      </c>
    </row>
    <row r="38" spans="1:20" x14ac:dyDescent="0.35">
      <c r="A38" s="201" t="s">
        <v>937</v>
      </c>
      <c r="B38" s="200">
        <v>0</v>
      </c>
      <c r="C38" s="200">
        <v>4481.4160231059432</v>
      </c>
      <c r="D38" s="200">
        <v>51.932564413696333</v>
      </c>
      <c r="E38" s="200">
        <v>0</v>
      </c>
      <c r="F38" s="200">
        <v>1227.2222508389771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4481.4160231059432</v>
      </c>
      <c r="R38" s="200">
        <v>1</v>
      </c>
      <c r="S38" s="200">
        <v>160.8576521740315</v>
      </c>
      <c r="T38" s="200">
        <v>4642.2736752799747</v>
      </c>
    </row>
    <row r="39" spans="1:20" x14ac:dyDescent="0.35">
      <c r="A39" s="201" t="s">
        <v>936</v>
      </c>
      <c r="B39" s="200">
        <v>0</v>
      </c>
      <c r="C39" s="200">
        <v>2203.4424890111941</v>
      </c>
      <c r="D39" s="200">
        <v>98.695939960311591</v>
      </c>
      <c r="E39" s="200">
        <v>0</v>
      </c>
      <c r="F39" s="200">
        <v>225.6326093691593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2203.4424890111941</v>
      </c>
      <c r="R39" s="200">
        <v>1</v>
      </c>
      <c r="S39" s="200">
        <v>737.83202742183948</v>
      </c>
      <c r="T39" s="200">
        <v>2941.2745164330331</v>
      </c>
    </row>
    <row r="40" spans="1:20" x14ac:dyDescent="0.35">
      <c r="A40" s="201" t="s">
        <v>935</v>
      </c>
      <c r="B40" s="200">
        <v>1096.98591019276</v>
      </c>
      <c r="C40" s="200">
        <v>0</v>
      </c>
      <c r="D40" s="200">
        <v>51.279279218151508</v>
      </c>
      <c r="E40" s="200">
        <v>93.64576263270628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1096.98591019276</v>
      </c>
      <c r="Q40" s="200">
        <v>0</v>
      </c>
      <c r="R40" s="200">
        <v>1</v>
      </c>
      <c r="S40" s="200">
        <v>2029.604759473023</v>
      </c>
      <c r="T40" s="200">
        <v>932.61884928026291</v>
      </c>
    </row>
    <row r="41" spans="1:20" x14ac:dyDescent="0.35">
      <c r="A41" s="201" t="s">
        <v>934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931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930</v>
      </c>
      <c r="B45" s="200">
        <v>0</v>
      </c>
      <c r="C45" s="200">
        <v>399.54616016042672</v>
      </c>
      <c r="D45" s="200">
        <v>38.512818428707703</v>
      </c>
      <c r="E45" s="200">
        <v>0</v>
      </c>
      <c r="F45" s="200">
        <v>36.049819233519301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399.54616016042672</v>
      </c>
      <c r="R45" s="200">
        <v>1</v>
      </c>
      <c r="S45" s="200">
        <v>440.73186357856372</v>
      </c>
      <c r="T45" s="200">
        <v>840.27802373899033</v>
      </c>
    </row>
    <row r="46" spans="1:20" x14ac:dyDescent="0.35">
      <c r="A46" s="201" t="s">
        <v>929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928</v>
      </c>
      <c r="B47" s="200">
        <v>866.97929436291042</v>
      </c>
      <c r="C47" s="200">
        <v>0</v>
      </c>
      <c r="D47" s="200">
        <v>72.064193699012506</v>
      </c>
      <c r="E47" s="200">
        <v>234.19108422854421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866.97929436291042</v>
      </c>
      <c r="Q47" s="200">
        <v>0</v>
      </c>
      <c r="R47" s="200">
        <v>1</v>
      </c>
      <c r="S47" s="200">
        <v>1147.6931445221489</v>
      </c>
      <c r="T47" s="200">
        <v>280.71385015923858</v>
      </c>
    </row>
    <row r="48" spans="1:20" x14ac:dyDescent="0.35">
      <c r="A48" s="201" t="s">
        <v>927</v>
      </c>
      <c r="B48" s="200">
        <v>0</v>
      </c>
      <c r="C48" s="200">
        <v>1779.776057843322</v>
      </c>
      <c r="D48" s="200">
        <v>160.6832053489091</v>
      </c>
      <c r="E48" s="200">
        <v>0</v>
      </c>
      <c r="F48" s="200">
        <v>42.214617564220603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1779.776057843322</v>
      </c>
      <c r="R48" s="200">
        <v>1</v>
      </c>
      <c r="S48" s="200">
        <v>1296.1380897696181</v>
      </c>
      <c r="T48" s="200">
        <v>3075.9141476129398</v>
      </c>
    </row>
    <row r="49" spans="1:20" x14ac:dyDescent="0.35">
      <c r="A49" s="201" t="s">
        <v>926</v>
      </c>
      <c r="B49" s="200">
        <v>0</v>
      </c>
      <c r="C49" s="200">
        <v>2282.7573317985912</v>
      </c>
      <c r="D49" s="200">
        <v>66.508190092251013</v>
      </c>
      <c r="E49" s="200">
        <v>0</v>
      </c>
      <c r="F49" s="200">
        <v>257.98159386451789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2282.7573317985912</v>
      </c>
      <c r="R49" s="200">
        <v>1</v>
      </c>
      <c r="S49" s="200">
        <v>381.29769000022009</v>
      </c>
      <c r="T49" s="200">
        <v>2664.0550217988111</v>
      </c>
    </row>
    <row r="50" spans="1:20" x14ac:dyDescent="0.35">
      <c r="A50" s="201" t="s">
        <v>925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921</v>
      </c>
      <c r="B54" s="200">
        <v>0</v>
      </c>
      <c r="C54" s="200">
        <v>648.57789793090626</v>
      </c>
      <c r="D54" s="200">
        <v>29.924271662367019</v>
      </c>
      <c r="E54" s="200">
        <v>0</v>
      </c>
      <c r="F54" s="200">
        <v>8.6591943620367395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648.57789793090626</v>
      </c>
      <c r="R54" s="200">
        <v>1</v>
      </c>
      <c r="S54" s="200">
        <v>2.7829624355416609</v>
      </c>
      <c r="T54" s="200">
        <v>651.36086036644792</v>
      </c>
    </row>
    <row r="55" spans="1:20" x14ac:dyDescent="0.35">
      <c r="A55" s="201" t="s">
        <v>920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919</v>
      </c>
      <c r="B56" s="200">
        <v>0</v>
      </c>
      <c r="C56" s="200">
        <v>4620.2129263888473</v>
      </c>
      <c r="D56" s="200">
        <v>718.81019654288366</v>
      </c>
      <c r="E56" s="200">
        <v>0</v>
      </c>
      <c r="F56" s="200">
        <v>742.39418942688508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4620.2129263888473</v>
      </c>
      <c r="R56" s="200">
        <v>1</v>
      </c>
      <c r="S56" s="200">
        <v>3794.8930549025199</v>
      </c>
      <c r="T56" s="200">
        <v>8415.1059812913682</v>
      </c>
    </row>
    <row r="57" spans="1:20" x14ac:dyDescent="0.35">
      <c r="A57" s="201" t="s">
        <v>918</v>
      </c>
      <c r="B57" s="200">
        <v>484.97244766936171</v>
      </c>
      <c r="C57" s="200">
        <v>0</v>
      </c>
      <c r="D57" s="200">
        <v>65.986508613047818</v>
      </c>
      <c r="E57" s="200">
        <v>418.79460616371961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484.97244766936171</v>
      </c>
      <c r="Q57" s="200">
        <v>0</v>
      </c>
      <c r="R57" s="200">
        <v>1</v>
      </c>
      <c r="S57" s="200">
        <v>583.79998101203034</v>
      </c>
      <c r="T57" s="200">
        <v>98.827533342668687</v>
      </c>
    </row>
    <row r="58" spans="1:20" x14ac:dyDescent="0.35">
      <c r="A58" s="201" t="s">
        <v>917</v>
      </c>
      <c r="B58" s="200">
        <v>53.306927857994708</v>
      </c>
      <c r="C58" s="200">
        <v>0</v>
      </c>
      <c r="D58" s="200">
        <v>7.1639908778922736</v>
      </c>
      <c r="E58" s="200">
        <v>7.3794914109219816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53.306927857994708</v>
      </c>
      <c r="Q58" s="200">
        <v>0</v>
      </c>
      <c r="R58" s="200">
        <v>1</v>
      </c>
      <c r="S58" s="200">
        <v>53.306927857994708</v>
      </c>
      <c r="T58" s="200">
        <v>0</v>
      </c>
    </row>
    <row r="59" spans="1:20" x14ac:dyDescent="0.35">
      <c r="A59" s="201" t="s">
        <v>916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18.441408612142819</v>
      </c>
      <c r="D77" s="200">
        <v>4.7120799736098302</v>
      </c>
      <c r="E77" s="200">
        <v>0</v>
      </c>
      <c r="F77" s="200">
        <v>3.4239617595616099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18.441408612142819</v>
      </c>
      <c r="R77" s="200">
        <v>1</v>
      </c>
      <c r="S77" s="200">
        <v>0</v>
      </c>
      <c r="T77" s="200">
        <v>18.441408612142819</v>
      </c>
    </row>
    <row r="78" spans="1:20" x14ac:dyDescent="0.35">
      <c r="A78" s="201" t="s">
        <v>897</v>
      </c>
      <c r="B78" s="200">
        <v>0</v>
      </c>
      <c r="C78" s="200">
        <v>4.458778266924889</v>
      </c>
      <c r="D78" s="200">
        <v>0.1020916819536194</v>
      </c>
      <c r="E78" s="200">
        <v>0</v>
      </c>
      <c r="F78" s="200">
        <v>31.81563806860397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4.458778266924889</v>
      </c>
      <c r="R78" s="200">
        <v>1</v>
      </c>
      <c r="S78" s="200">
        <v>0</v>
      </c>
      <c r="T78" s="200">
        <v>4.458778266924889</v>
      </c>
    </row>
    <row r="79" spans="1:20" x14ac:dyDescent="0.35">
      <c r="A79" s="201" t="s">
        <v>896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895</v>
      </c>
      <c r="B80" s="200">
        <v>0</v>
      </c>
      <c r="C80" s="200">
        <v>548.91866251205158</v>
      </c>
      <c r="D80" s="200">
        <v>57.658576846377841</v>
      </c>
      <c r="E80" s="200">
        <v>0</v>
      </c>
      <c r="F80" s="200">
        <v>1528.891200688973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548.91866251205158</v>
      </c>
      <c r="R80" s="200">
        <v>1</v>
      </c>
      <c r="S80" s="200">
        <v>126.309307531084</v>
      </c>
      <c r="T80" s="200">
        <v>675.22797004313554</v>
      </c>
    </row>
    <row r="81" spans="1:20" x14ac:dyDescent="0.35">
      <c r="A81" s="201" t="s">
        <v>894</v>
      </c>
      <c r="B81" s="200">
        <v>0</v>
      </c>
      <c r="C81" s="200">
        <v>19975.79104310563</v>
      </c>
      <c r="D81" s="200">
        <v>60.576824008651542</v>
      </c>
      <c r="E81" s="200">
        <v>0</v>
      </c>
      <c r="F81" s="200">
        <v>751042.72563502099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19975.79104310563</v>
      </c>
      <c r="R81" s="200">
        <v>1</v>
      </c>
      <c r="S81" s="200">
        <v>655.12199343835937</v>
      </c>
      <c r="T81" s="200">
        <v>20630.913036543989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DD11A1-ED58-4465-B1CE-7B05DCC75026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16467</v>
      </c>
    </row>
    <row r="8" spans="1:25" x14ac:dyDescent="0.35">
      <c r="A8" s="201" t="s">
        <v>871</v>
      </c>
      <c r="B8" s="200">
        <v>8430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902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27800.668714081668</v>
      </c>
      <c r="D16" s="200">
        <v>0</v>
      </c>
      <c r="E16" s="200">
        <v>0</v>
      </c>
      <c r="F16" s="200">
        <v>0</v>
      </c>
      <c r="G16" s="200">
        <v>28132.462700559041</v>
      </c>
      <c r="H16" s="200">
        <v>1</v>
      </c>
      <c r="I16" s="200">
        <v>1</v>
      </c>
      <c r="J16" s="200">
        <v>1</v>
      </c>
      <c r="K16" s="200">
        <v>1</v>
      </c>
      <c r="L16" s="200">
        <v>-4121.0420865541</v>
      </c>
      <c r="M16" s="200">
        <v>119370.1410831774</v>
      </c>
      <c r="N16" s="200">
        <v>115580.8929831007</v>
      </c>
      <c r="O16" s="200">
        <v>-3789.2481000767439</v>
      </c>
      <c r="P16" s="200">
        <v>8202.663007714802</v>
      </c>
      <c r="Q16" s="200">
        <v>36003.331721796472</v>
      </c>
      <c r="R16" s="200">
        <v>1</v>
      </c>
      <c r="S16" s="200">
        <v>34203.901519538063</v>
      </c>
      <c r="T16" s="200">
        <v>62004.570233619743</v>
      </c>
      <c r="U16" s="199">
        <v>19477.531294957851</v>
      </c>
      <c r="V16" s="199">
        <v>27441.167435940592</v>
      </c>
      <c r="W16" s="199">
        <v>55573.630136499632</v>
      </c>
      <c r="X16" s="199">
        <v>10446.872118659239</v>
      </c>
      <c r="Y16" s="199">
        <v>6325.8300321051393</v>
      </c>
    </row>
    <row r="17" spans="1:20" x14ac:dyDescent="0.35">
      <c r="A17" s="201" t="s">
        <v>958</v>
      </c>
      <c r="B17" s="200">
        <v>620.97358675661155</v>
      </c>
      <c r="C17" s="200">
        <v>0</v>
      </c>
      <c r="D17" s="200">
        <v>66.641356342491804</v>
      </c>
      <c r="E17" s="200">
        <v>17.22331051982459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620.97358675661155</v>
      </c>
      <c r="Q17" s="200">
        <v>0</v>
      </c>
      <c r="R17" s="200">
        <v>1</v>
      </c>
      <c r="S17" s="200">
        <v>841.88545909205322</v>
      </c>
      <c r="T17" s="200">
        <v>220.9118723354417</v>
      </c>
    </row>
    <row r="18" spans="1:20" x14ac:dyDescent="0.35">
      <c r="A18" s="201" t="s">
        <v>957</v>
      </c>
      <c r="B18" s="200">
        <v>0</v>
      </c>
      <c r="C18" s="200">
        <v>784.1545873147976</v>
      </c>
      <c r="D18" s="200">
        <v>89.943697871578749</v>
      </c>
      <c r="E18" s="200">
        <v>0</v>
      </c>
      <c r="F18" s="200">
        <v>74.802205203150237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784.1545873147976</v>
      </c>
      <c r="R18" s="200">
        <v>1</v>
      </c>
      <c r="S18" s="200">
        <v>229.71392538148791</v>
      </c>
      <c r="T18" s="200">
        <v>1013.868512696286</v>
      </c>
    </row>
    <row r="19" spans="1:20" x14ac:dyDescent="0.35">
      <c r="A19" s="201" t="s">
        <v>956</v>
      </c>
      <c r="B19" s="200">
        <v>0</v>
      </c>
      <c r="C19" s="200">
        <v>637.26009598582777</v>
      </c>
      <c r="D19" s="200">
        <v>131.15418603097771</v>
      </c>
      <c r="E19" s="200">
        <v>0</v>
      </c>
      <c r="F19" s="200">
        <v>17.838261000759069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637.26009598582777</v>
      </c>
      <c r="R19" s="200">
        <v>1</v>
      </c>
      <c r="S19" s="200">
        <v>163.95063881595209</v>
      </c>
      <c r="T19" s="200">
        <v>801.21073480177984</v>
      </c>
    </row>
    <row r="20" spans="1:20" x14ac:dyDescent="0.35">
      <c r="A20" s="201" t="s">
        <v>955</v>
      </c>
      <c r="B20" s="200">
        <v>0</v>
      </c>
      <c r="C20" s="200">
        <v>86.513601367648263</v>
      </c>
      <c r="D20" s="200">
        <v>25.292080042071252</v>
      </c>
      <c r="E20" s="200">
        <v>0</v>
      </c>
      <c r="F20" s="200">
        <v>4.2890339285362584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86.513601367648263</v>
      </c>
      <c r="R20" s="200">
        <v>1</v>
      </c>
      <c r="S20" s="200">
        <v>0</v>
      </c>
      <c r="T20" s="200">
        <v>86.513601367648263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950</v>
      </c>
      <c r="B25" s="200">
        <v>0</v>
      </c>
      <c r="C25" s="200">
        <v>2148.4331258961329</v>
      </c>
      <c r="D25" s="200">
        <v>245.1050829738567</v>
      </c>
      <c r="E25" s="200">
        <v>0</v>
      </c>
      <c r="F25" s="200">
        <v>39.084046395157984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2148.4331258961329</v>
      </c>
      <c r="R25" s="200">
        <v>1</v>
      </c>
      <c r="S25" s="200">
        <v>0</v>
      </c>
      <c r="T25" s="200">
        <v>2148.4331258961329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1402.6912478635249</v>
      </c>
      <c r="C27" s="200">
        <v>0</v>
      </c>
      <c r="D27" s="200">
        <v>330.79449896822422</v>
      </c>
      <c r="E27" s="200">
        <v>43.142622517667057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1402.6912478635249</v>
      </c>
      <c r="Q27" s="200">
        <v>0</v>
      </c>
      <c r="R27" s="200">
        <v>1</v>
      </c>
      <c r="S27" s="200">
        <v>1542.1151134320889</v>
      </c>
      <c r="T27" s="200">
        <v>139.42386556856431</v>
      </c>
    </row>
    <row r="28" spans="1:20" x14ac:dyDescent="0.35">
      <c r="A28" s="201" t="s">
        <v>947</v>
      </c>
      <c r="B28" s="200">
        <v>67.366831137730173</v>
      </c>
      <c r="C28" s="200">
        <v>0</v>
      </c>
      <c r="D28" s="200">
        <v>37.392654294923297</v>
      </c>
      <c r="E28" s="200">
        <v>17.842529921933661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67.366831137730173</v>
      </c>
      <c r="Q28" s="200">
        <v>0</v>
      </c>
      <c r="R28" s="200">
        <v>1</v>
      </c>
      <c r="S28" s="200">
        <v>67.366831137730173</v>
      </c>
      <c r="T28" s="200">
        <v>0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14322.38677290148</v>
      </c>
      <c r="D31" s="200">
        <v>133.17966087156341</v>
      </c>
      <c r="E31" s="200">
        <v>0</v>
      </c>
      <c r="F31" s="200">
        <v>182.44139364444709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14322.38677290148</v>
      </c>
      <c r="R31" s="200">
        <v>1</v>
      </c>
      <c r="S31" s="200">
        <v>5924.4950220023038</v>
      </c>
      <c r="T31" s="200">
        <v>20246.88179490378</v>
      </c>
    </row>
    <row r="32" spans="1:20" x14ac:dyDescent="0.35">
      <c r="A32" s="201" t="s">
        <v>943</v>
      </c>
      <c r="B32" s="200">
        <v>0</v>
      </c>
      <c r="C32" s="200">
        <v>3887.1286477823351</v>
      </c>
      <c r="D32" s="200">
        <v>98.112746125731903</v>
      </c>
      <c r="E32" s="200">
        <v>0</v>
      </c>
      <c r="F32" s="200">
        <v>223.7190005280678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3887.1286477823351</v>
      </c>
      <c r="R32" s="200">
        <v>1</v>
      </c>
      <c r="S32" s="200">
        <v>5456.7207689385314</v>
      </c>
      <c r="T32" s="200">
        <v>9343.8494167208664</v>
      </c>
    </row>
    <row r="33" spans="1:20" x14ac:dyDescent="0.35">
      <c r="A33" s="201" t="s">
        <v>942</v>
      </c>
      <c r="B33" s="200">
        <v>3303.5063459973858</v>
      </c>
      <c r="C33" s="200">
        <v>0</v>
      </c>
      <c r="D33" s="200">
        <v>194.81658572312369</v>
      </c>
      <c r="E33" s="200">
        <v>1759.923571216322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3303.5063459973858</v>
      </c>
      <c r="Q33" s="200">
        <v>0</v>
      </c>
      <c r="R33" s="200">
        <v>1</v>
      </c>
      <c r="S33" s="200">
        <v>3932.8774062487801</v>
      </c>
      <c r="T33" s="200">
        <v>629.37106025139383</v>
      </c>
    </row>
    <row r="34" spans="1:20" x14ac:dyDescent="0.35">
      <c r="A34" s="201" t="s">
        <v>941</v>
      </c>
      <c r="B34" s="200">
        <v>0</v>
      </c>
      <c r="C34" s="200">
        <v>978.81249726874444</v>
      </c>
      <c r="D34" s="200">
        <v>78.025496621015762</v>
      </c>
      <c r="E34" s="200">
        <v>0</v>
      </c>
      <c r="F34" s="200">
        <v>19.271023062888759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978.81249726874444</v>
      </c>
      <c r="R34" s="200">
        <v>1</v>
      </c>
      <c r="S34" s="200">
        <v>1513.7190678589311</v>
      </c>
      <c r="T34" s="200">
        <v>2492.5315651276751</v>
      </c>
    </row>
    <row r="35" spans="1:20" x14ac:dyDescent="0.35">
      <c r="A35" s="201" t="s">
        <v>940</v>
      </c>
      <c r="B35" s="200">
        <v>473.47986112247048</v>
      </c>
      <c r="C35" s="200">
        <v>0</v>
      </c>
      <c r="D35" s="200">
        <v>163.48009885139101</v>
      </c>
      <c r="E35" s="200">
        <v>629.5102065758382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473.47986112247048</v>
      </c>
      <c r="Q35" s="200">
        <v>0</v>
      </c>
      <c r="R35" s="200">
        <v>1</v>
      </c>
      <c r="S35" s="200">
        <v>3050.8928653297389</v>
      </c>
      <c r="T35" s="200">
        <v>2577.4130042072688</v>
      </c>
    </row>
    <row r="36" spans="1:20" x14ac:dyDescent="0.35">
      <c r="A36" s="201" t="s">
        <v>939</v>
      </c>
      <c r="B36" s="200">
        <v>0</v>
      </c>
      <c r="C36" s="200">
        <v>66.790930228764864</v>
      </c>
      <c r="D36" s="200">
        <v>54.125541104780233</v>
      </c>
      <c r="E36" s="200">
        <v>0</v>
      </c>
      <c r="F36" s="200">
        <v>5.9079298703286511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66.790930228764864</v>
      </c>
      <c r="R36" s="200">
        <v>1</v>
      </c>
      <c r="S36" s="200">
        <v>750.05109668298405</v>
      </c>
      <c r="T36" s="200">
        <v>816.84202691174892</v>
      </c>
    </row>
    <row r="37" spans="1:20" x14ac:dyDescent="0.35">
      <c r="A37" s="201" t="s">
        <v>938</v>
      </c>
      <c r="B37" s="200">
        <v>902.7713456077197</v>
      </c>
      <c r="C37" s="200">
        <v>0</v>
      </c>
      <c r="D37" s="200">
        <v>79.156551829548704</v>
      </c>
      <c r="E37" s="200">
        <v>5216.7339299526921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902.7713456077197</v>
      </c>
      <c r="Q37" s="200">
        <v>0</v>
      </c>
      <c r="R37" s="200">
        <v>1</v>
      </c>
      <c r="S37" s="200">
        <v>917.11632601831388</v>
      </c>
      <c r="T37" s="200">
        <v>14.34498041059415</v>
      </c>
    </row>
    <row r="38" spans="1:20" x14ac:dyDescent="0.35">
      <c r="A38" s="201" t="s">
        <v>937</v>
      </c>
      <c r="B38" s="200">
        <v>0</v>
      </c>
      <c r="C38" s="200">
        <v>556.95826944561486</v>
      </c>
      <c r="D38" s="200">
        <v>32.721117081846018</v>
      </c>
      <c r="E38" s="200">
        <v>0</v>
      </c>
      <c r="F38" s="200">
        <v>270.36690731523242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556.95826944561486</v>
      </c>
      <c r="R38" s="200">
        <v>1</v>
      </c>
      <c r="S38" s="200">
        <v>280.72705220129433</v>
      </c>
      <c r="T38" s="200">
        <v>837.68532164690919</v>
      </c>
    </row>
    <row r="39" spans="1:20" x14ac:dyDescent="0.35">
      <c r="A39" s="201" t="s">
        <v>936</v>
      </c>
      <c r="B39" s="200">
        <v>54.365298964896851</v>
      </c>
      <c r="C39" s="200">
        <v>0</v>
      </c>
      <c r="D39" s="200">
        <v>112.9345294829033</v>
      </c>
      <c r="E39" s="200">
        <v>151.39658074418051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54.365298964896851</v>
      </c>
      <c r="Q39" s="200">
        <v>0</v>
      </c>
      <c r="R39" s="200">
        <v>1</v>
      </c>
      <c r="S39" s="200">
        <v>887.84349943249038</v>
      </c>
      <c r="T39" s="200">
        <v>833.47820046759352</v>
      </c>
    </row>
    <row r="40" spans="1:20" x14ac:dyDescent="0.35">
      <c r="A40" s="201" t="s">
        <v>935</v>
      </c>
      <c r="B40" s="200">
        <v>853.09854910061949</v>
      </c>
      <c r="C40" s="200">
        <v>0</v>
      </c>
      <c r="D40" s="200">
        <v>40.88310126602974</v>
      </c>
      <c r="E40" s="200">
        <v>281.64713826608249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853.09854910061949</v>
      </c>
      <c r="Q40" s="200">
        <v>0</v>
      </c>
      <c r="R40" s="200">
        <v>1</v>
      </c>
      <c r="S40" s="200">
        <v>911.92327568332666</v>
      </c>
      <c r="T40" s="200">
        <v>58.824726582707207</v>
      </c>
    </row>
    <row r="41" spans="1:20" x14ac:dyDescent="0.35">
      <c r="A41" s="201" t="s">
        <v>934</v>
      </c>
      <c r="B41" s="200">
        <v>0</v>
      </c>
      <c r="C41" s="200">
        <v>2749.3304094260211</v>
      </c>
      <c r="D41" s="200">
        <v>4117.4759715159926</v>
      </c>
      <c r="E41" s="200">
        <v>0</v>
      </c>
      <c r="F41" s="200">
        <v>72.291514826158192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2749.3304094260211</v>
      </c>
      <c r="R41" s="200">
        <v>1</v>
      </c>
      <c r="S41" s="200">
        <v>803.57812979585492</v>
      </c>
      <c r="T41" s="200">
        <v>3552.9085392218758</v>
      </c>
    </row>
    <row r="42" spans="1:20" x14ac:dyDescent="0.35">
      <c r="A42" s="201" t="s">
        <v>933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932</v>
      </c>
      <c r="B43" s="200">
        <v>0</v>
      </c>
      <c r="C43" s="200">
        <v>290.82667502001942</v>
      </c>
      <c r="D43" s="200">
        <v>26.976502237620451</v>
      </c>
      <c r="E43" s="200">
        <v>0</v>
      </c>
      <c r="F43" s="200">
        <v>335.05735674574493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290.82667502001942</v>
      </c>
      <c r="R43" s="200">
        <v>1</v>
      </c>
      <c r="S43" s="200">
        <v>0</v>
      </c>
      <c r="T43" s="200">
        <v>290.82667502001942</v>
      </c>
    </row>
    <row r="44" spans="1:20" x14ac:dyDescent="0.35">
      <c r="A44" s="201" t="s">
        <v>931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930</v>
      </c>
      <c r="B45" s="200">
        <v>0</v>
      </c>
      <c r="C45" s="200">
        <v>232.19928513118879</v>
      </c>
      <c r="D45" s="200">
        <v>16.6403235615639</v>
      </c>
      <c r="E45" s="200">
        <v>0</v>
      </c>
      <c r="F45" s="200">
        <v>37.138121004101173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232.19928513118879</v>
      </c>
      <c r="R45" s="200">
        <v>1</v>
      </c>
      <c r="S45" s="200">
        <v>0</v>
      </c>
      <c r="T45" s="200">
        <v>232.19928513118879</v>
      </c>
    </row>
    <row r="46" spans="1:20" x14ac:dyDescent="0.35">
      <c r="A46" s="201" t="s">
        <v>929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928</v>
      </c>
      <c r="B47" s="200">
        <v>0</v>
      </c>
      <c r="C47" s="200">
        <v>85.060858599873313</v>
      </c>
      <c r="D47" s="200">
        <v>157.18266420591399</v>
      </c>
      <c r="E47" s="200">
        <v>0</v>
      </c>
      <c r="F47" s="200">
        <v>6.1742275792590622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85.060858599873313</v>
      </c>
      <c r="R47" s="200">
        <v>1</v>
      </c>
      <c r="S47" s="200">
        <v>619.20050744930859</v>
      </c>
      <c r="T47" s="200">
        <v>704.2613660491819</v>
      </c>
    </row>
    <row r="48" spans="1:20" x14ac:dyDescent="0.35">
      <c r="A48" s="201" t="s">
        <v>927</v>
      </c>
      <c r="B48" s="200">
        <v>223.36175667301609</v>
      </c>
      <c r="C48" s="200">
        <v>0</v>
      </c>
      <c r="D48" s="200">
        <v>18.94999775046869</v>
      </c>
      <c r="E48" s="200">
        <v>203.4427700676768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223.36175667301609</v>
      </c>
      <c r="Q48" s="200">
        <v>0</v>
      </c>
      <c r="R48" s="200">
        <v>1</v>
      </c>
      <c r="S48" s="200">
        <v>223.36175667301609</v>
      </c>
      <c r="T48" s="200">
        <v>0</v>
      </c>
    </row>
    <row r="49" spans="1:20" x14ac:dyDescent="0.35">
      <c r="A49" s="201" t="s">
        <v>926</v>
      </c>
      <c r="B49" s="200">
        <v>22.712504227348969</v>
      </c>
      <c r="C49" s="200">
        <v>0</v>
      </c>
      <c r="D49" s="200">
        <v>25.87300800607386</v>
      </c>
      <c r="E49" s="200">
        <v>134.27175519942409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22.712504227348969</v>
      </c>
      <c r="Q49" s="200">
        <v>0</v>
      </c>
      <c r="R49" s="200">
        <v>1</v>
      </c>
      <c r="S49" s="200">
        <v>243.5599968290062</v>
      </c>
      <c r="T49" s="200">
        <v>220.84749260165731</v>
      </c>
    </row>
    <row r="50" spans="1:20" x14ac:dyDescent="0.35">
      <c r="A50" s="201" t="s">
        <v>925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922</v>
      </c>
      <c r="B53" s="200">
        <v>74.485121056246371</v>
      </c>
      <c r="C53" s="200">
        <v>0</v>
      </c>
      <c r="D53" s="200">
        <v>15.756784940136651</v>
      </c>
      <c r="E53" s="200">
        <v>118.80986575971031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74.485121056246371</v>
      </c>
      <c r="Q53" s="200">
        <v>0</v>
      </c>
      <c r="R53" s="200">
        <v>1</v>
      </c>
      <c r="S53" s="200">
        <v>74.485121056246371</v>
      </c>
      <c r="T53" s="200">
        <v>0</v>
      </c>
    </row>
    <row r="54" spans="1:20" x14ac:dyDescent="0.35">
      <c r="A54" s="201" t="s">
        <v>921</v>
      </c>
      <c r="B54" s="200">
        <v>80.204784856791818</v>
      </c>
      <c r="C54" s="200">
        <v>0</v>
      </c>
      <c r="D54" s="200">
        <v>8.4841254000299742</v>
      </c>
      <c r="E54" s="200">
        <v>61.779122174804513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80.204784856791818</v>
      </c>
      <c r="Q54" s="200">
        <v>0</v>
      </c>
      <c r="R54" s="200">
        <v>1</v>
      </c>
      <c r="S54" s="200">
        <v>81.003143041579435</v>
      </c>
      <c r="T54" s="200">
        <v>0.79835818478762111</v>
      </c>
    </row>
    <row r="55" spans="1:20" x14ac:dyDescent="0.35">
      <c r="A55" s="201" t="s">
        <v>920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919</v>
      </c>
      <c r="B56" s="200">
        <v>0</v>
      </c>
      <c r="C56" s="200">
        <v>658.98657316456161</v>
      </c>
      <c r="D56" s="200">
        <v>98.687552308313272</v>
      </c>
      <c r="E56" s="200">
        <v>0</v>
      </c>
      <c r="F56" s="200">
        <v>187.70336467591099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658.98657316456161</v>
      </c>
      <c r="R56" s="200">
        <v>1</v>
      </c>
      <c r="S56" s="200">
        <v>0</v>
      </c>
      <c r="T56" s="200">
        <v>658.98657316456161</v>
      </c>
    </row>
    <row r="57" spans="1:20" x14ac:dyDescent="0.35">
      <c r="A57" s="201" t="s">
        <v>918</v>
      </c>
      <c r="B57" s="200">
        <v>17.77748871731103</v>
      </c>
      <c r="C57" s="200">
        <v>0</v>
      </c>
      <c r="D57" s="200">
        <v>2.9728531376038072</v>
      </c>
      <c r="E57" s="200">
        <v>59.3708796220455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17.77748871731103</v>
      </c>
      <c r="Q57" s="200">
        <v>0</v>
      </c>
      <c r="R57" s="200">
        <v>1</v>
      </c>
      <c r="S57" s="200">
        <v>17.77748871731103</v>
      </c>
      <c r="T57" s="200">
        <v>0</v>
      </c>
    </row>
    <row r="58" spans="1:20" x14ac:dyDescent="0.35">
      <c r="A58" s="201" t="s">
        <v>917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914</v>
      </c>
      <c r="B61" s="200">
        <v>0</v>
      </c>
      <c r="C61" s="200">
        <v>5412.1938752951228</v>
      </c>
      <c r="D61" s="200">
        <v>836.36589216203311</v>
      </c>
      <c r="E61" s="200">
        <v>0</v>
      </c>
      <c r="F61" s="200">
        <v>420.02225647715818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5412.1938752951228</v>
      </c>
      <c r="R61" s="200">
        <v>1</v>
      </c>
      <c r="S61" s="200">
        <v>0</v>
      </c>
      <c r="T61" s="200">
        <v>5412.1938752951228</v>
      </c>
    </row>
    <row r="62" spans="1:20" x14ac:dyDescent="0.35">
      <c r="A62" s="201" t="s">
        <v>913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2.144544005532997</v>
      </c>
      <c r="D70" s="200">
        <v>2.4889350543675408</v>
      </c>
      <c r="E70" s="200">
        <v>0</v>
      </c>
      <c r="F70" s="200">
        <v>0.76930833911403551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2.144544005532997</v>
      </c>
      <c r="R70" s="200">
        <v>1</v>
      </c>
      <c r="S70" s="200">
        <v>0.75167156631604937</v>
      </c>
      <c r="T70" s="200">
        <v>2.8962155718490461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105.8682856331278</v>
      </c>
      <c r="C78" s="200">
        <v>0</v>
      </c>
      <c r="D78" s="200">
        <v>20.630383592806449</v>
      </c>
      <c r="E78" s="200">
        <v>56772.114263644391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105.8682856331278</v>
      </c>
      <c r="Q78" s="200">
        <v>0</v>
      </c>
      <c r="R78" s="200">
        <v>1</v>
      </c>
      <c r="S78" s="200">
        <v>240.21420218020171</v>
      </c>
      <c r="T78" s="200">
        <v>134.34591654707381</v>
      </c>
    </row>
    <row r="79" spans="1:20" x14ac:dyDescent="0.35">
      <c r="A79" s="201" t="s">
        <v>896</v>
      </c>
      <c r="B79" s="200">
        <v>0</v>
      </c>
      <c r="C79" s="200">
        <v>293.27771054527989</v>
      </c>
      <c r="D79" s="200">
        <v>280.19586028478022</v>
      </c>
      <c r="E79" s="200">
        <v>0</v>
      </c>
      <c r="F79" s="200">
        <v>918.01119101863867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293.27771054527989</v>
      </c>
      <c r="R79" s="200">
        <v>1</v>
      </c>
      <c r="S79" s="200">
        <v>548.80760209026971</v>
      </c>
      <c r="T79" s="200">
        <v>842.0853126355496</v>
      </c>
    </row>
    <row r="80" spans="1:20" x14ac:dyDescent="0.35">
      <c r="A80" s="201" t="s">
        <v>895</v>
      </c>
      <c r="B80" s="200">
        <v>0</v>
      </c>
      <c r="C80" s="200">
        <v>37.896492146808228</v>
      </c>
      <c r="D80" s="200">
        <v>39.265349315236882</v>
      </c>
      <c r="E80" s="200">
        <v>0</v>
      </c>
      <c r="F80" s="200">
        <v>187.10720652624849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37.896492146808228</v>
      </c>
      <c r="R80" s="200">
        <v>1</v>
      </c>
      <c r="S80" s="200">
        <v>111.6914376422056</v>
      </c>
      <c r="T80" s="200">
        <v>149.5879297890138</v>
      </c>
    </row>
    <row r="81" spans="1:20" x14ac:dyDescent="0.35">
      <c r="A81" s="201" t="s">
        <v>894</v>
      </c>
      <c r="B81" s="200">
        <v>0</v>
      </c>
      <c r="C81" s="200">
        <v>2772.9767702707172</v>
      </c>
      <c r="D81" s="200">
        <v>83.91844186540699</v>
      </c>
      <c r="E81" s="200">
        <v>0</v>
      </c>
      <c r="F81" s="200">
        <v>184811.8470483787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2772.9767702707172</v>
      </c>
      <c r="R81" s="200">
        <v>1</v>
      </c>
      <c r="S81" s="200">
        <v>4768.072114240741</v>
      </c>
      <c r="T81" s="200">
        <v>7541.0488845114578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E65F1-CFA3-4AE5-A632-3ECEF4E122B4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16467</v>
      </c>
    </row>
    <row r="8" spans="1:25" x14ac:dyDescent="0.35">
      <c r="A8" s="201" t="s">
        <v>871</v>
      </c>
      <c r="B8" s="200">
        <v>8430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901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78123.843769222498</v>
      </c>
      <c r="D16" s="200">
        <v>0</v>
      </c>
      <c r="E16" s="200">
        <v>0</v>
      </c>
      <c r="F16" s="200">
        <v>0</v>
      </c>
      <c r="G16" s="200">
        <v>48218.436962166918</v>
      </c>
      <c r="H16" s="200">
        <v>1</v>
      </c>
      <c r="I16" s="200">
        <v>1</v>
      </c>
      <c r="J16" s="200">
        <v>1</v>
      </c>
      <c r="K16" s="200">
        <v>1</v>
      </c>
      <c r="L16" s="200">
        <v>23523.639952205751</v>
      </c>
      <c r="M16" s="200">
        <v>319468.19467140269</v>
      </c>
      <c r="N16" s="200">
        <v>313086.42781655292</v>
      </c>
      <c r="O16" s="200">
        <v>-6381.7668548498768</v>
      </c>
      <c r="P16" s="200">
        <v>9773.3634179515575</v>
      </c>
      <c r="Q16" s="200">
        <v>87897.207187174063</v>
      </c>
      <c r="R16" s="200">
        <v>1</v>
      </c>
      <c r="S16" s="200">
        <v>104305.9882947087</v>
      </c>
      <c r="T16" s="200">
        <v>182429.83206393119</v>
      </c>
      <c r="U16" s="199">
        <v>59614.47389570727</v>
      </c>
      <c r="V16" s="199">
        <v>73473.109876622329</v>
      </c>
      <c r="W16" s="199">
        <v>121691.5468387892</v>
      </c>
      <c r="X16" s="199">
        <v>3950.778835141949</v>
      </c>
      <c r="Y16" s="199">
        <v>27474.418787347699</v>
      </c>
    </row>
    <row r="17" spans="1:20" x14ac:dyDescent="0.35">
      <c r="A17" s="201" t="s">
        <v>958</v>
      </c>
      <c r="B17" s="200">
        <v>0</v>
      </c>
      <c r="C17" s="200">
        <v>7158.2366697870038</v>
      </c>
      <c r="D17" s="200">
        <v>155.68453972066581</v>
      </c>
      <c r="E17" s="200">
        <v>0</v>
      </c>
      <c r="F17" s="200">
        <v>17.87477174718855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7158.2366697870038</v>
      </c>
      <c r="R17" s="200">
        <v>1</v>
      </c>
      <c r="S17" s="200">
        <v>105.884328331679</v>
      </c>
      <c r="T17" s="200">
        <v>7264.120998118683</v>
      </c>
    </row>
    <row r="18" spans="1:20" x14ac:dyDescent="0.35">
      <c r="A18" s="201" t="s">
        <v>957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956</v>
      </c>
      <c r="B19" s="200">
        <v>0</v>
      </c>
      <c r="C19" s="200">
        <v>10062.94399808538</v>
      </c>
      <c r="D19" s="200">
        <v>782.51864555398458</v>
      </c>
      <c r="E19" s="200">
        <v>0</v>
      </c>
      <c r="F19" s="200">
        <v>448.0293281255955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10062.94399808538</v>
      </c>
      <c r="R19" s="200">
        <v>1</v>
      </c>
      <c r="S19" s="200">
        <v>3596.8608593420122</v>
      </c>
      <c r="T19" s="200">
        <v>13659.804857427391</v>
      </c>
    </row>
    <row r="20" spans="1:20" x14ac:dyDescent="0.35">
      <c r="A20" s="201" t="s">
        <v>955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58.811671034602917</v>
      </c>
      <c r="C22" s="200">
        <v>0</v>
      </c>
      <c r="D22" s="200">
        <v>15.614139064275779</v>
      </c>
      <c r="E22" s="200">
        <v>3.9604233746221271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58.811671034602917</v>
      </c>
      <c r="Q22" s="200">
        <v>0</v>
      </c>
      <c r="R22" s="200">
        <v>1</v>
      </c>
      <c r="S22" s="200">
        <v>58.811671034602917</v>
      </c>
      <c r="T22" s="200">
        <v>0</v>
      </c>
    </row>
    <row r="23" spans="1:20" x14ac:dyDescent="0.35">
      <c r="A23" s="201" t="s">
        <v>952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950</v>
      </c>
      <c r="B25" s="200">
        <v>175.96900010816489</v>
      </c>
      <c r="C25" s="200">
        <v>0</v>
      </c>
      <c r="D25" s="200">
        <v>21.533494778782721</v>
      </c>
      <c r="E25" s="200">
        <v>9.3776444782332256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175.96900010816489</v>
      </c>
      <c r="Q25" s="200">
        <v>0</v>
      </c>
      <c r="R25" s="200">
        <v>1</v>
      </c>
      <c r="S25" s="200">
        <v>368.28412484122339</v>
      </c>
      <c r="T25" s="200">
        <v>192.3151247330585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0</v>
      </c>
      <c r="C27" s="200">
        <v>4979.3319128568637</v>
      </c>
      <c r="D27" s="200">
        <v>324.01227596487672</v>
      </c>
      <c r="E27" s="200">
        <v>0</v>
      </c>
      <c r="F27" s="200">
        <v>15.21771248738427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4979.3319128568637</v>
      </c>
      <c r="R27" s="200">
        <v>1</v>
      </c>
      <c r="S27" s="200">
        <v>0</v>
      </c>
      <c r="T27" s="200">
        <v>4979.3319128568637</v>
      </c>
    </row>
    <row r="28" spans="1:20" x14ac:dyDescent="0.35">
      <c r="A28" s="201" t="s">
        <v>947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3110.9056763661829</v>
      </c>
      <c r="C31" s="200">
        <v>0</v>
      </c>
      <c r="D31" s="200">
        <v>22.201774800986289</v>
      </c>
      <c r="E31" s="200">
        <v>156.99246193374961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3110.9056763661829</v>
      </c>
      <c r="Q31" s="200">
        <v>0</v>
      </c>
      <c r="R31" s="200">
        <v>1</v>
      </c>
      <c r="S31" s="200">
        <v>8060.5706926015018</v>
      </c>
      <c r="T31" s="200">
        <v>4949.6650162353189</v>
      </c>
    </row>
    <row r="32" spans="1:20" x14ac:dyDescent="0.35">
      <c r="A32" s="201" t="s">
        <v>943</v>
      </c>
      <c r="B32" s="200">
        <v>0</v>
      </c>
      <c r="C32" s="200">
        <v>9460.568370578887</v>
      </c>
      <c r="D32" s="200">
        <v>46.404944755536178</v>
      </c>
      <c r="E32" s="200">
        <v>0</v>
      </c>
      <c r="F32" s="200">
        <v>866.03767155832577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9460.568370578887</v>
      </c>
      <c r="R32" s="200">
        <v>1</v>
      </c>
      <c r="S32" s="200">
        <v>5720.8057059867469</v>
      </c>
      <c r="T32" s="200">
        <v>15181.374076565629</v>
      </c>
    </row>
    <row r="33" spans="1:20" x14ac:dyDescent="0.35">
      <c r="A33" s="201" t="s">
        <v>942</v>
      </c>
      <c r="B33" s="200">
        <v>0</v>
      </c>
      <c r="C33" s="200">
        <v>107.6585494905039</v>
      </c>
      <c r="D33" s="200">
        <v>53.29713622363743</v>
      </c>
      <c r="E33" s="200">
        <v>0</v>
      </c>
      <c r="F33" s="200">
        <v>7.3934186728878624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107.6585494905039</v>
      </c>
      <c r="R33" s="200">
        <v>1</v>
      </c>
      <c r="S33" s="200">
        <v>1810.9175908700679</v>
      </c>
      <c r="T33" s="200">
        <v>1918.576140360572</v>
      </c>
    </row>
    <row r="34" spans="1:20" x14ac:dyDescent="0.35">
      <c r="A34" s="201" t="s">
        <v>941</v>
      </c>
      <c r="B34" s="200">
        <v>16.12735354792277</v>
      </c>
      <c r="C34" s="200">
        <v>0</v>
      </c>
      <c r="D34" s="200">
        <v>0.37110145910661918</v>
      </c>
      <c r="E34" s="200">
        <v>1.314150319457869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16.12735354792277</v>
      </c>
      <c r="Q34" s="200">
        <v>0</v>
      </c>
      <c r="R34" s="200">
        <v>1</v>
      </c>
      <c r="S34" s="200">
        <v>36.422471657961282</v>
      </c>
      <c r="T34" s="200">
        <v>20.295118110038519</v>
      </c>
    </row>
    <row r="35" spans="1:20" x14ac:dyDescent="0.35">
      <c r="A35" s="201" t="s">
        <v>940</v>
      </c>
      <c r="B35" s="200">
        <v>0</v>
      </c>
      <c r="C35" s="200">
        <v>6984.9123006233458</v>
      </c>
      <c r="D35" s="200">
        <v>283.42295626075372</v>
      </c>
      <c r="E35" s="200">
        <v>0</v>
      </c>
      <c r="F35" s="200">
        <v>790.20202837585475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6984.9123006233458</v>
      </c>
      <c r="R35" s="200">
        <v>1</v>
      </c>
      <c r="S35" s="200">
        <v>11075.65158570295</v>
      </c>
      <c r="T35" s="200">
        <v>18060.563886326301</v>
      </c>
    </row>
    <row r="36" spans="1:20" x14ac:dyDescent="0.35">
      <c r="A36" s="201" t="s">
        <v>939</v>
      </c>
      <c r="B36" s="200">
        <v>723.64185525878884</v>
      </c>
      <c r="C36" s="200">
        <v>0</v>
      </c>
      <c r="D36" s="200">
        <v>9.7501937634751936</v>
      </c>
      <c r="E36" s="200">
        <v>138.66550474906049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723.64185525878884</v>
      </c>
      <c r="Q36" s="200">
        <v>0</v>
      </c>
      <c r="R36" s="200">
        <v>1</v>
      </c>
      <c r="S36" s="200">
        <v>783.86928791460696</v>
      </c>
      <c r="T36" s="200">
        <v>60.22743265581812</v>
      </c>
    </row>
    <row r="37" spans="1:20" x14ac:dyDescent="0.35">
      <c r="A37" s="201" t="s">
        <v>938</v>
      </c>
      <c r="B37" s="200">
        <v>3960.2592468261068</v>
      </c>
      <c r="C37" s="200">
        <v>0</v>
      </c>
      <c r="D37" s="200">
        <v>116.23809594370761</v>
      </c>
      <c r="E37" s="200">
        <v>5016.3614764448675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3960.2592468261068</v>
      </c>
      <c r="Q37" s="200">
        <v>0</v>
      </c>
      <c r="R37" s="200">
        <v>1</v>
      </c>
      <c r="S37" s="200">
        <v>4042.53534851736</v>
      </c>
      <c r="T37" s="200">
        <v>82.276101691252506</v>
      </c>
    </row>
    <row r="38" spans="1:20" x14ac:dyDescent="0.35">
      <c r="A38" s="201" t="s">
        <v>937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936</v>
      </c>
      <c r="B39" s="200">
        <v>0</v>
      </c>
      <c r="C39" s="200">
        <v>21.610759073006001</v>
      </c>
      <c r="D39" s="200">
        <v>0.47550491626178643</v>
      </c>
      <c r="E39" s="200">
        <v>0</v>
      </c>
      <c r="F39" s="200">
        <v>6.2393404720940158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21.610759073006001</v>
      </c>
      <c r="R39" s="200">
        <v>1</v>
      </c>
      <c r="S39" s="200">
        <v>0</v>
      </c>
      <c r="T39" s="200">
        <v>21.610759073006001</v>
      </c>
    </row>
    <row r="40" spans="1:20" x14ac:dyDescent="0.35">
      <c r="A40" s="201" t="s">
        <v>935</v>
      </c>
      <c r="B40" s="200">
        <v>0</v>
      </c>
      <c r="C40" s="200">
        <v>449.48389626828828</v>
      </c>
      <c r="D40" s="200">
        <v>6.4737917443617867</v>
      </c>
      <c r="E40" s="200">
        <v>0</v>
      </c>
      <c r="F40" s="200">
        <v>17.387907822093862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449.48389626828828</v>
      </c>
      <c r="R40" s="200">
        <v>1</v>
      </c>
      <c r="S40" s="200">
        <v>4.4798881431068862</v>
      </c>
      <c r="T40" s="200">
        <v>453.96378441139518</v>
      </c>
    </row>
    <row r="41" spans="1:20" x14ac:dyDescent="0.35">
      <c r="A41" s="201" t="s">
        <v>934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933</v>
      </c>
      <c r="B42" s="200">
        <v>46.48436480457174</v>
      </c>
      <c r="C42" s="200">
        <v>0</v>
      </c>
      <c r="D42" s="200">
        <v>0.64093107745935951</v>
      </c>
      <c r="E42" s="200">
        <v>5.1224907950879119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46.48436480457174</v>
      </c>
      <c r="Q42" s="200">
        <v>0</v>
      </c>
      <c r="R42" s="200">
        <v>1</v>
      </c>
      <c r="S42" s="200">
        <v>46.48436480457174</v>
      </c>
      <c r="T42" s="200">
        <v>0</v>
      </c>
    </row>
    <row r="43" spans="1:20" x14ac:dyDescent="0.35">
      <c r="A43" s="201" t="s">
        <v>932</v>
      </c>
      <c r="B43" s="200">
        <v>0</v>
      </c>
      <c r="C43" s="200">
        <v>189.8205864551575</v>
      </c>
      <c r="D43" s="200">
        <v>5.8925653542132288</v>
      </c>
      <c r="E43" s="200">
        <v>0</v>
      </c>
      <c r="F43" s="200">
        <v>347.83544046401141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189.8205864551575</v>
      </c>
      <c r="R43" s="200">
        <v>1</v>
      </c>
      <c r="S43" s="200">
        <v>0</v>
      </c>
      <c r="T43" s="200">
        <v>189.8205864551575</v>
      </c>
    </row>
    <row r="44" spans="1:20" x14ac:dyDescent="0.35">
      <c r="A44" s="201" t="s">
        <v>931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930</v>
      </c>
      <c r="B45" s="200">
        <v>0</v>
      </c>
      <c r="C45" s="200">
        <v>248.89863583106029</v>
      </c>
      <c r="D45" s="200">
        <v>168.5450621402407</v>
      </c>
      <c r="E45" s="200">
        <v>0</v>
      </c>
      <c r="F45" s="200">
        <v>63.317996380825868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248.89863583106029</v>
      </c>
      <c r="R45" s="200">
        <v>1</v>
      </c>
      <c r="S45" s="200">
        <v>3385.364653256865</v>
      </c>
      <c r="T45" s="200">
        <v>3634.2632890879258</v>
      </c>
    </row>
    <row r="46" spans="1:20" x14ac:dyDescent="0.35">
      <c r="A46" s="201" t="s">
        <v>929</v>
      </c>
      <c r="B46" s="200">
        <v>189.5989454830557</v>
      </c>
      <c r="C46" s="200">
        <v>0</v>
      </c>
      <c r="D46" s="200">
        <v>63.597890290449953</v>
      </c>
      <c r="E46" s="200">
        <v>23.456996198755981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189.5989454830557</v>
      </c>
      <c r="Q46" s="200">
        <v>0</v>
      </c>
      <c r="R46" s="200">
        <v>1</v>
      </c>
      <c r="S46" s="200">
        <v>677.74700346594625</v>
      </c>
      <c r="T46" s="200">
        <v>488.14805798289052</v>
      </c>
    </row>
    <row r="47" spans="1:20" x14ac:dyDescent="0.35">
      <c r="A47" s="201" t="s">
        <v>928</v>
      </c>
      <c r="B47" s="200">
        <v>0</v>
      </c>
      <c r="C47" s="200">
        <v>335.80065215158129</v>
      </c>
      <c r="D47" s="200">
        <v>284.30499453558713</v>
      </c>
      <c r="E47" s="200">
        <v>0</v>
      </c>
      <c r="F47" s="200">
        <v>38.76858991808087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335.80065215158129</v>
      </c>
      <c r="R47" s="200">
        <v>1</v>
      </c>
      <c r="S47" s="200">
        <v>3406.1548875385261</v>
      </c>
      <c r="T47" s="200">
        <v>3741.9555396901069</v>
      </c>
    </row>
    <row r="48" spans="1:20" x14ac:dyDescent="0.35">
      <c r="A48" s="201" t="s">
        <v>927</v>
      </c>
      <c r="B48" s="200">
        <v>0</v>
      </c>
      <c r="C48" s="200">
        <v>2681.349483988613</v>
      </c>
      <c r="D48" s="200">
        <v>76.128386516370156</v>
      </c>
      <c r="E48" s="200">
        <v>0</v>
      </c>
      <c r="F48" s="200">
        <v>179.31616386973141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2681.349483988613</v>
      </c>
      <c r="R48" s="200">
        <v>1</v>
      </c>
      <c r="S48" s="200">
        <v>0</v>
      </c>
      <c r="T48" s="200">
        <v>2681.349483988613</v>
      </c>
    </row>
    <row r="49" spans="1:20" x14ac:dyDescent="0.35">
      <c r="A49" s="201" t="s">
        <v>926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923</v>
      </c>
      <c r="B52" s="200">
        <v>332.96224761620653</v>
      </c>
      <c r="C52" s="200">
        <v>0</v>
      </c>
      <c r="D52" s="200">
        <v>9.2183538291722869</v>
      </c>
      <c r="E52" s="200">
        <v>59.801994546126281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332.96224761620653</v>
      </c>
      <c r="Q52" s="200">
        <v>0</v>
      </c>
      <c r="R52" s="200">
        <v>1</v>
      </c>
      <c r="S52" s="200">
        <v>351.06750675222719</v>
      </c>
      <c r="T52" s="200">
        <v>18.105259136020759</v>
      </c>
    </row>
    <row r="53" spans="1:20" x14ac:dyDescent="0.35">
      <c r="A53" s="201" t="s">
        <v>922</v>
      </c>
      <c r="B53" s="200">
        <v>0</v>
      </c>
      <c r="C53" s="200">
        <v>36.536991572453061</v>
      </c>
      <c r="D53" s="200">
        <v>2.5921803183857368</v>
      </c>
      <c r="E53" s="200">
        <v>0</v>
      </c>
      <c r="F53" s="200">
        <v>6.3817811352305469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36.536991572453061</v>
      </c>
      <c r="R53" s="200">
        <v>1</v>
      </c>
      <c r="S53" s="200">
        <v>0</v>
      </c>
      <c r="T53" s="200">
        <v>36.536991572453061</v>
      </c>
    </row>
    <row r="54" spans="1:20" x14ac:dyDescent="0.35">
      <c r="A54" s="201" t="s">
        <v>921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920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918</v>
      </c>
      <c r="B57" s="200">
        <v>0</v>
      </c>
      <c r="C57" s="200">
        <v>5.4427465999894489</v>
      </c>
      <c r="D57" s="200">
        <v>0.301876564719542</v>
      </c>
      <c r="E57" s="200">
        <v>0</v>
      </c>
      <c r="F57" s="200">
        <v>3.7977646750471892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5.4427465999894489</v>
      </c>
      <c r="R57" s="200">
        <v>1</v>
      </c>
      <c r="S57" s="200">
        <v>0</v>
      </c>
      <c r="T57" s="200">
        <v>5.4427465999894489</v>
      </c>
    </row>
    <row r="58" spans="1:20" x14ac:dyDescent="0.35">
      <c r="A58" s="201" t="s">
        <v>917</v>
      </c>
      <c r="B58" s="200">
        <v>0</v>
      </c>
      <c r="C58" s="200">
        <v>24.804694867562549</v>
      </c>
      <c r="D58" s="200">
        <v>2.3613699119361158</v>
      </c>
      <c r="E58" s="200">
        <v>0</v>
      </c>
      <c r="F58" s="200">
        <v>0.88490136950745923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24.804694867562549</v>
      </c>
      <c r="R58" s="200">
        <v>1</v>
      </c>
      <c r="S58" s="200">
        <v>0</v>
      </c>
      <c r="T58" s="200">
        <v>24.804694867562549</v>
      </c>
    </row>
    <row r="59" spans="1:20" x14ac:dyDescent="0.35">
      <c r="A59" s="201" t="s">
        <v>916</v>
      </c>
      <c r="B59" s="200">
        <v>105.0900922018767</v>
      </c>
      <c r="C59" s="200">
        <v>0</v>
      </c>
      <c r="D59" s="200">
        <v>4.7326409957914164</v>
      </c>
      <c r="E59" s="200">
        <v>34.052551575972103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105.0900922018767</v>
      </c>
      <c r="Q59" s="200">
        <v>0</v>
      </c>
      <c r="R59" s="200">
        <v>1</v>
      </c>
      <c r="S59" s="200">
        <v>126.6337503620878</v>
      </c>
      <c r="T59" s="200">
        <v>21.543658160211081</v>
      </c>
    </row>
    <row r="60" spans="1:20" x14ac:dyDescent="0.35">
      <c r="A60" s="201" t="s">
        <v>915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745.51819542438375</v>
      </c>
      <c r="D77" s="200">
        <v>157.06042077607529</v>
      </c>
      <c r="E77" s="200">
        <v>0</v>
      </c>
      <c r="F77" s="200">
        <v>390.26677501926099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745.51819542438375</v>
      </c>
      <c r="R77" s="200">
        <v>1</v>
      </c>
      <c r="S77" s="200">
        <v>0</v>
      </c>
      <c r="T77" s="200">
        <v>745.51819542438375</v>
      </c>
    </row>
    <row r="78" spans="1:20" x14ac:dyDescent="0.35">
      <c r="A78" s="201" t="s">
        <v>897</v>
      </c>
      <c r="B78" s="200">
        <v>954.37346848240622</v>
      </c>
      <c r="C78" s="200">
        <v>0</v>
      </c>
      <c r="D78" s="200">
        <v>19.35387034160193</v>
      </c>
      <c r="E78" s="200">
        <v>112184.23520388039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954.37346848240622</v>
      </c>
      <c r="Q78" s="200">
        <v>0</v>
      </c>
      <c r="R78" s="200">
        <v>1</v>
      </c>
      <c r="S78" s="200">
        <v>1001.393265768864</v>
      </c>
      <c r="T78" s="200">
        <v>47.019797286457347</v>
      </c>
    </row>
    <row r="79" spans="1:20" x14ac:dyDescent="0.35">
      <c r="A79" s="201" t="s">
        <v>896</v>
      </c>
      <c r="B79" s="200">
        <v>56.87211762586734</v>
      </c>
      <c r="C79" s="200">
        <v>0</v>
      </c>
      <c r="D79" s="200">
        <v>4.0413280246810803</v>
      </c>
      <c r="E79" s="200">
        <v>423.52805905509001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56.87211762586734</v>
      </c>
      <c r="Q79" s="200">
        <v>0</v>
      </c>
      <c r="R79" s="200">
        <v>1</v>
      </c>
      <c r="S79" s="200">
        <v>58.368092812179533</v>
      </c>
      <c r="T79" s="200">
        <v>1.4959751863121831</v>
      </c>
    </row>
    <row r="80" spans="1:20" x14ac:dyDescent="0.35">
      <c r="A80" s="201" t="s">
        <v>895</v>
      </c>
      <c r="B80" s="200">
        <v>42.267378595804409</v>
      </c>
      <c r="C80" s="200">
        <v>0</v>
      </c>
      <c r="D80" s="200">
        <v>2.1184835957686849</v>
      </c>
      <c r="E80" s="200">
        <v>610.66159643937988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42.267378595804409</v>
      </c>
      <c r="Q80" s="200">
        <v>0</v>
      </c>
      <c r="R80" s="200">
        <v>1</v>
      </c>
      <c r="S80" s="200">
        <v>42.267378595804409</v>
      </c>
      <c r="T80" s="200">
        <v>0</v>
      </c>
    </row>
    <row r="81" spans="1:20" x14ac:dyDescent="0.35">
      <c r="A81" s="201" t="s">
        <v>894</v>
      </c>
      <c r="B81" s="200">
        <v>0</v>
      </c>
      <c r="C81" s="200">
        <v>44404.288743519988</v>
      </c>
      <c r="D81" s="200">
        <v>373.55207360845151</v>
      </c>
      <c r="E81" s="200">
        <v>0</v>
      </c>
      <c r="F81" s="200">
        <v>4707107.2414423991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44404.288743519988</v>
      </c>
      <c r="R81" s="200">
        <v>1</v>
      </c>
      <c r="S81" s="200">
        <v>59545.413836407773</v>
      </c>
      <c r="T81" s="200">
        <v>103949.70257992781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D366-93E4-4E51-A38D-B2A27593AF0F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16467</v>
      </c>
    </row>
    <row r="8" spans="1:25" x14ac:dyDescent="0.35">
      <c r="A8" s="201" t="s">
        <v>871</v>
      </c>
      <c r="B8" s="200">
        <v>8430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900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7994.540598018415</v>
      </c>
      <c r="D16" s="200">
        <v>0</v>
      </c>
      <c r="E16" s="200">
        <v>0</v>
      </c>
      <c r="F16" s="200">
        <v>0</v>
      </c>
      <c r="G16" s="200">
        <v>63654.516149452509</v>
      </c>
      <c r="H16" s="200">
        <v>1</v>
      </c>
      <c r="I16" s="200">
        <v>1</v>
      </c>
      <c r="J16" s="200">
        <v>1</v>
      </c>
      <c r="K16" s="200">
        <v>1</v>
      </c>
      <c r="L16" s="200">
        <v>31834.918177522479</v>
      </c>
      <c r="M16" s="200">
        <v>74023.370728882175</v>
      </c>
      <c r="N16" s="200">
        <v>161518.26445783881</v>
      </c>
      <c r="O16" s="200">
        <v>87494.89372895658</v>
      </c>
      <c r="P16" s="200">
        <v>13403.072152999001</v>
      </c>
      <c r="Q16" s="200">
        <v>21397.612751017419</v>
      </c>
      <c r="R16" s="200">
        <v>1</v>
      </c>
      <c r="S16" s="200">
        <v>29478.153934233469</v>
      </c>
      <c r="T16" s="200">
        <v>37472.694532251888</v>
      </c>
      <c r="U16" s="199">
        <v>32793.472847071222</v>
      </c>
      <c r="V16" s="199">
        <v>3718.444465427805</v>
      </c>
      <c r="W16" s="199">
        <v>67372.960614880314</v>
      </c>
      <c r="X16" s="199">
        <v>38.758884131271977</v>
      </c>
      <c r="Y16" s="199">
        <v>31873.677061653751</v>
      </c>
    </row>
    <row r="17" spans="1:20" x14ac:dyDescent="0.35">
      <c r="A17" s="201" t="s">
        <v>958</v>
      </c>
      <c r="B17" s="200">
        <v>0</v>
      </c>
      <c r="C17" s="200">
        <v>82.477004230859237</v>
      </c>
      <c r="D17" s="200">
        <v>7.8407291404823987</v>
      </c>
      <c r="E17" s="200">
        <v>0</v>
      </c>
      <c r="F17" s="200">
        <v>0.59914746129034413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82.477004230859237</v>
      </c>
      <c r="R17" s="200">
        <v>1</v>
      </c>
      <c r="S17" s="200">
        <v>0</v>
      </c>
      <c r="T17" s="200">
        <v>82.477004230859237</v>
      </c>
    </row>
    <row r="18" spans="1:20" x14ac:dyDescent="0.35">
      <c r="A18" s="201" t="s">
        <v>957</v>
      </c>
      <c r="B18" s="200">
        <v>7.8699370795495813</v>
      </c>
      <c r="C18" s="200">
        <v>0</v>
      </c>
      <c r="D18" s="200">
        <v>0.86981074384429213</v>
      </c>
      <c r="E18" s="200">
        <v>2.0365551577004939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7.8699370795495813</v>
      </c>
      <c r="Q18" s="200">
        <v>0</v>
      </c>
      <c r="R18" s="200">
        <v>1</v>
      </c>
      <c r="S18" s="200">
        <v>7.8699370795495813</v>
      </c>
      <c r="T18" s="200">
        <v>0</v>
      </c>
    </row>
    <row r="19" spans="1:20" x14ac:dyDescent="0.35">
      <c r="A19" s="201" t="s">
        <v>956</v>
      </c>
      <c r="B19" s="200">
        <v>56.134864563841496</v>
      </c>
      <c r="C19" s="200">
        <v>0</v>
      </c>
      <c r="D19" s="200">
        <v>10.503756280792761</v>
      </c>
      <c r="E19" s="200">
        <v>6.0461109413750469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56.134864563841496</v>
      </c>
      <c r="Q19" s="200">
        <v>0</v>
      </c>
      <c r="R19" s="200">
        <v>1</v>
      </c>
      <c r="S19" s="200">
        <v>56.134864563841496</v>
      </c>
      <c r="T19" s="200">
        <v>0</v>
      </c>
    </row>
    <row r="20" spans="1:20" x14ac:dyDescent="0.35">
      <c r="A20" s="201" t="s">
        <v>955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950</v>
      </c>
      <c r="B25" s="200">
        <v>359.01525024759138</v>
      </c>
      <c r="C25" s="200">
        <v>0</v>
      </c>
      <c r="D25" s="200">
        <v>61.719208396946627</v>
      </c>
      <c r="E25" s="200">
        <v>15.38744284506642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359.01525024759138</v>
      </c>
      <c r="Q25" s="200">
        <v>0</v>
      </c>
      <c r="R25" s="200">
        <v>1</v>
      </c>
      <c r="S25" s="200">
        <v>359.01525024759138</v>
      </c>
      <c r="T25" s="200">
        <v>0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946</v>
      </c>
      <c r="B29" s="200">
        <v>18.946322366899341</v>
      </c>
      <c r="C29" s="200">
        <v>0</v>
      </c>
      <c r="D29" s="200">
        <v>25.0671110959061</v>
      </c>
      <c r="E29" s="200">
        <v>0.5522841435406266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18.946322366899341</v>
      </c>
      <c r="Q29" s="200">
        <v>0</v>
      </c>
      <c r="R29" s="200">
        <v>1</v>
      </c>
      <c r="S29" s="200">
        <v>18.946322366899341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109.82942634815591</v>
      </c>
      <c r="D30" s="200">
        <v>6386.3735154173173</v>
      </c>
      <c r="E30" s="200">
        <v>0</v>
      </c>
      <c r="F30" s="200">
        <v>7.9971235099415354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109.82942634815591</v>
      </c>
      <c r="R30" s="200">
        <v>1</v>
      </c>
      <c r="S30" s="200">
        <v>0</v>
      </c>
      <c r="T30" s="200">
        <v>109.82942634815591</v>
      </c>
    </row>
    <row r="31" spans="1:20" x14ac:dyDescent="0.35">
      <c r="A31" s="201" t="s">
        <v>944</v>
      </c>
      <c r="B31" s="200">
        <v>0</v>
      </c>
      <c r="C31" s="200">
        <v>6463.5826680263053</v>
      </c>
      <c r="D31" s="200">
        <v>200.752650089453</v>
      </c>
      <c r="E31" s="200">
        <v>0</v>
      </c>
      <c r="F31" s="200">
        <v>380.9721984129618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6463.5826680263053</v>
      </c>
      <c r="R31" s="200">
        <v>1</v>
      </c>
      <c r="S31" s="200">
        <v>10426.68265642911</v>
      </c>
      <c r="T31" s="200">
        <v>16890.26532445542</v>
      </c>
    </row>
    <row r="32" spans="1:20" x14ac:dyDescent="0.35">
      <c r="A32" s="201" t="s">
        <v>943</v>
      </c>
      <c r="B32" s="200">
        <v>0</v>
      </c>
      <c r="C32" s="200">
        <v>2548.2626078737612</v>
      </c>
      <c r="D32" s="200">
        <v>28.940496810363509</v>
      </c>
      <c r="E32" s="200">
        <v>0</v>
      </c>
      <c r="F32" s="200">
        <v>678.62543122496095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2548.2626078737612</v>
      </c>
      <c r="R32" s="200">
        <v>1</v>
      </c>
      <c r="S32" s="200">
        <v>256.97229472056893</v>
      </c>
      <c r="T32" s="200">
        <v>2805.2349025943299</v>
      </c>
    </row>
    <row r="33" spans="1:20" x14ac:dyDescent="0.35">
      <c r="A33" s="201" t="s">
        <v>942</v>
      </c>
      <c r="B33" s="200">
        <v>0</v>
      </c>
      <c r="C33" s="200">
        <v>1157.126353304224</v>
      </c>
      <c r="D33" s="200">
        <v>134.07338885087719</v>
      </c>
      <c r="E33" s="200">
        <v>0</v>
      </c>
      <c r="F33" s="200">
        <v>231.17664385515391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1157.126353304224</v>
      </c>
      <c r="R33" s="200">
        <v>1</v>
      </c>
      <c r="S33" s="200">
        <v>529.8053154094805</v>
      </c>
      <c r="T33" s="200">
        <v>1686.931668713705</v>
      </c>
    </row>
    <row r="34" spans="1:20" x14ac:dyDescent="0.35">
      <c r="A34" s="201" t="s">
        <v>941</v>
      </c>
      <c r="B34" s="200">
        <v>0</v>
      </c>
      <c r="C34" s="200">
        <v>555.61407853199398</v>
      </c>
      <c r="D34" s="200">
        <v>33.336021216939621</v>
      </c>
      <c r="E34" s="200">
        <v>0</v>
      </c>
      <c r="F34" s="200">
        <v>50.616312168402793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555.61407853199398</v>
      </c>
      <c r="R34" s="200">
        <v>1</v>
      </c>
      <c r="S34" s="200">
        <v>303.43848851604668</v>
      </c>
      <c r="T34" s="200">
        <v>859.05256704804071</v>
      </c>
    </row>
    <row r="35" spans="1:20" x14ac:dyDescent="0.35">
      <c r="A35" s="201" t="s">
        <v>940</v>
      </c>
      <c r="B35" s="200">
        <v>87.259534280084708</v>
      </c>
      <c r="C35" s="200">
        <v>0</v>
      </c>
      <c r="D35" s="200">
        <v>4.5170454232175379</v>
      </c>
      <c r="E35" s="200">
        <v>20.45287667721696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87.259534280084708</v>
      </c>
      <c r="Q35" s="200">
        <v>0</v>
      </c>
      <c r="R35" s="200">
        <v>1</v>
      </c>
      <c r="S35" s="200">
        <v>98.144403390657871</v>
      </c>
      <c r="T35" s="200">
        <v>10.88486911057316</v>
      </c>
    </row>
    <row r="36" spans="1:20" x14ac:dyDescent="0.35">
      <c r="A36" s="201" t="s">
        <v>939</v>
      </c>
      <c r="B36" s="200">
        <v>536.29917203983052</v>
      </c>
      <c r="C36" s="200">
        <v>0</v>
      </c>
      <c r="D36" s="200">
        <v>26.251970092876771</v>
      </c>
      <c r="E36" s="200">
        <v>82.650948749172045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536.29917203983052</v>
      </c>
      <c r="Q36" s="200">
        <v>0</v>
      </c>
      <c r="R36" s="200">
        <v>1</v>
      </c>
      <c r="S36" s="200">
        <v>538.58413420193608</v>
      </c>
      <c r="T36" s="200">
        <v>2.28496216210553</v>
      </c>
    </row>
    <row r="37" spans="1:20" x14ac:dyDescent="0.35">
      <c r="A37" s="201" t="s">
        <v>938</v>
      </c>
      <c r="B37" s="200">
        <v>6377.4591610913294</v>
      </c>
      <c r="C37" s="200">
        <v>0</v>
      </c>
      <c r="D37" s="200">
        <v>745.6987335657858</v>
      </c>
      <c r="E37" s="200">
        <v>6496.9399368595559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6377.4591610913294</v>
      </c>
      <c r="Q37" s="200">
        <v>0</v>
      </c>
      <c r="R37" s="200">
        <v>1</v>
      </c>
      <c r="S37" s="200">
        <v>6570.1993774204566</v>
      </c>
      <c r="T37" s="200">
        <v>192.7402163291282</v>
      </c>
    </row>
    <row r="38" spans="1:20" x14ac:dyDescent="0.35">
      <c r="A38" s="201" t="s">
        <v>937</v>
      </c>
      <c r="B38" s="200">
        <v>0</v>
      </c>
      <c r="C38" s="200">
        <v>1025.850115792859</v>
      </c>
      <c r="D38" s="200">
        <v>105.9903334859862</v>
      </c>
      <c r="E38" s="200">
        <v>0</v>
      </c>
      <c r="F38" s="200">
        <v>2304.23506520109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1025.850115792859</v>
      </c>
      <c r="R38" s="200">
        <v>1</v>
      </c>
      <c r="S38" s="200">
        <v>687.7531825037064</v>
      </c>
      <c r="T38" s="200">
        <v>1713.603298296566</v>
      </c>
    </row>
    <row r="39" spans="1:20" x14ac:dyDescent="0.35">
      <c r="A39" s="201" t="s">
        <v>936</v>
      </c>
      <c r="B39" s="200">
        <v>109.2699680040264</v>
      </c>
      <c r="C39" s="200">
        <v>0</v>
      </c>
      <c r="D39" s="200">
        <v>13.870537522351089</v>
      </c>
      <c r="E39" s="200">
        <v>53.645753129638067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109.2699680040264</v>
      </c>
      <c r="Q39" s="200">
        <v>0</v>
      </c>
      <c r="R39" s="200">
        <v>1</v>
      </c>
      <c r="S39" s="200">
        <v>127.7015139458414</v>
      </c>
      <c r="T39" s="200">
        <v>18.431545941815049</v>
      </c>
    </row>
    <row r="40" spans="1:20" x14ac:dyDescent="0.35">
      <c r="A40" s="201" t="s">
        <v>935</v>
      </c>
      <c r="B40" s="200">
        <v>162.38116816738139</v>
      </c>
      <c r="C40" s="200">
        <v>0</v>
      </c>
      <c r="D40" s="200">
        <v>9.9122317786258982</v>
      </c>
      <c r="E40" s="200">
        <v>9.4510931916532925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162.38116816738139</v>
      </c>
      <c r="Q40" s="200">
        <v>0</v>
      </c>
      <c r="R40" s="200">
        <v>1</v>
      </c>
      <c r="S40" s="200">
        <v>162.69974087330789</v>
      </c>
      <c r="T40" s="200">
        <v>0.31857270592643988</v>
      </c>
    </row>
    <row r="41" spans="1:20" x14ac:dyDescent="0.35">
      <c r="A41" s="201" t="s">
        <v>934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933</v>
      </c>
      <c r="B42" s="200">
        <v>0</v>
      </c>
      <c r="C42" s="200">
        <v>10.51478926529999</v>
      </c>
      <c r="D42" s="200">
        <v>0.62447444470587876</v>
      </c>
      <c r="E42" s="200">
        <v>0</v>
      </c>
      <c r="F42" s="200">
        <v>1.731815524067521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10.51478926529999</v>
      </c>
      <c r="R42" s="200">
        <v>1</v>
      </c>
      <c r="S42" s="200">
        <v>0</v>
      </c>
      <c r="T42" s="200">
        <v>10.51478926529999</v>
      </c>
    </row>
    <row r="43" spans="1:20" x14ac:dyDescent="0.35">
      <c r="A43" s="201" t="s">
        <v>932</v>
      </c>
      <c r="B43" s="200">
        <v>317.26820530603271</v>
      </c>
      <c r="C43" s="200">
        <v>0</v>
      </c>
      <c r="D43" s="200">
        <v>105.8671410255443</v>
      </c>
      <c r="E43" s="200">
        <v>178.41700300360591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317.26820530603271</v>
      </c>
      <c r="Q43" s="200">
        <v>0</v>
      </c>
      <c r="R43" s="200">
        <v>1</v>
      </c>
      <c r="S43" s="200">
        <v>561.47843609867698</v>
      </c>
      <c r="T43" s="200">
        <v>244.2102307926443</v>
      </c>
    </row>
    <row r="44" spans="1:20" x14ac:dyDescent="0.35">
      <c r="A44" s="201" t="s">
        <v>931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930</v>
      </c>
      <c r="B45" s="200">
        <v>1435.1058433486201</v>
      </c>
      <c r="C45" s="200">
        <v>0</v>
      </c>
      <c r="D45" s="200">
        <v>307.90436328705198</v>
      </c>
      <c r="E45" s="200">
        <v>386.55860482026742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1435.1058433486201</v>
      </c>
      <c r="Q45" s="200">
        <v>0</v>
      </c>
      <c r="R45" s="200">
        <v>1</v>
      </c>
      <c r="S45" s="200">
        <v>2217.0155668629232</v>
      </c>
      <c r="T45" s="200">
        <v>781.90972351430344</v>
      </c>
    </row>
    <row r="46" spans="1:20" x14ac:dyDescent="0.35">
      <c r="A46" s="201" t="s">
        <v>929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926</v>
      </c>
      <c r="B49" s="200">
        <v>46.398106321592657</v>
      </c>
      <c r="C49" s="200">
        <v>0</v>
      </c>
      <c r="D49" s="200">
        <v>17.72866020568204</v>
      </c>
      <c r="E49" s="200">
        <v>48.357088547355289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46.398106321592657</v>
      </c>
      <c r="Q49" s="200">
        <v>0</v>
      </c>
      <c r="R49" s="200">
        <v>1</v>
      </c>
      <c r="S49" s="200">
        <v>131.3534111808884</v>
      </c>
      <c r="T49" s="200">
        <v>84.955304859295737</v>
      </c>
    </row>
    <row r="50" spans="1:20" x14ac:dyDescent="0.35">
      <c r="A50" s="201" t="s">
        <v>925</v>
      </c>
      <c r="B50" s="200">
        <v>0</v>
      </c>
      <c r="C50" s="200">
        <v>1372.006752011333</v>
      </c>
      <c r="D50" s="200">
        <v>326.00297626117361</v>
      </c>
      <c r="E50" s="200">
        <v>0</v>
      </c>
      <c r="F50" s="200">
        <v>667.55266977157692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1372.006752011333</v>
      </c>
      <c r="R50" s="200">
        <v>1</v>
      </c>
      <c r="S50" s="200">
        <v>184.7424344691465</v>
      </c>
      <c r="T50" s="200">
        <v>1556.749186480479</v>
      </c>
    </row>
    <row r="51" spans="1:20" x14ac:dyDescent="0.35">
      <c r="A51" s="201" t="s">
        <v>924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923</v>
      </c>
      <c r="B52" s="200">
        <v>0</v>
      </c>
      <c r="C52" s="200">
        <v>851.59882046853772</v>
      </c>
      <c r="D52" s="200">
        <v>93.599234938032254</v>
      </c>
      <c r="E52" s="200">
        <v>0</v>
      </c>
      <c r="F52" s="200">
        <v>305.26250140833793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851.59882046853772</v>
      </c>
      <c r="R52" s="200">
        <v>1</v>
      </c>
      <c r="S52" s="200">
        <v>3.789316511350612</v>
      </c>
      <c r="T52" s="200">
        <v>855.38813697988837</v>
      </c>
    </row>
    <row r="53" spans="1:20" x14ac:dyDescent="0.35">
      <c r="A53" s="201" t="s">
        <v>922</v>
      </c>
      <c r="B53" s="200">
        <v>0</v>
      </c>
      <c r="C53" s="200">
        <v>155.31018419817701</v>
      </c>
      <c r="D53" s="200">
        <v>47.549720805732058</v>
      </c>
      <c r="E53" s="200">
        <v>0</v>
      </c>
      <c r="F53" s="200">
        <v>78.917887175411011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155.31018419817701</v>
      </c>
      <c r="R53" s="200">
        <v>1</v>
      </c>
      <c r="S53" s="200">
        <v>0</v>
      </c>
      <c r="T53" s="200">
        <v>155.31018419817701</v>
      </c>
    </row>
    <row r="54" spans="1:20" x14ac:dyDescent="0.35">
      <c r="A54" s="201" t="s">
        <v>921</v>
      </c>
      <c r="B54" s="200">
        <v>19.58635681315074</v>
      </c>
      <c r="C54" s="200">
        <v>0</v>
      </c>
      <c r="D54" s="200">
        <v>2.858365244741595</v>
      </c>
      <c r="E54" s="200">
        <v>2.65971658537855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19.58635681315074</v>
      </c>
      <c r="Q54" s="200">
        <v>0</v>
      </c>
      <c r="R54" s="200">
        <v>1</v>
      </c>
      <c r="S54" s="200">
        <v>19.58635681315074</v>
      </c>
      <c r="T54" s="200">
        <v>0</v>
      </c>
    </row>
    <row r="55" spans="1:20" x14ac:dyDescent="0.35">
      <c r="A55" s="201" t="s">
        <v>920</v>
      </c>
      <c r="B55" s="200">
        <v>0</v>
      </c>
      <c r="C55" s="200">
        <v>626.73805897666477</v>
      </c>
      <c r="D55" s="200">
        <v>514.4542849155323</v>
      </c>
      <c r="E55" s="200">
        <v>0</v>
      </c>
      <c r="F55" s="200">
        <v>547.48130461142853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626.73805897666477</v>
      </c>
      <c r="R55" s="200">
        <v>1</v>
      </c>
      <c r="S55" s="200">
        <v>666.51781737239969</v>
      </c>
      <c r="T55" s="200">
        <v>1293.255876349064</v>
      </c>
    </row>
    <row r="56" spans="1:20" x14ac:dyDescent="0.35">
      <c r="A56" s="201" t="s">
        <v>919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918</v>
      </c>
      <c r="B57" s="200">
        <v>1421.5617492880499</v>
      </c>
      <c r="C57" s="200">
        <v>0</v>
      </c>
      <c r="D57" s="200">
        <v>309.2455317776749</v>
      </c>
      <c r="E57" s="200">
        <v>836.96836927677043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1421.5617492880499</v>
      </c>
      <c r="Q57" s="200">
        <v>0</v>
      </c>
      <c r="R57" s="200">
        <v>1</v>
      </c>
      <c r="S57" s="200">
        <v>1422.092790697387</v>
      </c>
      <c r="T57" s="200">
        <v>0.53104140933720911</v>
      </c>
    </row>
    <row r="58" spans="1:20" x14ac:dyDescent="0.35">
      <c r="A58" s="201" t="s">
        <v>917</v>
      </c>
      <c r="B58" s="200">
        <v>0</v>
      </c>
      <c r="C58" s="200">
        <v>59.475340825274543</v>
      </c>
      <c r="D58" s="200">
        <v>440.62730982254658</v>
      </c>
      <c r="E58" s="200">
        <v>0</v>
      </c>
      <c r="F58" s="200">
        <v>6.1725456668249148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59.475340825274543</v>
      </c>
      <c r="R58" s="200">
        <v>1</v>
      </c>
      <c r="S58" s="200">
        <v>531.248061598454</v>
      </c>
      <c r="T58" s="200">
        <v>590.72340242372854</v>
      </c>
    </row>
    <row r="59" spans="1:20" x14ac:dyDescent="0.35">
      <c r="A59" s="201" t="s">
        <v>916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915</v>
      </c>
      <c r="B60" s="200">
        <v>82.448909101496696</v>
      </c>
      <c r="C60" s="200">
        <v>0</v>
      </c>
      <c r="D60" s="200">
        <v>101.58443564279339</v>
      </c>
      <c r="E60" s="200">
        <v>5.6660002868244899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82.448909101496696</v>
      </c>
      <c r="Q60" s="200">
        <v>0</v>
      </c>
      <c r="R60" s="200">
        <v>1</v>
      </c>
      <c r="S60" s="200">
        <v>168.98986456718731</v>
      </c>
      <c r="T60" s="200">
        <v>86.540955465690615</v>
      </c>
    </row>
    <row r="61" spans="1:20" x14ac:dyDescent="0.35">
      <c r="A61" s="201" t="s">
        <v>914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913</v>
      </c>
      <c r="B62" s="200">
        <v>0</v>
      </c>
      <c r="C62" s="200">
        <v>542.6961207114598</v>
      </c>
      <c r="D62" s="200">
        <v>408.50794621610493</v>
      </c>
      <c r="E62" s="200">
        <v>0</v>
      </c>
      <c r="F62" s="200">
        <v>1065.1243658157659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542.6961207114598</v>
      </c>
      <c r="R62" s="200">
        <v>1</v>
      </c>
      <c r="S62" s="200">
        <v>289.01295587594632</v>
      </c>
      <c r="T62" s="200">
        <v>831.709076587406</v>
      </c>
    </row>
    <row r="63" spans="1:20" x14ac:dyDescent="0.35">
      <c r="A63" s="201" t="s">
        <v>912</v>
      </c>
      <c r="B63" s="200">
        <v>1.6951858289848769</v>
      </c>
      <c r="C63" s="200">
        <v>0</v>
      </c>
      <c r="D63" s="200">
        <v>1.020050886757141</v>
      </c>
      <c r="E63" s="200">
        <v>0.79619899844424191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1.6951858289848769</v>
      </c>
      <c r="Q63" s="200">
        <v>0</v>
      </c>
      <c r="R63" s="200">
        <v>1</v>
      </c>
      <c r="S63" s="200">
        <v>1.6951858289848769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154.68653746717871</v>
      </c>
      <c r="D70" s="200">
        <v>152.83390609082409</v>
      </c>
      <c r="E70" s="200">
        <v>0</v>
      </c>
      <c r="F70" s="200">
        <v>256.7615500625576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154.68653746717871</v>
      </c>
      <c r="R70" s="200">
        <v>1</v>
      </c>
      <c r="S70" s="200">
        <v>0</v>
      </c>
      <c r="T70" s="200">
        <v>154.68653746717871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4.0948439394020602</v>
      </c>
      <c r="D77" s="200">
        <v>3.7279594699389111</v>
      </c>
      <c r="E77" s="200">
        <v>0</v>
      </c>
      <c r="F77" s="200">
        <v>6.2360139912585062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4.0948439394020602</v>
      </c>
      <c r="R77" s="200">
        <v>1</v>
      </c>
      <c r="S77" s="200">
        <v>0</v>
      </c>
      <c r="T77" s="200">
        <v>4.0948439394020602</v>
      </c>
    </row>
    <row r="78" spans="1:20" x14ac:dyDescent="0.35">
      <c r="A78" s="201" t="s">
        <v>897</v>
      </c>
      <c r="B78" s="200">
        <v>1723.2179503151269</v>
      </c>
      <c r="C78" s="200">
        <v>0</v>
      </c>
      <c r="D78" s="200">
        <v>136.44592864271081</v>
      </c>
      <c r="E78" s="200">
        <v>162910.71218801741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1723.2179503151269</v>
      </c>
      <c r="Q78" s="200">
        <v>0</v>
      </c>
      <c r="R78" s="200">
        <v>1</v>
      </c>
      <c r="S78" s="200">
        <v>1723.2179503151269</v>
      </c>
      <c r="T78" s="200">
        <v>0</v>
      </c>
    </row>
    <row r="79" spans="1:20" x14ac:dyDescent="0.35">
      <c r="A79" s="201" t="s">
        <v>896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895</v>
      </c>
      <c r="B80" s="200">
        <v>641.15446883541404</v>
      </c>
      <c r="C80" s="200">
        <v>0</v>
      </c>
      <c r="D80" s="200">
        <v>131.96984466510261</v>
      </c>
      <c r="E80" s="200">
        <v>7449.9597560697011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641.15446883541404</v>
      </c>
      <c r="Q80" s="200">
        <v>0</v>
      </c>
      <c r="R80" s="200">
        <v>1</v>
      </c>
      <c r="S80" s="200">
        <v>641.15446883541404</v>
      </c>
      <c r="T80" s="200">
        <v>0</v>
      </c>
    </row>
    <row r="81" spans="1:20" x14ac:dyDescent="0.35">
      <c r="A81" s="201" t="s">
        <v>894</v>
      </c>
      <c r="B81" s="200">
        <v>0</v>
      </c>
      <c r="C81" s="200">
        <v>5677.7490490459322</v>
      </c>
      <c r="D81" s="200">
        <v>70.675313722731602</v>
      </c>
      <c r="E81" s="200">
        <v>0</v>
      </c>
      <c r="F81" s="200">
        <v>1750942.0070811149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5677.7490490459322</v>
      </c>
      <c r="R81" s="200">
        <v>1</v>
      </c>
      <c r="S81" s="200">
        <v>772.31183553744086</v>
      </c>
      <c r="T81" s="200">
        <v>6450.0608845833731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E17E5E-A7A1-4604-BEFF-362B1E7A5499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16467</v>
      </c>
    </row>
    <row r="8" spans="1:25" x14ac:dyDescent="0.35">
      <c r="A8" s="201" t="s">
        <v>871</v>
      </c>
      <c r="B8" s="200">
        <v>8430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899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1414.870292530846</v>
      </c>
      <c r="D16" s="200">
        <v>0</v>
      </c>
      <c r="E16" s="200">
        <v>0</v>
      </c>
      <c r="F16" s="200">
        <v>0</v>
      </c>
      <c r="G16" s="200">
        <v>-908.57664351058156</v>
      </c>
      <c r="H16" s="200">
        <v>1</v>
      </c>
      <c r="I16" s="200">
        <v>1</v>
      </c>
      <c r="J16" s="200">
        <v>1</v>
      </c>
      <c r="K16" s="200">
        <v>1</v>
      </c>
      <c r="L16" s="200">
        <v>0</v>
      </c>
      <c r="M16" s="200">
        <v>12840.94931804555</v>
      </c>
      <c r="N16" s="200">
        <v>10517.502382004121</v>
      </c>
      <c r="O16" s="200">
        <v>-2323.4469360414282</v>
      </c>
      <c r="P16" s="200">
        <v>5693.5595914455353</v>
      </c>
      <c r="Q16" s="200">
        <v>7108.4298839763806</v>
      </c>
      <c r="R16" s="200">
        <v>1</v>
      </c>
      <c r="S16" s="200">
        <v>7385.4579082294531</v>
      </c>
      <c r="T16" s="200">
        <v>8800.3282007602993</v>
      </c>
      <c r="U16" s="199">
        <v>0</v>
      </c>
      <c r="V16" s="199">
        <v>4040.6211172852468</v>
      </c>
      <c r="W16" s="199">
        <v>3132.0444737746661</v>
      </c>
      <c r="X16" s="199">
        <v>0</v>
      </c>
      <c r="Y16" s="199">
        <v>0</v>
      </c>
    </row>
    <row r="17" spans="1:20" x14ac:dyDescent="0.35">
      <c r="A17" s="201" t="s">
        <v>958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950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1597.444071450635</v>
      </c>
      <c r="C31" s="200">
        <v>0</v>
      </c>
      <c r="D31" s="200">
        <v>48.618431938428017</v>
      </c>
      <c r="E31" s="200">
        <v>98.302790181398919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1597.444071450635</v>
      </c>
      <c r="Q31" s="200">
        <v>0</v>
      </c>
      <c r="R31" s="200">
        <v>1</v>
      </c>
      <c r="S31" s="200">
        <v>1597.444071450635</v>
      </c>
      <c r="T31" s="200">
        <v>0</v>
      </c>
    </row>
    <row r="32" spans="1:20" x14ac:dyDescent="0.35">
      <c r="A32" s="201" t="s">
        <v>943</v>
      </c>
      <c r="B32" s="200">
        <v>0</v>
      </c>
      <c r="C32" s="200">
        <v>663.79705242085731</v>
      </c>
      <c r="D32" s="200">
        <v>25.918077006467211</v>
      </c>
      <c r="E32" s="200">
        <v>0</v>
      </c>
      <c r="F32" s="200">
        <v>34.125293103391932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663.79705242085731</v>
      </c>
      <c r="R32" s="200">
        <v>1</v>
      </c>
      <c r="S32" s="200">
        <v>0</v>
      </c>
      <c r="T32" s="200">
        <v>663.79705242085731</v>
      </c>
    </row>
    <row r="33" spans="1:20" x14ac:dyDescent="0.35">
      <c r="A33" s="201" t="s">
        <v>942</v>
      </c>
      <c r="B33" s="200">
        <v>192.60837323378539</v>
      </c>
      <c r="C33" s="200">
        <v>0</v>
      </c>
      <c r="D33" s="200">
        <v>48.070560672043008</v>
      </c>
      <c r="E33" s="200">
        <v>27.42750723807583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192.60837323378539</v>
      </c>
      <c r="Q33" s="200">
        <v>0</v>
      </c>
      <c r="R33" s="200">
        <v>1</v>
      </c>
      <c r="S33" s="200">
        <v>192.60837323378539</v>
      </c>
      <c r="T33" s="200">
        <v>0</v>
      </c>
    </row>
    <row r="34" spans="1:20" x14ac:dyDescent="0.35">
      <c r="A34" s="201" t="s">
        <v>941</v>
      </c>
      <c r="B34" s="200">
        <v>750.26331992915004</v>
      </c>
      <c r="C34" s="200">
        <v>0</v>
      </c>
      <c r="D34" s="200">
        <v>89.434872952254025</v>
      </c>
      <c r="E34" s="200">
        <v>74.549353046926228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750.26331992915004</v>
      </c>
      <c r="Q34" s="200">
        <v>0</v>
      </c>
      <c r="R34" s="200">
        <v>1</v>
      </c>
      <c r="S34" s="200">
        <v>750.26331992915004</v>
      </c>
      <c r="T34" s="200">
        <v>0</v>
      </c>
    </row>
    <row r="35" spans="1:20" x14ac:dyDescent="0.35">
      <c r="A35" s="201" t="s">
        <v>940</v>
      </c>
      <c r="B35" s="200">
        <v>1079.6259719283571</v>
      </c>
      <c r="C35" s="200">
        <v>0</v>
      </c>
      <c r="D35" s="200">
        <v>184.81015660651349</v>
      </c>
      <c r="E35" s="200">
        <v>383.67817930457028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1079.6259719283571</v>
      </c>
      <c r="Q35" s="200">
        <v>0</v>
      </c>
      <c r="R35" s="200">
        <v>1</v>
      </c>
      <c r="S35" s="200">
        <v>1079.6259719283571</v>
      </c>
      <c r="T35" s="200">
        <v>0</v>
      </c>
    </row>
    <row r="36" spans="1:20" x14ac:dyDescent="0.35">
      <c r="A36" s="201" t="s">
        <v>939</v>
      </c>
      <c r="B36" s="200">
        <v>25.838524266888019</v>
      </c>
      <c r="C36" s="200">
        <v>0</v>
      </c>
      <c r="D36" s="200">
        <v>5.1673956239669288</v>
      </c>
      <c r="E36" s="200">
        <v>6.037549307337966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25.838524266888019</v>
      </c>
      <c r="Q36" s="200">
        <v>0</v>
      </c>
      <c r="R36" s="200">
        <v>1</v>
      </c>
      <c r="S36" s="200">
        <v>25.838524266888019</v>
      </c>
      <c r="T36" s="200">
        <v>0</v>
      </c>
    </row>
    <row r="37" spans="1:20" x14ac:dyDescent="0.35">
      <c r="A37" s="201" t="s">
        <v>938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937</v>
      </c>
      <c r="B38" s="200">
        <v>264.42967748657929</v>
      </c>
      <c r="C38" s="200">
        <v>0</v>
      </c>
      <c r="D38" s="200">
        <v>48.749418638989219</v>
      </c>
      <c r="E38" s="200">
        <v>483.5624894429543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264.42967748657929</v>
      </c>
      <c r="Q38" s="200">
        <v>0</v>
      </c>
      <c r="R38" s="200">
        <v>1</v>
      </c>
      <c r="S38" s="200">
        <v>264.42967748657929</v>
      </c>
      <c r="T38" s="200">
        <v>0</v>
      </c>
    </row>
    <row r="39" spans="1:20" x14ac:dyDescent="0.35">
      <c r="A39" s="201" t="s">
        <v>936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935</v>
      </c>
      <c r="B40" s="200">
        <v>0</v>
      </c>
      <c r="C40" s="200">
        <v>1892.6859287609241</v>
      </c>
      <c r="D40" s="200">
        <v>476.59364283330638</v>
      </c>
      <c r="E40" s="200">
        <v>0</v>
      </c>
      <c r="F40" s="200">
        <v>41.118121108757919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1892.6859287609241</v>
      </c>
      <c r="R40" s="200">
        <v>1</v>
      </c>
      <c r="S40" s="200">
        <v>0</v>
      </c>
      <c r="T40" s="200">
        <v>1892.6859287609241</v>
      </c>
    </row>
    <row r="41" spans="1:20" x14ac:dyDescent="0.35">
      <c r="A41" s="201" t="s">
        <v>934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932</v>
      </c>
      <c r="B43" s="200">
        <v>130.57468378160939</v>
      </c>
      <c r="C43" s="200">
        <v>0</v>
      </c>
      <c r="D43" s="200">
        <v>70.801214189616417</v>
      </c>
      <c r="E43" s="200">
        <v>111.3322378485054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130.57468378160939</v>
      </c>
      <c r="Q43" s="200">
        <v>0</v>
      </c>
      <c r="R43" s="200">
        <v>1</v>
      </c>
      <c r="S43" s="200">
        <v>130.57468378160939</v>
      </c>
      <c r="T43" s="200">
        <v>0</v>
      </c>
    </row>
    <row r="44" spans="1:20" x14ac:dyDescent="0.35">
      <c r="A44" s="201" t="s">
        <v>931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930</v>
      </c>
      <c r="B45" s="200">
        <v>1331.9559798917569</v>
      </c>
      <c r="C45" s="200">
        <v>0</v>
      </c>
      <c r="D45" s="200">
        <v>565.51400406412972</v>
      </c>
      <c r="E45" s="200">
        <v>543.9682506375334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1331.9559798917569</v>
      </c>
      <c r="Q45" s="200">
        <v>0</v>
      </c>
      <c r="R45" s="200">
        <v>1</v>
      </c>
      <c r="S45" s="200">
        <v>1331.9559798917569</v>
      </c>
      <c r="T45" s="200">
        <v>0</v>
      </c>
    </row>
    <row r="46" spans="1:20" x14ac:dyDescent="0.35">
      <c r="A46" s="201" t="s">
        <v>929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925</v>
      </c>
      <c r="B50" s="200">
        <v>59.554031254461137</v>
      </c>
      <c r="C50" s="200">
        <v>0</v>
      </c>
      <c r="D50" s="200">
        <v>46.271283700820881</v>
      </c>
      <c r="E50" s="200">
        <v>21.737604537756589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59.554031254461137</v>
      </c>
      <c r="Q50" s="200">
        <v>0</v>
      </c>
      <c r="R50" s="200">
        <v>1</v>
      </c>
      <c r="S50" s="200">
        <v>59.554031254461137</v>
      </c>
      <c r="T50" s="200">
        <v>0</v>
      </c>
    </row>
    <row r="51" spans="1:20" x14ac:dyDescent="0.35">
      <c r="A51" s="201" t="s">
        <v>924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920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915</v>
      </c>
      <c r="B60" s="200">
        <v>261.26495822231323</v>
      </c>
      <c r="C60" s="200">
        <v>0</v>
      </c>
      <c r="D60" s="200">
        <v>430.32105493052882</v>
      </c>
      <c r="E60" s="200">
        <v>27.222318498715129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261.26495822231323</v>
      </c>
      <c r="Q60" s="200">
        <v>0</v>
      </c>
      <c r="R60" s="200">
        <v>1</v>
      </c>
      <c r="S60" s="200">
        <v>261.26495822231323</v>
      </c>
      <c r="T60" s="200">
        <v>0</v>
      </c>
    </row>
    <row r="61" spans="1:20" x14ac:dyDescent="0.35">
      <c r="A61" s="201" t="s">
        <v>914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751.47458886145319</v>
      </c>
      <c r="D67" s="200">
        <v>2985.7247133764959</v>
      </c>
      <c r="E67" s="200">
        <v>0</v>
      </c>
      <c r="F67" s="200">
        <v>136.7119349678006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751.47458886145319</v>
      </c>
      <c r="R67" s="200">
        <v>1</v>
      </c>
      <c r="S67" s="200">
        <v>0</v>
      </c>
      <c r="T67" s="200">
        <v>751.47458886145319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0</v>
      </c>
      <c r="C78" s="200">
        <v>209.42280238893539</v>
      </c>
      <c r="D78" s="200">
        <v>68.616249641966007</v>
      </c>
      <c r="E78" s="200">
        <v>0</v>
      </c>
      <c r="F78" s="200">
        <v>2366.1308694813169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209.42280238893539</v>
      </c>
      <c r="R78" s="200">
        <v>1</v>
      </c>
      <c r="S78" s="200">
        <v>0</v>
      </c>
      <c r="T78" s="200">
        <v>209.42280238893539</v>
      </c>
    </row>
    <row r="79" spans="1:20" x14ac:dyDescent="0.35">
      <c r="A79" s="201" t="s">
        <v>896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895</v>
      </c>
      <c r="B80" s="200">
        <v>0</v>
      </c>
      <c r="C80" s="200">
        <v>0</v>
      </c>
      <c r="D80" s="200">
        <v>0</v>
      </c>
      <c r="E80" s="200">
        <v>0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0</v>
      </c>
      <c r="R80" s="200">
        <v>1</v>
      </c>
      <c r="S80" s="200">
        <v>0</v>
      </c>
      <c r="T80" s="200">
        <v>0</v>
      </c>
    </row>
    <row r="81" spans="1:20" x14ac:dyDescent="0.35">
      <c r="A81" s="201" t="s">
        <v>894</v>
      </c>
      <c r="B81" s="200">
        <v>0</v>
      </c>
      <c r="C81" s="200">
        <v>3591.0495115442118</v>
      </c>
      <c r="D81" s="200">
        <v>282.33777170899572</v>
      </c>
      <c r="E81" s="200">
        <v>0</v>
      </c>
      <c r="F81" s="200">
        <v>213782.4665270891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3591.0495115442118</v>
      </c>
      <c r="R81" s="200">
        <v>1</v>
      </c>
      <c r="S81" s="200">
        <v>1691.8983167839181</v>
      </c>
      <c r="T81" s="200">
        <v>5282.9478283281296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A9F95-ED9F-4B5D-A09E-3F07E1BDA0A9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16467</v>
      </c>
    </row>
    <row r="8" spans="1:25" x14ac:dyDescent="0.35">
      <c r="A8" s="201" t="s">
        <v>871</v>
      </c>
      <c r="B8" s="200">
        <v>8430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898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6437.1324748525039</v>
      </c>
      <c r="C16" s="200">
        <v>0</v>
      </c>
      <c r="D16" s="200">
        <v>0</v>
      </c>
      <c r="E16" s="200">
        <v>0</v>
      </c>
      <c r="F16" s="200">
        <v>0</v>
      </c>
      <c r="G16" s="200">
        <v>42415.981736601541</v>
      </c>
      <c r="H16" s="200">
        <v>1</v>
      </c>
      <c r="I16" s="200">
        <v>1</v>
      </c>
      <c r="J16" s="200">
        <v>1</v>
      </c>
      <c r="K16" s="200">
        <v>1</v>
      </c>
      <c r="L16" s="200">
        <v>660.4921127004809</v>
      </c>
      <c r="M16" s="200">
        <v>75494.395687680735</v>
      </c>
      <c r="N16" s="200">
        <v>125008.0020118353</v>
      </c>
      <c r="O16" s="200">
        <v>49513.60632415452</v>
      </c>
      <c r="P16" s="200">
        <v>21472.443810279849</v>
      </c>
      <c r="Q16" s="200">
        <v>15035.31133542735</v>
      </c>
      <c r="R16" s="200">
        <v>1</v>
      </c>
      <c r="S16" s="200">
        <v>66418.279075556435</v>
      </c>
      <c r="T16" s="200">
        <v>59981.146600703927</v>
      </c>
      <c r="U16" s="199">
        <v>1919.645996865851</v>
      </c>
      <c r="V16" s="199">
        <v>13593.603090110961</v>
      </c>
      <c r="W16" s="199">
        <v>56009.584826712497</v>
      </c>
      <c r="X16" s="199">
        <v>0</v>
      </c>
      <c r="Y16" s="199">
        <v>660.4921127004809</v>
      </c>
    </row>
    <row r="17" spans="1:20" x14ac:dyDescent="0.35">
      <c r="A17" s="201" t="s">
        <v>958</v>
      </c>
      <c r="B17" s="200">
        <v>62.326118756250636</v>
      </c>
      <c r="C17" s="200">
        <v>0</v>
      </c>
      <c r="D17" s="200">
        <v>3.3203140238901052</v>
      </c>
      <c r="E17" s="200">
        <v>0.76548996593550578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62.326118756250636</v>
      </c>
      <c r="Q17" s="200">
        <v>0</v>
      </c>
      <c r="R17" s="200">
        <v>1</v>
      </c>
      <c r="S17" s="200">
        <v>62.326118756250636</v>
      </c>
      <c r="T17" s="200">
        <v>0</v>
      </c>
    </row>
    <row r="18" spans="1:20" x14ac:dyDescent="0.35">
      <c r="A18" s="201" t="s">
        <v>957</v>
      </c>
      <c r="B18" s="200">
        <v>93.630101819635229</v>
      </c>
      <c r="C18" s="200">
        <v>0</v>
      </c>
      <c r="D18" s="200">
        <v>33.353130866383488</v>
      </c>
      <c r="E18" s="200">
        <v>60.859178178536702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93.630101819635229</v>
      </c>
      <c r="Q18" s="200">
        <v>0</v>
      </c>
      <c r="R18" s="200">
        <v>1</v>
      </c>
      <c r="S18" s="200">
        <v>313.67962205604078</v>
      </c>
      <c r="T18" s="200">
        <v>220.04952023640561</v>
      </c>
    </row>
    <row r="19" spans="1:20" x14ac:dyDescent="0.35">
      <c r="A19" s="201" t="s">
        <v>956</v>
      </c>
      <c r="B19" s="200">
        <v>70.357882668763523</v>
      </c>
      <c r="C19" s="200">
        <v>0</v>
      </c>
      <c r="D19" s="200">
        <v>149.58203843020161</v>
      </c>
      <c r="E19" s="200">
        <v>19.034517181138369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70.357882668763523</v>
      </c>
      <c r="Q19" s="200">
        <v>0</v>
      </c>
      <c r="R19" s="200">
        <v>1</v>
      </c>
      <c r="S19" s="200">
        <v>821.86847139943939</v>
      </c>
      <c r="T19" s="200">
        <v>751.51058873067586</v>
      </c>
    </row>
    <row r="20" spans="1:20" x14ac:dyDescent="0.35">
      <c r="A20" s="201" t="s">
        <v>955</v>
      </c>
      <c r="B20" s="200">
        <v>0</v>
      </c>
      <c r="C20" s="200">
        <v>166.0530761793967</v>
      </c>
      <c r="D20" s="200">
        <v>40.932080451457921</v>
      </c>
      <c r="E20" s="200">
        <v>0</v>
      </c>
      <c r="F20" s="200">
        <v>28.489231257907651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166.0530761793967</v>
      </c>
      <c r="R20" s="200">
        <v>1</v>
      </c>
      <c r="S20" s="200">
        <v>0</v>
      </c>
      <c r="T20" s="200">
        <v>166.0530761793967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0</v>
      </c>
      <c r="C23" s="200">
        <v>2.9349427848664011</v>
      </c>
      <c r="D23" s="200">
        <v>104.4829010170413</v>
      </c>
      <c r="E23" s="200">
        <v>0</v>
      </c>
      <c r="F23" s="200">
        <v>7.3562424804461846E-2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2.9349427848664011</v>
      </c>
      <c r="R23" s="200">
        <v>1</v>
      </c>
      <c r="S23" s="200">
        <v>35.923309799556407</v>
      </c>
      <c r="T23" s="200">
        <v>38.858252584422807</v>
      </c>
    </row>
    <row r="24" spans="1:20" x14ac:dyDescent="0.35">
      <c r="A24" s="201" t="s">
        <v>951</v>
      </c>
      <c r="B24" s="200">
        <v>0</v>
      </c>
      <c r="C24" s="200">
        <v>771.88501896058187</v>
      </c>
      <c r="D24" s="200">
        <v>153.32349050239779</v>
      </c>
      <c r="E24" s="200">
        <v>0</v>
      </c>
      <c r="F24" s="200">
        <v>28.375502689244492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771.88501896058187</v>
      </c>
      <c r="R24" s="200">
        <v>1</v>
      </c>
      <c r="S24" s="200">
        <v>7.465185451710644</v>
      </c>
      <c r="T24" s="200">
        <v>779.35020441229256</v>
      </c>
    </row>
    <row r="25" spans="1:20" x14ac:dyDescent="0.35">
      <c r="A25" s="201" t="s">
        <v>950</v>
      </c>
      <c r="B25" s="200">
        <v>27.23776498943408</v>
      </c>
      <c r="C25" s="200">
        <v>0</v>
      </c>
      <c r="D25" s="200">
        <v>2.606193017287465</v>
      </c>
      <c r="E25" s="200">
        <v>2.932315495483806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27.23776498943408</v>
      </c>
      <c r="Q25" s="200">
        <v>0</v>
      </c>
      <c r="R25" s="200">
        <v>1</v>
      </c>
      <c r="S25" s="200">
        <v>27.23776498943408</v>
      </c>
      <c r="T25" s="200">
        <v>0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1052.920926502009</v>
      </c>
      <c r="C27" s="200">
        <v>0</v>
      </c>
      <c r="D27" s="200">
        <v>124.42400591116029</v>
      </c>
      <c r="E27" s="200">
        <v>14.34056052556587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1052.920926502009</v>
      </c>
      <c r="Q27" s="200">
        <v>0</v>
      </c>
      <c r="R27" s="200">
        <v>1</v>
      </c>
      <c r="S27" s="200">
        <v>1052.920926502009</v>
      </c>
      <c r="T27" s="200">
        <v>0</v>
      </c>
    </row>
    <row r="28" spans="1:20" x14ac:dyDescent="0.35">
      <c r="A28" s="201" t="s">
        <v>947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9140.3223040097128</v>
      </c>
      <c r="D31" s="200">
        <v>90.302908276756213</v>
      </c>
      <c r="E31" s="200">
        <v>0</v>
      </c>
      <c r="F31" s="200">
        <v>402.92870498649398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9140.3223040097128</v>
      </c>
      <c r="R31" s="200">
        <v>1</v>
      </c>
      <c r="S31" s="200">
        <v>6976.5505686261749</v>
      </c>
      <c r="T31" s="200">
        <v>16116.87287263589</v>
      </c>
    </row>
    <row r="32" spans="1:20" x14ac:dyDescent="0.35">
      <c r="A32" s="201" t="s">
        <v>943</v>
      </c>
      <c r="B32" s="200">
        <v>2684.4724980522419</v>
      </c>
      <c r="C32" s="200">
        <v>0</v>
      </c>
      <c r="D32" s="200">
        <v>65.829372162134604</v>
      </c>
      <c r="E32" s="200">
        <v>1122.3279311479109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2684.4724980522419</v>
      </c>
      <c r="Q32" s="200">
        <v>0</v>
      </c>
      <c r="R32" s="200">
        <v>1</v>
      </c>
      <c r="S32" s="200">
        <v>7972.6564445386248</v>
      </c>
      <c r="T32" s="200">
        <v>5288.1839464863824</v>
      </c>
    </row>
    <row r="33" spans="1:20" x14ac:dyDescent="0.35">
      <c r="A33" s="201" t="s">
        <v>942</v>
      </c>
      <c r="B33" s="200">
        <v>375.47854696837447</v>
      </c>
      <c r="C33" s="200">
        <v>0</v>
      </c>
      <c r="D33" s="200">
        <v>29.826696120484971</v>
      </c>
      <c r="E33" s="200">
        <v>88.578782518883713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375.47854696837447</v>
      </c>
      <c r="Q33" s="200">
        <v>0</v>
      </c>
      <c r="R33" s="200">
        <v>1</v>
      </c>
      <c r="S33" s="200">
        <v>660.21286360827867</v>
      </c>
      <c r="T33" s="200">
        <v>284.73431663990419</v>
      </c>
    </row>
    <row r="34" spans="1:20" x14ac:dyDescent="0.35">
      <c r="A34" s="201" t="s">
        <v>941</v>
      </c>
      <c r="B34" s="200">
        <v>1697.5837858803411</v>
      </c>
      <c r="C34" s="200">
        <v>0</v>
      </c>
      <c r="D34" s="200">
        <v>142.5651235726265</v>
      </c>
      <c r="E34" s="200">
        <v>279.44399794447122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1697.5837858803411</v>
      </c>
      <c r="Q34" s="200">
        <v>0</v>
      </c>
      <c r="R34" s="200">
        <v>1</v>
      </c>
      <c r="S34" s="200">
        <v>5428.0197936192708</v>
      </c>
      <c r="T34" s="200">
        <v>3730.4360077389301</v>
      </c>
    </row>
    <row r="35" spans="1:20" x14ac:dyDescent="0.35">
      <c r="A35" s="201" t="s">
        <v>940</v>
      </c>
      <c r="B35" s="200">
        <v>384.12555556401821</v>
      </c>
      <c r="C35" s="200">
        <v>0</v>
      </c>
      <c r="D35" s="200">
        <v>155.25941056639769</v>
      </c>
      <c r="E35" s="200">
        <v>226.15197324124321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384.12555556401821</v>
      </c>
      <c r="Q35" s="200">
        <v>0</v>
      </c>
      <c r="R35" s="200">
        <v>1</v>
      </c>
      <c r="S35" s="200">
        <v>3757.852686633953</v>
      </c>
      <c r="T35" s="200">
        <v>3373.7271310699348</v>
      </c>
    </row>
    <row r="36" spans="1:20" x14ac:dyDescent="0.35">
      <c r="A36" s="201" t="s">
        <v>939</v>
      </c>
      <c r="B36" s="200">
        <v>1068.978717263667</v>
      </c>
      <c r="C36" s="200">
        <v>0</v>
      </c>
      <c r="D36" s="200">
        <v>29.947521279066699</v>
      </c>
      <c r="E36" s="200">
        <v>413.80472615346628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1068.978717263667</v>
      </c>
      <c r="Q36" s="200">
        <v>0</v>
      </c>
      <c r="R36" s="200">
        <v>1</v>
      </c>
      <c r="S36" s="200">
        <v>1130.228032533448</v>
      </c>
      <c r="T36" s="200">
        <v>61.249315269781214</v>
      </c>
    </row>
    <row r="37" spans="1:20" x14ac:dyDescent="0.35">
      <c r="A37" s="201" t="s">
        <v>938</v>
      </c>
      <c r="B37" s="200">
        <v>945.58261268737624</v>
      </c>
      <c r="C37" s="200">
        <v>0</v>
      </c>
      <c r="D37" s="200">
        <v>60.6497968417981</v>
      </c>
      <c r="E37" s="200">
        <v>2419.6152579185118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945.58261268737624</v>
      </c>
      <c r="Q37" s="200">
        <v>0</v>
      </c>
      <c r="R37" s="200">
        <v>1</v>
      </c>
      <c r="S37" s="200">
        <v>1042.9558156459109</v>
      </c>
      <c r="T37" s="200">
        <v>97.373202958534918</v>
      </c>
    </row>
    <row r="38" spans="1:20" x14ac:dyDescent="0.35">
      <c r="A38" s="201" t="s">
        <v>937</v>
      </c>
      <c r="B38" s="200">
        <v>1637.0907962570909</v>
      </c>
      <c r="C38" s="200">
        <v>0</v>
      </c>
      <c r="D38" s="200">
        <v>71.969701580899894</v>
      </c>
      <c r="E38" s="200">
        <v>4959.6220184999183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1637.0907962570909</v>
      </c>
      <c r="Q38" s="200">
        <v>0</v>
      </c>
      <c r="R38" s="200">
        <v>1</v>
      </c>
      <c r="S38" s="200">
        <v>2281.4576652707278</v>
      </c>
      <c r="T38" s="200">
        <v>644.36686901363692</v>
      </c>
    </row>
    <row r="39" spans="1:20" x14ac:dyDescent="0.35">
      <c r="A39" s="201" t="s">
        <v>936</v>
      </c>
      <c r="B39" s="200">
        <v>0</v>
      </c>
      <c r="C39" s="200">
        <v>368.57408239354612</v>
      </c>
      <c r="D39" s="200">
        <v>87.27310316399695</v>
      </c>
      <c r="E39" s="200">
        <v>0</v>
      </c>
      <c r="F39" s="200">
        <v>231.52962701193169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368.57408239354612</v>
      </c>
      <c r="R39" s="200">
        <v>1</v>
      </c>
      <c r="S39" s="200">
        <v>678.23031521432188</v>
      </c>
      <c r="T39" s="200">
        <v>1046.8043976078679</v>
      </c>
    </row>
    <row r="40" spans="1:20" x14ac:dyDescent="0.35">
      <c r="A40" s="201" t="s">
        <v>935</v>
      </c>
      <c r="B40" s="200">
        <v>0</v>
      </c>
      <c r="C40" s="200">
        <v>555.50603114336195</v>
      </c>
      <c r="D40" s="200">
        <v>111.9647487977077</v>
      </c>
      <c r="E40" s="200">
        <v>0</v>
      </c>
      <c r="F40" s="200">
        <v>46.75575632022489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555.50603114336195</v>
      </c>
      <c r="R40" s="200">
        <v>1</v>
      </c>
      <c r="S40" s="200">
        <v>1453.1551790615181</v>
      </c>
      <c r="T40" s="200">
        <v>2008.66121020488</v>
      </c>
    </row>
    <row r="41" spans="1:20" x14ac:dyDescent="0.35">
      <c r="A41" s="201" t="s">
        <v>934</v>
      </c>
      <c r="B41" s="200">
        <v>0</v>
      </c>
      <c r="C41" s="200">
        <v>189.76939000259469</v>
      </c>
      <c r="D41" s="200">
        <v>136.1920181751529</v>
      </c>
      <c r="E41" s="200">
        <v>0</v>
      </c>
      <c r="F41" s="200">
        <v>17.26812825507368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189.76939000259469</v>
      </c>
      <c r="R41" s="200">
        <v>1</v>
      </c>
      <c r="S41" s="200">
        <v>0.5567310564492981</v>
      </c>
      <c r="T41" s="200">
        <v>190.32612105904411</v>
      </c>
    </row>
    <row r="42" spans="1:20" x14ac:dyDescent="0.35">
      <c r="A42" s="201" t="s">
        <v>933</v>
      </c>
      <c r="B42" s="200">
        <v>417.90321373718598</v>
      </c>
      <c r="C42" s="200">
        <v>0</v>
      </c>
      <c r="D42" s="200">
        <v>76.367650289585512</v>
      </c>
      <c r="E42" s="200">
        <v>93.031843324511669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417.90321373718598</v>
      </c>
      <c r="Q42" s="200">
        <v>0</v>
      </c>
      <c r="R42" s="200">
        <v>1</v>
      </c>
      <c r="S42" s="200">
        <v>1417.2022314045789</v>
      </c>
      <c r="T42" s="200">
        <v>999.29901766739272</v>
      </c>
    </row>
    <row r="43" spans="1:20" x14ac:dyDescent="0.35">
      <c r="A43" s="201" t="s">
        <v>932</v>
      </c>
      <c r="B43" s="200">
        <v>59.63091362729898</v>
      </c>
      <c r="C43" s="200">
        <v>0</v>
      </c>
      <c r="D43" s="200">
        <v>4.0897117594109877</v>
      </c>
      <c r="E43" s="200">
        <v>84.23000422389984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59.63091362729898</v>
      </c>
      <c r="Q43" s="200">
        <v>0</v>
      </c>
      <c r="R43" s="200">
        <v>1</v>
      </c>
      <c r="S43" s="200">
        <v>59.63091362729898</v>
      </c>
      <c r="T43" s="200">
        <v>0</v>
      </c>
    </row>
    <row r="44" spans="1:20" x14ac:dyDescent="0.35">
      <c r="A44" s="201" t="s">
        <v>931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930</v>
      </c>
      <c r="B45" s="200">
        <v>34.183326430107797</v>
      </c>
      <c r="C45" s="200">
        <v>0</v>
      </c>
      <c r="D45" s="200">
        <v>10.121511084726651</v>
      </c>
      <c r="E45" s="200">
        <v>23.1276446404542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34.183326430107797</v>
      </c>
      <c r="Q45" s="200">
        <v>0</v>
      </c>
      <c r="R45" s="200">
        <v>1</v>
      </c>
      <c r="S45" s="200">
        <v>110.4801111583631</v>
      </c>
      <c r="T45" s="200">
        <v>76.29678472825529</v>
      </c>
    </row>
    <row r="46" spans="1:20" x14ac:dyDescent="0.35">
      <c r="A46" s="201" t="s">
        <v>929</v>
      </c>
      <c r="B46" s="200">
        <v>182.87235078357151</v>
      </c>
      <c r="C46" s="200">
        <v>0</v>
      </c>
      <c r="D46" s="200">
        <v>68.315323878925142</v>
      </c>
      <c r="E46" s="200">
        <v>45.705257172094107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182.87235078357151</v>
      </c>
      <c r="Q46" s="200">
        <v>0</v>
      </c>
      <c r="R46" s="200">
        <v>1</v>
      </c>
      <c r="S46" s="200">
        <v>371.40340685414481</v>
      </c>
      <c r="T46" s="200">
        <v>188.5310560705733</v>
      </c>
    </row>
    <row r="47" spans="1:20" x14ac:dyDescent="0.35">
      <c r="A47" s="201" t="s">
        <v>928</v>
      </c>
      <c r="B47" s="200">
        <v>0</v>
      </c>
      <c r="C47" s="200">
        <v>420.77761902882111</v>
      </c>
      <c r="D47" s="200">
        <v>50.828313410949541</v>
      </c>
      <c r="E47" s="200">
        <v>0</v>
      </c>
      <c r="F47" s="200">
        <v>105.6973788441347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420.77761902882111</v>
      </c>
      <c r="R47" s="200">
        <v>1</v>
      </c>
      <c r="S47" s="200">
        <v>75.208454370966393</v>
      </c>
      <c r="T47" s="200">
        <v>495.98607339978741</v>
      </c>
    </row>
    <row r="48" spans="1:20" x14ac:dyDescent="0.35">
      <c r="A48" s="201" t="s">
        <v>927</v>
      </c>
      <c r="B48" s="200">
        <v>0</v>
      </c>
      <c r="C48" s="200">
        <v>894.13907991984456</v>
      </c>
      <c r="D48" s="200">
        <v>88.495724459572699</v>
      </c>
      <c r="E48" s="200">
        <v>0</v>
      </c>
      <c r="F48" s="200">
        <v>130.10207070378749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894.13907991984456</v>
      </c>
      <c r="R48" s="200">
        <v>1</v>
      </c>
      <c r="S48" s="200">
        <v>258.85533686471922</v>
      </c>
      <c r="T48" s="200">
        <v>1152.994416784564</v>
      </c>
    </row>
    <row r="49" spans="1:20" x14ac:dyDescent="0.35">
      <c r="A49" s="201" t="s">
        <v>926</v>
      </c>
      <c r="B49" s="200">
        <v>719.84108993324958</v>
      </c>
      <c r="C49" s="200">
        <v>0</v>
      </c>
      <c r="D49" s="200">
        <v>65.143784768816914</v>
      </c>
      <c r="E49" s="200">
        <v>1884.4394782985839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719.84108993324958</v>
      </c>
      <c r="Q49" s="200">
        <v>0</v>
      </c>
      <c r="R49" s="200">
        <v>1</v>
      </c>
      <c r="S49" s="200">
        <v>1092.693962645985</v>
      </c>
      <c r="T49" s="200">
        <v>372.85287271273592</v>
      </c>
    </row>
    <row r="50" spans="1:20" x14ac:dyDescent="0.35">
      <c r="A50" s="201" t="s">
        <v>925</v>
      </c>
      <c r="B50" s="200">
        <v>0</v>
      </c>
      <c r="C50" s="200">
        <v>1244.437896814524</v>
      </c>
      <c r="D50" s="200">
        <v>483.15981875606849</v>
      </c>
      <c r="E50" s="200">
        <v>0</v>
      </c>
      <c r="F50" s="200">
        <v>452.84464697874461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1244.437896814524</v>
      </c>
      <c r="R50" s="200">
        <v>1</v>
      </c>
      <c r="S50" s="200">
        <v>1775.162763880656</v>
      </c>
      <c r="T50" s="200">
        <v>3019.600660695181</v>
      </c>
    </row>
    <row r="51" spans="1:20" x14ac:dyDescent="0.35">
      <c r="A51" s="201" t="s">
        <v>924</v>
      </c>
      <c r="B51" s="200">
        <v>0</v>
      </c>
      <c r="C51" s="200">
        <v>247.4107224346435</v>
      </c>
      <c r="D51" s="200">
        <v>90.05955748820945</v>
      </c>
      <c r="E51" s="200">
        <v>0</v>
      </c>
      <c r="F51" s="200">
        <v>143.233688822998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247.4107224346435</v>
      </c>
      <c r="R51" s="200">
        <v>1</v>
      </c>
      <c r="S51" s="200">
        <v>34.167873076969137</v>
      </c>
      <c r="T51" s="200">
        <v>281.5785955116126</v>
      </c>
    </row>
    <row r="52" spans="1:20" x14ac:dyDescent="0.35">
      <c r="A52" s="201" t="s">
        <v>923</v>
      </c>
      <c r="B52" s="200">
        <v>0</v>
      </c>
      <c r="C52" s="200">
        <v>63.71701440642272</v>
      </c>
      <c r="D52" s="200">
        <v>24.1042189433952</v>
      </c>
      <c r="E52" s="200">
        <v>0</v>
      </c>
      <c r="F52" s="200">
        <v>17.082071955384219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63.71701440642272</v>
      </c>
      <c r="R52" s="200">
        <v>1</v>
      </c>
      <c r="S52" s="200">
        <v>173.03494444958011</v>
      </c>
      <c r="T52" s="200">
        <v>236.75195885600289</v>
      </c>
    </row>
    <row r="53" spans="1:20" x14ac:dyDescent="0.35">
      <c r="A53" s="201" t="s">
        <v>922</v>
      </c>
      <c r="B53" s="200">
        <v>0</v>
      </c>
      <c r="C53" s="200">
        <v>92.693164168081267</v>
      </c>
      <c r="D53" s="200">
        <v>21.84660841294901</v>
      </c>
      <c r="E53" s="200">
        <v>0</v>
      </c>
      <c r="F53" s="200">
        <v>35.22653640907366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92.693164168081267</v>
      </c>
      <c r="R53" s="200">
        <v>1</v>
      </c>
      <c r="S53" s="200">
        <v>20.56425704247124</v>
      </c>
      <c r="T53" s="200">
        <v>113.25742121055249</v>
      </c>
    </row>
    <row r="54" spans="1:20" x14ac:dyDescent="0.35">
      <c r="A54" s="201" t="s">
        <v>921</v>
      </c>
      <c r="B54" s="200">
        <v>475.12574474832849</v>
      </c>
      <c r="C54" s="200">
        <v>0</v>
      </c>
      <c r="D54" s="200">
        <v>40.7254274440511</v>
      </c>
      <c r="E54" s="200">
        <v>162.06003706866579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475.12574474832849</v>
      </c>
      <c r="Q54" s="200">
        <v>0</v>
      </c>
      <c r="R54" s="200">
        <v>1</v>
      </c>
      <c r="S54" s="200">
        <v>506.64222944223849</v>
      </c>
      <c r="T54" s="200">
        <v>31.516484693910019</v>
      </c>
    </row>
    <row r="55" spans="1:20" x14ac:dyDescent="0.35">
      <c r="A55" s="201" t="s">
        <v>920</v>
      </c>
      <c r="B55" s="200">
        <v>886.92824035216029</v>
      </c>
      <c r="C55" s="200">
        <v>0</v>
      </c>
      <c r="D55" s="200">
        <v>313.6157953628898</v>
      </c>
      <c r="E55" s="200">
        <v>3419.036160521352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886.92824035216029</v>
      </c>
      <c r="Q55" s="200">
        <v>0</v>
      </c>
      <c r="R55" s="200">
        <v>1</v>
      </c>
      <c r="S55" s="200">
        <v>1572.786652720773</v>
      </c>
      <c r="T55" s="200">
        <v>685.85841236861313</v>
      </c>
    </row>
    <row r="56" spans="1:20" x14ac:dyDescent="0.35">
      <c r="A56" s="201" t="s">
        <v>919</v>
      </c>
      <c r="B56" s="200">
        <v>0</v>
      </c>
      <c r="C56" s="200">
        <v>400.64346509883359</v>
      </c>
      <c r="D56" s="200">
        <v>47.757706552789713</v>
      </c>
      <c r="E56" s="200">
        <v>0</v>
      </c>
      <c r="F56" s="200">
        <v>394.92285640260872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400.64346509883359</v>
      </c>
      <c r="R56" s="200">
        <v>1</v>
      </c>
      <c r="S56" s="200">
        <v>0</v>
      </c>
      <c r="T56" s="200">
        <v>400.64346509883359</v>
      </c>
    </row>
    <row r="57" spans="1:20" x14ac:dyDescent="0.35">
      <c r="A57" s="201" t="s">
        <v>918</v>
      </c>
      <c r="B57" s="200">
        <v>260.22537119474907</v>
      </c>
      <c r="C57" s="200">
        <v>0</v>
      </c>
      <c r="D57" s="200">
        <v>27.528848454577162</v>
      </c>
      <c r="E57" s="200">
        <v>384.83859821024862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260.22537119474907</v>
      </c>
      <c r="Q57" s="200">
        <v>0</v>
      </c>
      <c r="R57" s="200">
        <v>1</v>
      </c>
      <c r="S57" s="200">
        <v>261.18412854348458</v>
      </c>
      <c r="T57" s="200">
        <v>0.95875734873551055</v>
      </c>
    </row>
    <row r="58" spans="1:20" x14ac:dyDescent="0.35">
      <c r="A58" s="201" t="s">
        <v>917</v>
      </c>
      <c r="B58" s="200">
        <v>26.928565224949139</v>
      </c>
      <c r="C58" s="200">
        <v>0</v>
      </c>
      <c r="D58" s="200">
        <v>5.3717682357079584</v>
      </c>
      <c r="E58" s="200">
        <v>6.3841188814628147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26.928565224949139</v>
      </c>
      <c r="Q58" s="200">
        <v>0</v>
      </c>
      <c r="R58" s="200">
        <v>1</v>
      </c>
      <c r="S58" s="200">
        <v>26.928565224949139</v>
      </c>
      <c r="T58" s="200">
        <v>0</v>
      </c>
    </row>
    <row r="59" spans="1:20" x14ac:dyDescent="0.35">
      <c r="A59" s="201" t="s">
        <v>916</v>
      </c>
      <c r="B59" s="200">
        <v>0</v>
      </c>
      <c r="C59" s="200">
        <v>372.05758111401462</v>
      </c>
      <c r="D59" s="200">
        <v>60.485210702515559</v>
      </c>
      <c r="E59" s="200">
        <v>0</v>
      </c>
      <c r="F59" s="200">
        <v>545.52919423144851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372.05758111401462</v>
      </c>
      <c r="R59" s="200">
        <v>1</v>
      </c>
      <c r="S59" s="200">
        <v>220.8425468097754</v>
      </c>
      <c r="T59" s="200">
        <v>592.90012792379002</v>
      </c>
    </row>
    <row r="60" spans="1:20" x14ac:dyDescent="0.35">
      <c r="A60" s="201" t="s">
        <v>915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912</v>
      </c>
      <c r="B63" s="200">
        <v>1586.5127657053461</v>
      </c>
      <c r="C63" s="200">
        <v>0</v>
      </c>
      <c r="D63" s="200">
        <v>499.10596346167722</v>
      </c>
      <c r="E63" s="200">
        <v>1871.688430114194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1586.5127657053461</v>
      </c>
      <c r="Q63" s="200">
        <v>0</v>
      </c>
      <c r="R63" s="200">
        <v>1</v>
      </c>
      <c r="S63" s="200">
        <v>1621.3622493335861</v>
      </c>
      <c r="T63" s="200">
        <v>34.849483628239923</v>
      </c>
    </row>
    <row r="64" spans="1:20" x14ac:dyDescent="0.35">
      <c r="A64" s="201" t="s">
        <v>911</v>
      </c>
      <c r="B64" s="200">
        <v>0</v>
      </c>
      <c r="C64" s="200">
        <v>66.443454558455315</v>
      </c>
      <c r="D64" s="200">
        <v>284.88965093153388</v>
      </c>
      <c r="E64" s="200">
        <v>0</v>
      </c>
      <c r="F64" s="200">
        <v>16.843719568114459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66.443454558455315</v>
      </c>
      <c r="R64" s="200">
        <v>1</v>
      </c>
      <c r="S64" s="200">
        <v>0</v>
      </c>
      <c r="T64" s="200">
        <v>66.443454558455315</v>
      </c>
    </row>
    <row r="65" spans="1:20" x14ac:dyDescent="0.35">
      <c r="A65" s="201" t="s">
        <v>910</v>
      </c>
      <c r="B65" s="200">
        <v>0</v>
      </c>
      <c r="C65" s="200">
        <v>21.56626716765474</v>
      </c>
      <c r="D65" s="200">
        <v>13.0656989517742</v>
      </c>
      <c r="E65" s="200">
        <v>0</v>
      </c>
      <c r="F65" s="200">
        <v>10.07580389115588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21.56626716765474</v>
      </c>
      <c r="R65" s="200">
        <v>1</v>
      </c>
      <c r="S65" s="200">
        <v>10.598677217536659</v>
      </c>
      <c r="T65" s="200">
        <v>32.164944385191397</v>
      </c>
    </row>
    <row r="66" spans="1:20" x14ac:dyDescent="0.35">
      <c r="A66" s="201" t="s">
        <v>909</v>
      </c>
      <c r="B66" s="200">
        <v>46.51250137252071</v>
      </c>
      <c r="C66" s="200">
        <v>0</v>
      </c>
      <c r="D66" s="200">
        <v>21.65835685663674</v>
      </c>
      <c r="E66" s="200">
        <v>11.233330365171989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46.51250137252071</v>
      </c>
      <c r="Q66" s="200">
        <v>0</v>
      </c>
      <c r="R66" s="200">
        <v>1</v>
      </c>
      <c r="S66" s="200">
        <v>46.51250137252071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51.246210202440459</v>
      </c>
      <c r="C68" s="200">
        <v>0</v>
      </c>
      <c r="D68" s="200">
        <v>30.903938030092711</v>
      </c>
      <c r="E68" s="200">
        <v>20.707047515598159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51.246210202440459</v>
      </c>
      <c r="Q68" s="200">
        <v>0</v>
      </c>
      <c r="R68" s="200">
        <v>1</v>
      </c>
      <c r="S68" s="200">
        <v>54.956993696255843</v>
      </c>
      <c r="T68" s="200">
        <v>3.710783493815379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16.380225241991869</v>
      </c>
      <c r="D70" s="200">
        <v>8.6346759867443286</v>
      </c>
      <c r="E70" s="200">
        <v>0</v>
      </c>
      <c r="F70" s="200">
        <v>20.334994612868432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16.380225241991869</v>
      </c>
      <c r="R70" s="200">
        <v>1</v>
      </c>
      <c r="S70" s="200">
        <v>0</v>
      </c>
      <c r="T70" s="200">
        <v>16.380225241991869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18.441408612142819</v>
      </c>
      <c r="C72" s="200">
        <v>0</v>
      </c>
      <c r="D72" s="200">
        <v>4.7120799736098302</v>
      </c>
      <c r="E72" s="200">
        <v>510.22125453756058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18.441408612142819</v>
      </c>
      <c r="Q72" s="200">
        <v>0</v>
      </c>
      <c r="R72" s="200">
        <v>1</v>
      </c>
      <c r="S72" s="200">
        <v>18.441408612142819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745.51819542438375</v>
      </c>
      <c r="C74" s="200">
        <v>0</v>
      </c>
      <c r="D74" s="200">
        <v>157.06042077607529</v>
      </c>
      <c r="E74" s="200">
        <v>1509.8716152684781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745.51819542438375</v>
      </c>
      <c r="Q74" s="200">
        <v>0</v>
      </c>
      <c r="R74" s="200">
        <v>1</v>
      </c>
      <c r="S74" s="200">
        <v>745.51819542438375</v>
      </c>
      <c r="T74" s="200">
        <v>0</v>
      </c>
    </row>
    <row r="75" spans="1:20" x14ac:dyDescent="0.35">
      <c r="A75" s="201" t="s">
        <v>900</v>
      </c>
      <c r="B75" s="200">
        <v>4.0948439394020602</v>
      </c>
      <c r="C75" s="200">
        <v>0</v>
      </c>
      <c r="D75" s="200">
        <v>3.7279594699389098</v>
      </c>
      <c r="E75" s="200">
        <v>10.68636607118848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4.0948439394020602</v>
      </c>
      <c r="Q75" s="200">
        <v>0</v>
      </c>
      <c r="R75" s="200">
        <v>1</v>
      </c>
      <c r="S75" s="200">
        <v>4.0948439394020602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257.15738452472561</v>
      </c>
      <c r="C78" s="200">
        <v>0</v>
      </c>
      <c r="D78" s="200">
        <v>19.3219689683526</v>
      </c>
      <c r="E78" s="200">
        <v>61065.244940233213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257.15738452472561</v>
      </c>
      <c r="Q78" s="200">
        <v>0</v>
      </c>
      <c r="R78" s="200">
        <v>1</v>
      </c>
      <c r="S78" s="200">
        <v>358.95641555025668</v>
      </c>
      <c r="T78" s="200">
        <v>101.79903102553109</v>
      </c>
    </row>
    <row r="79" spans="1:20" x14ac:dyDescent="0.35">
      <c r="A79" s="201" t="s">
        <v>896</v>
      </c>
      <c r="B79" s="200">
        <v>52.103555140811267</v>
      </c>
      <c r="C79" s="200">
        <v>0</v>
      </c>
      <c r="D79" s="200">
        <v>7.9706035718365609</v>
      </c>
      <c r="E79" s="200">
        <v>783.84785642517022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52.103555140811267</v>
      </c>
      <c r="Q79" s="200">
        <v>0</v>
      </c>
      <c r="R79" s="200">
        <v>1</v>
      </c>
      <c r="S79" s="200">
        <v>52.103555140811267</v>
      </c>
      <c r="T79" s="200">
        <v>0</v>
      </c>
    </row>
    <row r="80" spans="1:20" x14ac:dyDescent="0.35">
      <c r="A80" s="201" t="s">
        <v>895</v>
      </c>
      <c r="B80" s="200">
        <v>652.5272058225587</v>
      </c>
      <c r="C80" s="200">
        <v>0</v>
      </c>
      <c r="D80" s="200">
        <v>67.906392982477996</v>
      </c>
      <c r="E80" s="200">
        <v>19044.761907569999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652.5272058225587</v>
      </c>
      <c r="Q80" s="200">
        <v>0</v>
      </c>
      <c r="R80" s="200">
        <v>1</v>
      </c>
      <c r="S80" s="200">
        <v>652.5272058225587</v>
      </c>
      <c r="T80" s="200">
        <v>0</v>
      </c>
    </row>
    <row r="81" spans="1:20" x14ac:dyDescent="0.35">
      <c r="A81" s="201" t="s">
        <v>894</v>
      </c>
      <c r="B81" s="200">
        <v>4894.9056160947148</v>
      </c>
      <c r="C81" s="200">
        <v>0</v>
      </c>
      <c r="D81" s="200">
        <v>193.79894142066621</v>
      </c>
      <c r="E81" s="200">
        <v>219485.26297776241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4894.9056160947148</v>
      </c>
      <c r="Q81" s="200">
        <v>0</v>
      </c>
      <c r="R81" s="200">
        <v>1</v>
      </c>
      <c r="S81" s="200">
        <v>21173.1211565669</v>
      </c>
      <c r="T81" s="200">
        <v>16278.215540472191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43CFE2-5C01-48EF-A6EE-6AF8389AA4E6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16467</v>
      </c>
    </row>
    <row r="8" spans="1:25" x14ac:dyDescent="0.35">
      <c r="A8" s="201" t="s">
        <v>871</v>
      </c>
      <c r="B8" s="200">
        <v>8430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897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2303.1699218938011</v>
      </c>
      <c r="C16" s="200">
        <v>0</v>
      </c>
      <c r="D16" s="200">
        <v>0</v>
      </c>
      <c r="E16" s="200">
        <v>0</v>
      </c>
      <c r="F16" s="200">
        <v>0</v>
      </c>
      <c r="G16" s="200">
        <v>86835.03841307573</v>
      </c>
      <c r="H16" s="200">
        <v>1</v>
      </c>
      <c r="I16" s="200">
        <v>1</v>
      </c>
      <c r="J16" s="200">
        <v>1</v>
      </c>
      <c r="K16" s="200">
        <v>1</v>
      </c>
      <c r="L16" s="200">
        <v>-56912.365571675087</v>
      </c>
      <c r="M16" s="200">
        <v>1321385.3712026579</v>
      </c>
      <c r="N16" s="200">
        <v>1353611.2139659531</v>
      </c>
      <c r="O16" s="200">
        <v>32225.842763294469</v>
      </c>
      <c r="P16" s="200">
        <v>239166.48690881269</v>
      </c>
      <c r="Q16" s="200">
        <v>236863.31698691889</v>
      </c>
      <c r="R16" s="200">
        <v>1</v>
      </c>
      <c r="S16" s="200">
        <v>725785.7332685272</v>
      </c>
      <c r="T16" s="200">
        <v>723482.56334663334</v>
      </c>
      <c r="U16" s="199">
        <v>279133.58085595869</v>
      </c>
      <c r="V16" s="199">
        <v>259580.00419419791</v>
      </c>
      <c r="W16" s="199">
        <v>346415.04260727367</v>
      </c>
      <c r="X16" s="199">
        <v>59189.222805868027</v>
      </c>
      <c r="Y16" s="199">
        <v>2276.8572341929421</v>
      </c>
    </row>
    <row r="17" spans="1:20" x14ac:dyDescent="0.35">
      <c r="A17" s="201" t="s">
        <v>958</v>
      </c>
      <c r="B17" s="200">
        <v>0</v>
      </c>
      <c r="C17" s="200">
        <v>702.62996201552005</v>
      </c>
      <c r="D17" s="200">
        <v>27.659240479182309</v>
      </c>
      <c r="E17" s="200">
        <v>0</v>
      </c>
      <c r="F17" s="200">
        <v>0.73692850956255052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702.62996201552005</v>
      </c>
      <c r="R17" s="200">
        <v>1</v>
      </c>
      <c r="S17" s="200">
        <v>2701.65056795596</v>
      </c>
      <c r="T17" s="200">
        <v>3404.2805299714801</v>
      </c>
    </row>
    <row r="18" spans="1:20" x14ac:dyDescent="0.35">
      <c r="A18" s="201" t="s">
        <v>957</v>
      </c>
      <c r="B18" s="200">
        <v>0</v>
      </c>
      <c r="C18" s="200">
        <v>7651.4374288441586</v>
      </c>
      <c r="D18" s="200">
        <v>48.716938566482163</v>
      </c>
      <c r="E18" s="200">
        <v>0</v>
      </c>
      <c r="F18" s="200">
        <v>487.6021200296675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7651.4374288441586</v>
      </c>
      <c r="R18" s="200">
        <v>1</v>
      </c>
      <c r="S18" s="200">
        <v>770.83136276022287</v>
      </c>
      <c r="T18" s="200">
        <v>8422.2687916043815</v>
      </c>
    </row>
    <row r="19" spans="1:20" x14ac:dyDescent="0.35">
      <c r="A19" s="201" t="s">
        <v>956</v>
      </c>
      <c r="B19" s="200">
        <v>3376.853909445505</v>
      </c>
      <c r="C19" s="200">
        <v>0</v>
      </c>
      <c r="D19" s="200">
        <v>64.218254979551318</v>
      </c>
      <c r="E19" s="200">
        <v>43.064152511746109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3376.853909445505</v>
      </c>
      <c r="Q19" s="200">
        <v>0</v>
      </c>
      <c r="R19" s="200">
        <v>1</v>
      </c>
      <c r="S19" s="200">
        <v>5548.7112039586318</v>
      </c>
      <c r="T19" s="200">
        <v>2171.8572945131259</v>
      </c>
    </row>
    <row r="20" spans="1:20" x14ac:dyDescent="0.35">
      <c r="A20" s="201" t="s">
        <v>955</v>
      </c>
      <c r="B20" s="200">
        <v>189.42436420267501</v>
      </c>
      <c r="C20" s="200">
        <v>0</v>
      </c>
      <c r="D20" s="200">
        <v>17.568946683137991</v>
      </c>
      <c r="E20" s="200">
        <v>4.8693585525967951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189.42436420267501</v>
      </c>
      <c r="Q20" s="200">
        <v>0</v>
      </c>
      <c r="R20" s="200">
        <v>1</v>
      </c>
      <c r="S20" s="200">
        <v>513.32744150679935</v>
      </c>
      <c r="T20" s="200">
        <v>323.90307730412428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410.05111556817928</v>
      </c>
      <c r="C22" s="200">
        <v>0</v>
      </c>
      <c r="D22" s="200">
        <v>99.485946676593343</v>
      </c>
      <c r="E22" s="200">
        <v>2.629494407472142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410.05111556817928</v>
      </c>
      <c r="Q22" s="200">
        <v>0</v>
      </c>
      <c r="R22" s="200">
        <v>1</v>
      </c>
      <c r="S22" s="200">
        <v>1283.2510503209</v>
      </c>
      <c r="T22" s="200">
        <v>873.19993475272099</v>
      </c>
    </row>
    <row r="23" spans="1:20" x14ac:dyDescent="0.35">
      <c r="A23" s="201" t="s">
        <v>952</v>
      </c>
      <c r="B23" s="200">
        <v>0</v>
      </c>
      <c r="C23" s="200">
        <v>85.646038651848315</v>
      </c>
      <c r="D23" s="200">
        <v>10.47539912876972</v>
      </c>
      <c r="E23" s="200">
        <v>0</v>
      </c>
      <c r="F23" s="200">
        <v>0.41439528303121859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85.646038651848315</v>
      </c>
      <c r="R23" s="200">
        <v>1</v>
      </c>
      <c r="S23" s="200">
        <v>0</v>
      </c>
      <c r="T23" s="200">
        <v>85.646038651848315</v>
      </c>
    </row>
    <row r="24" spans="1:20" x14ac:dyDescent="0.35">
      <c r="A24" s="201" t="s">
        <v>951</v>
      </c>
      <c r="B24" s="200">
        <v>0</v>
      </c>
      <c r="C24" s="200">
        <v>6936.3016904892575</v>
      </c>
      <c r="D24" s="200">
        <v>117.30191843900511</v>
      </c>
      <c r="E24" s="200">
        <v>0</v>
      </c>
      <c r="F24" s="200">
        <v>49.223223612574337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6936.3016904892575</v>
      </c>
      <c r="R24" s="200">
        <v>1</v>
      </c>
      <c r="S24" s="200">
        <v>0</v>
      </c>
      <c r="T24" s="200">
        <v>6936.3016904892575</v>
      </c>
    </row>
    <row r="25" spans="1:20" x14ac:dyDescent="0.35">
      <c r="A25" s="201" t="s">
        <v>950</v>
      </c>
      <c r="B25" s="200">
        <v>0</v>
      </c>
      <c r="C25" s="200">
        <v>2975.2770076460401</v>
      </c>
      <c r="D25" s="200">
        <v>40.297687958352363</v>
      </c>
      <c r="E25" s="200">
        <v>0</v>
      </c>
      <c r="F25" s="200">
        <v>36.158876387313619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2975.2770076460401</v>
      </c>
      <c r="R25" s="200">
        <v>1</v>
      </c>
      <c r="S25" s="200">
        <v>983.84118303626542</v>
      </c>
      <c r="T25" s="200">
        <v>3959.1181906823058</v>
      </c>
    </row>
    <row r="26" spans="1:20" x14ac:dyDescent="0.35">
      <c r="A26" s="201" t="s">
        <v>949</v>
      </c>
      <c r="B26" s="200">
        <v>7.7975982738201317</v>
      </c>
      <c r="C26" s="200">
        <v>0</v>
      </c>
      <c r="D26" s="200">
        <v>0.99754477317910084</v>
      </c>
      <c r="E26" s="200">
        <v>8.460300023327931E-2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7.7975982738201317</v>
      </c>
      <c r="Q26" s="200">
        <v>0</v>
      </c>
      <c r="R26" s="200">
        <v>1</v>
      </c>
      <c r="S26" s="200">
        <v>7.7975982738201317</v>
      </c>
      <c r="T26" s="200">
        <v>0</v>
      </c>
    </row>
    <row r="27" spans="1:20" x14ac:dyDescent="0.35">
      <c r="A27" s="201" t="s">
        <v>948</v>
      </c>
      <c r="B27" s="200">
        <v>552.56947586657157</v>
      </c>
      <c r="C27" s="200">
        <v>0</v>
      </c>
      <c r="D27" s="200">
        <v>5.8943440096999016</v>
      </c>
      <c r="E27" s="200">
        <v>0.35475766592303037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552.56947586657157</v>
      </c>
      <c r="Q27" s="200">
        <v>0</v>
      </c>
      <c r="R27" s="200">
        <v>1</v>
      </c>
      <c r="S27" s="200">
        <v>555.90470127629305</v>
      </c>
      <c r="T27" s="200">
        <v>3.335225409721458</v>
      </c>
    </row>
    <row r="28" spans="1:20" x14ac:dyDescent="0.35">
      <c r="A28" s="201" t="s">
        <v>947</v>
      </c>
      <c r="B28" s="200">
        <v>200.98176959137609</v>
      </c>
      <c r="C28" s="200">
        <v>0</v>
      </c>
      <c r="D28" s="200">
        <v>8.3805211994055071</v>
      </c>
      <c r="E28" s="200">
        <v>1.111136527184909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200.98176959137609</v>
      </c>
      <c r="Q28" s="200">
        <v>0</v>
      </c>
      <c r="R28" s="200">
        <v>1</v>
      </c>
      <c r="S28" s="200">
        <v>200.98176959137609</v>
      </c>
      <c r="T28" s="200">
        <v>0</v>
      </c>
    </row>
    <row r="29" spans="1:20" x14ac:dyDescent="0.35">
      <c r="A29" s="201" t="s">
        <v>946</v>
      </c>
      <c r="B29" s="200">
        <v>0</v>
      </c>
      <c r="C29" s="200">
        <v>315.15511610387108</v>
      </c>
      <c r="D29" s="200">
        <v>64.661736158087209</v>
      </c>
      <c r="E29" s="200">
        <v>0</v>
      </c>
      <c r="F29" s="200">
        <v>2.2207998148659871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315.15511610387108</v>
      </c>
      <c r="R29" s="200">
        <v>1</v>
      </c>
      <c r="S29" s="200">
        <v>364.28032080056812</v>
      </c>
      <c r="T29" s="200">
        <v>679.43543690443914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28250.77533826802</v>
      </c>
      <c r="D31" s="200">
        <v>64.549566445868521</v>
      </c>
      <c r="E31" s="200">
        <v>0</v>
      </c>
      <c r="F31" s="200">
        <v>240.40760133274139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28250.77533826802</v>
      </c>
      <c r="R31" s="200">
        <v>1</v>
      </c>
      <c r="S31" s="200">
        <v>81385.955725209191</v>
      </c>
      <c r="T31" s="200">
        <v>109636.7310634772</v>
      </c>
    </row>
    <row r="32" spans="1:20" x14ac:dyDescent="0.35">
      <c r="A32" s="201" t="s">
        <v>943</v>
      </c>
      <c r="B32" s="200">
        <v>0</v>
      </c>
      <c r="C32" s="200">
        <v>37952.06787569631</v>
      </c>
      <c r="D32" s="200">
        <v>46.940304567155408</v>
      </c>
      <c r="E32" s="200">
        <v>0</v>
      </c>
      <c r="F32" s="200">
        <v>1459.214849695345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37952.06787569631</v>
      </c>
      <c r="R32" s="200">
        <v>1</v>
      </c>
      <c r="S32" s="200">
        <v>35540.849004527139</v>
      </c>
      <c r="T32" s="200">
        <v>73492.916880223449</v>
      </c>
    </row>
    <row r="33" spans="1:20" x14ac:dyDescent="0.35">
      <c r="A33" s="201" t="s">
        <v>942</v>
      </c>
      <c r="B33" s="200">
        <v>0</v>
      </c>
      <c r="C33" s="200">
        <v>12898.721694381171</v>
      </c>
      <c r="D33" s="200">
        <v>77.319947840422572</v>
      </c>
      <c r="E33" s="200">
        <v>0</v>
      </c>
      <c r="F33" s="200">
        <v>372.05546642225539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12898.721694381171</v>
      </c>
      <c r="R33" s="200">
        <v>1</v>
      </c>
      <c r="S33" s="200">
        <v>7655.6189632783617</v>
      </c>
      <c r="T33" s="200">
        <v>20554.34065765953</v>
      </c>
    </row>
    <row r="34" spans="1:20" x14ac:dyDescent="0.35">
      <c r="A34" s="201" t="s">
        <v>941</v>
      </c>
      <c r="B34" s="200">
        <v>0</v>
      </c>
      <c r="C34" s="200">
        <v>8838.1841419208304</v>
      </c>
      <c r="D34" s="200">
        <v>32.479735419535082</v>
      </c>
      <c r="E34" s="200">
        <v>0</v>
      </c>
      <c r="F34" s="200">
        <v>116.2460357866379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8838.1841419208304</v>
      </c>
      <c r="R34" s="200">
        <v>1</v>
      </c>
      <c r="S34" s="200">
        <v>7732.215026998796</v>
      </c>
      <c r="T34" s="200">
        <v>16570.39916891963</v>
      </c>
    </row>
    <row r="35" spans="1:20" x14ac:dyDescent="0.35">
      <c r="A35" s="201" t="s">
        <v>940</v>
      </c>
      <c r="B35" s="200">
        <v>0</v>
      </c>
      <c r="C35" s="200">
        <v>5824.2540239344962</v>
      </c>
      <c r="D35" s="200">
        <v>37.673658359424238</v>
      </c>
      <c r="E35" s="200">
        <v>0</v>
      </c>
      <c r="F35" s="200">
        <v>276.74624210217121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5824.2540239344962</v>
      </c>
      <c r="R35" s="200">
        <v>1</v>
      </c>
      <c r="S35" s="200">
        <v>7071.361865619825</v>
      </c>
      <c r="T35" s="200">
        <v>12895.615889554319</v>
      </c>
    </row>
    <row r="36" spans="1:20" x14ac:dyDescent="0.35">
      <c r="A36" s="201" t="s">
        <v>939</v>
      </c>
      <c r="B36" s="200">
        <v>0</v>
      </c>
      <c r="C36" s="200">
        <v>1039.2313181709401</v>
      </c>
      <c r="D36" s="200">
        <v>29.59133429694505</v>
      </c>
      <c r="E36" s="200">
        <v>0</v>
      </c>
      <c r="F36" s="200">
        <v>61.410114298316337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1039.2313181709401</v>
      </c>
      <c r="R36" s="200">
        <v>1</v>
      </c>
      <c r="S36" s="200">
        <v>6244.2503103189674</v>
      </c>
      <c r="T36" s="200">
        <v>7283.4816284899061</v>
      </c>
    </row>
    <row r="37" spans="1:20" x14ac:dyDescent="0.35">
      <c r="A37" s="201" t="s">
        <v>938</v>
      </c>
      <c r="B37" s="200">
        <v>0</v>
      </c>
      <c r="C37" s="200">
        <v>6244.0592640825034</v>
      </c>
      <c r="D37" s="200">
        <v>64.484792116664607</v>
      </c>
      <c r="E37" s="200">
        <v>0</v>
      </c>
      <c r="F37" s="200">
        <v>1098.5519010889591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6244.0592640825034</v>
      </c>
      <c r="R37" s="200">
        <v>1</v>
      </c>
      <c r="S37" s="200">
        <v>3708.149818434702</v>
      </c>
      <c r="T37" s="200">
        <v>9952.2090825172054</v>
      </c>
    </row>
    <row r="38" spans="1:20" x14ac:dyDescent="0.35">
      <c r="A38" s="201" t="s">
        <v>937</v>
      </c>
      <c r="B38" s="200">
        <v>0</v>
      </c>
      <c r="C38" s="200">
        <v>24322.347071214052</v>
      </c>
      <c r="D38" s="200">
        <v>62.108113745743552</v>
      </c>
      <c r="E38" s="200">
        <v>0</v>
      </c>
      <c r="F38" s="200">
        <v>7887.6239756759314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24322.347071214052</v>
      </c>
      <c r="R38" s="200">
        <v>1</v>
      </c>
      <c r="S38" s="200">
        <v>2660.1380499676238</v>
      </c>
      <c r="T38" s="200">
        <v>26982.485121181671</v>
      </c>
    </row>
    <row r="39" spans="1:20" x14ac:dyDescent="0.35">
      <c r="A39" s="201" t="s">
        <v>936</v>
      </c>
      <c r="B39" s="200">
        <v>0</v>
      </c>
      <c r="C39" s="200">
        <v>3571.0565797063882</v>
      </c>
      <c r="D39" s="200">
        <v>29.26380021299698</v>
      </c>
      <c r="E39" s="200">
        <v>0</v>
      </c>
      <c r="F39" s="200">
        <v>433.04161740709492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3571.0565797063882</v>
      </c>
      <c r="R39" s="200">
        <v>1</v>
      </c>
      <c r="S39" s="200">
        <v>1565.609896199767</v>
      </c>
      <c r="T39" s="200">
        <v>5136.666475906155</v>
      </c>
    </row>
    <row r="40" spans="1:20" x14ac:dyDescent="0.35">
      <c r="A40" s="201" t="s">
        <v>935</v>
      </c>
      <c r="B40" s="200">
        <v>0</v>
      </c>
      <c r="C40" s="200">
        <v>1231.5253268234419</v>
      </c>
      <c r="D40" s="200">
        <v>47.158439076949968</v>
      </c>
      <c r="E40" s="200">
        <v>0</v>
      </c>
      <c r="F40" s="200">
        <v>20.00970940802954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1231.5253268234419</v>
      </c>
      <c r="R40" s="200">
        <v>1</v>
      </c>
      <c r="S40" s="200">
        <v>7826.3119047618047</v>
      </c>
      <c r="T40" s="200">
        <v>9057.8372315852466</v>
      </c>
    </row>
    <row r="41" spans="1:20" x14ac:dyDescent="0.35">
      <c r="A41" s="201" t="s">
        <v>934</v>
      </c>
      <c r="B41" s="200">
        <v>0</v>
      </c>
      <c r="C41" s="200">
        <v>289.23770131957292</v>
      </c>
      <c r="D41" s="200">
        <v>19.719424062435291</v>
      </c>
      <c r="E41" s="200">
        <v>0</v>
      </c>
      <c r="F41" s="200">
        <v>5.080718476311775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289.23770131957292</v>
      </c>
      <c r="R41" s="200">
        <v>1</v>
      </c>
      <c r="S41" s="200">
        <v>15.019906112343049</v>
      </c>
      <c r="T41" s="200">
        <v>304.25760743191603</v>
      </c>
    </row>
    <row r="42" spans="1:20" x14ac:dyDescent="0.35">
      <c r="A42" s="201" t="s">
        <v>933</v>
      </c>
      <c r="B42" s="200">
        <v>0</v>
      </c>
      <c r="C42" s="200">
        <v>13915.26272110235</v>
      </c>
      <c r="D42" s="200">
        <v>45.908622029921098</v>
      </c>
      <c r="E42" s="200">
        <v>0</v>
      </c>
      <c r="F42" s="200">
        <v>330.89508248598418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13915.26272110235</v>
      </c>
      <c r="R42" s="200">
        <v>1</v>
      </c>
      <c r="S42" s="200">
        <v>1454.1132855261881</v>
      </c>
      <c r="T42" s="200">
        <v>15369.376006628539</v>
      </c>
    </row>
    <row r="43" spans="1:20" x14ac:dyDescent="0.35">
      <c r="A43" s="201" t="s">
        <v>932</v>
      </c>
      <c r="B43" s="200">
        <v>0</v>
      </c>
      <c r="C43" s="200">
        <v>1726.0024685954379</v>
      </c>
      <c r="D43" s="200">
        <v>26.773663043492508</v>
      </c>
      <c r="E43" s="200">
        <v>0</v>
      </c>
      <c r="F43" s="200">
        <v>1328.4223469884639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1726.0024685954379</v>
      </c>
      <c r="R43" s="200">
        <v>1</v>
      </c>
      <c r="S43" s="200">
        <v>1385.0544051241</v>
      </c>
      <c r="T43" s="200">
        <v>3111.0568737195381</v>
      </c>
    </row>
    <row r="44" spans="1:20" x14ac:dyDescent="0.35">
      <c r="A44" s="201" t="s">
        <v>931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930</v>
      </c>
      <c r="B45" s="200">
        <v>1027.1803289226671</v>
      </c>
      <c r="C45" s="200">
        <v>0</v>
      </c>
      <c r="D45" s="200">
        <v>33.083570663380307</v>
      </c>
      <c r="E45" s="200">
        <v>32.759578545478433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1027.1803289226671</v>
      </c>
      <c r="Q45" s="200">
        <v>0</v>
      </c>
      <c r="R45" s="200">
        <v>1</v>
      </c>
      <c r="S45" s="200">
        <v>4040.5397654028711</v>
      </c>
      <c r="T45" s="200">
        <v>3013.3594364802038</v>
      </c>
    </row>
    <row r="46" spans="1:20" x14ac:dyDescent="0.35">
      <c r="A46" s="201" t="s">
        <v>929</v>
      </c>
      <c r="B46" s="200">
        <v>0</v>
      </c>
      <c r="C46" s="200">
        <v>91.46414138406908</v>
      </c>
      <c r="D46" s="200">
        <v>63.445710381630661</v>
      </c>
      <c r="E46" s="200">
        <v>0</v>
      </c>
      <c r="F46" s="200">
        <v>1.897220544689421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91.46414138406908</v>
      </c>
      <c r="R46" s="200">
        <v>1</v>
      </c>
      <c r="S46" s="200">
        <v>2954.47749864979</v>
      </c>
      <c r="T46" s="200">
        <v>3045.9416400338591</v>
      </c>
    </row>
    <row r="47" spans="1:20" x14ac:dyDescent="0.35">
      <c r="A47" s="201" t="s">
        <v>928</v>
      </c>
      <c r="B47" s="200">
        <v>0</v>
      </c>
      <c r="C47" s="200">
        <v>4521.2336662477692</v>
      </c>
      <c r="D47" s="200">
        <v>46.746682593786673</v>
      </c>
      <c r="E47" s="200">
        <v>0</v>
      </c>
      <c r="F47" s="200">
        <v>219.23993483407591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4521.2336662477692</v>
      </c>
      <c r="R47" s="200">
        <v>1</v>
      </c>
      <c r="S47" s="200">
        <v>770.30479143978812</v>
      </c>
      <c r="T47" s="200">
        <v>5291.5384576875576</v>
      </c>
    </row>
    <row r="48" spans="1:20" x14ac:dyDescent="0.35">
      <c r="A48" s="201" t="s">
        <v>927</v>
      </c>
      <c r="B48" s="200">
        <v>233.44759429987221</v>
      </c>
      <c r="C48" s="200">
        <v>0</v>
      </c>
      <c r="D48" s="200">
        <v>20.237164816417241</v>
      </c>
      <c r="E48" s="200">
        <v>4.4383678255514152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233.44759429987221</v>
      </c>
      <c r="Q48" s="200">
        <v>0</v>
      </c>
      <c r="R48" s="200">
        <v>1</v>
      </c>
      <c r="S48" s="200">
        <v>1975.7552220228119</v>
      </c>
      <c r="T48" s="200">
        <v>1742.30762772294</v>
      </c>
    </row>
    <row r="49" spans="1:20" x14ac:dyDescent="0.35">
      <c r="A49" s="201" t="s">
        <v>926</v>
      </c>
      <c r="B49" s="200">
        <v>0</v>
      </c>
      <c r="C49" s="200">
        <v>30555.415244901269</v>
      </c>
      <c r="D49" s="200">
        <v>144.6109326950897</v>
      </c>
      <c r="E49" s="200">
        <v>0</v>
      </c>
      <c r="F49" s="200">
        <v>4089.308960364287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30555.415244901269</v>
      </c>
      <c r="R49" s="200">
        <v>1</v>
      </c>
      <c r="S49" s="200">
        <v>3666.410156415338</v>
      </c>
      <c r="T49" s="200">
        <v>34221.825401316608</v>
      </c>
    </row>
    <row r="50" spans="1:20" x14ac:dyDescent="0.35">
      <c r="A50" s="201" t="s">
        <v>925</v>
      </c>
      <c r="B50" s="200">
        <v>0</v>
      </c>
      <c r="C50" s="200">
        <v>1449.6260153295709</v>
      </c>
      <c r="D50" s="200">
        <v>23.836085223351919</v>
      </c>
      <c r="E50" s="200">
        <v>0</v>
      </c>
      <c r="F50" s="200">
        <v>101.83172727604391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1449.6260153295709</v>
      </c>
      <c r="R50" s="200">
        <v>1</v>
      </c>
      <c r="S50" s="200">
        <v>649.6147939745681</v>
      </c>
      <c r="T50" s="200">
        <v>2099.240809304139</v>
      </c>
    </row>
    <row r="51" spans="1:20" x14ac:dyDescent="0.35">
      <c r="A51" s="201" t="s">
        <v>924</v>
      </c>
      <c r="B51" s="200">
        <v>0</v>
      </c>
      <c r="C51" s="200">
        <v>902.01921629683341</v>
      </c>
      <c r="D51" s="200">
        <v>34.960869243453807</v>
      </c>
      <c r="E51" s="200">
        <v>0</v>
      </c>
      <c r="F51" s="200">
        <v>100.8076695524922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902.01921629683341</v>
      </c>
      <c r="R51" s="200">
        <v>1</v>
      </c>
      <c r="S51" s="200">
        <v>258.88346922760257</v>
      </c>
      <c r="T51" s="200">
        <v>1160.902685524436</v>
      </c>
    </row>
    <row r="52" spans="1:20" x14ac:dyDescent="0.35">
      <c r="A52" s="201" t="s">
        <v>923</v>
      </c>
      <c r="B52" s="200">
        <v>0</v>
      </c>
      <c r="C52" s="200">
        <v>4608.2070075212778</v>
      </c>
      <c r="D52" s="200">
        <v>47.934362309920559</v>
      </c>
      <c r="E52" s="200">
        <v>0</v>
      </c>
      <c r="F52" s="200">
        <v>238.488935405354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4608.2070075212778</v>
      </c>
      <c r="R52" s="200">
        <v>1</v>
      </c>
      <c r="S52" s="200">
        <v>2435.0415223616169</v>
      </c>
      <c r="T52" s="200">
        <v>7043.2485298828951</v>
      </c>
    </row>
    <row r="53" spans="1:20" x14ac:dyDescent="0.35">
      <c r="A53" s="201" t="s">
        <v>922</v>
      </c>
      <c r="B53" s="200">
        <v>0</v>
      </c>
      <c r="C53" s="200">
        <v>535.49857467749416</v>
      </c>
      <c r="D53" s="200">
        <v>49.356096601632878</v>
      </c>
      <c r="E53" s="200">
        <v>0</v>
      </c>
      <c r="F53" s="200">
        <v>39.285445422070211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535.49857467749416</v>
      </c>
      <c r="R53" s="200">
        <v>1</v>
      </c>
      <c r="S53" s="200">
        <v>1484.104577744162</v>
      </c>
      <c r="T53" s="200">
        <v>2019.603152421656</v>
      </c>
    </row>
    <row r="54" spans="1:20" x14ac:dyDescent="0.35">
      <c r="A54" s="201" t="s">
        <v>921</v>
      </c>
      <c r="B54" s="200">
        <v>0</v>
      </c>
      <c r="C54" s="200">
        <v>4625.1931284591374</v>
      </c>
      <c r="D54" s="200">
        <v>61.664981277780171</v>
      </c>
      <c r="E54" s="200">
        <v>0</v>
      </c>
      <c r="F54" s="200">
        <v>73.127036444328652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4625.1931284591374</v>
      </c>
      <c r="R54" s="200">
        <v>1</v>
      </c>
      <c r="S54" s="200">
        <v>2371.1650346804681</v>
      </c>
      <c r="T54" s="200">
        <v>6996.3581631396046</v>
      </c>
    </row>
    <row r="55" spans="1:20" x14ac:dyDescent="0.35">
      <c r="A55" s="201" t="s">
        <v>920</v>
      </c>
      <c r="B55" s="200">
        <v>0</v>
      </c>
      <c r="C55" s="200">
        <v>1199.1077374909851</v>
      </c>
      <c r="D55" s="200">
        <v>29.220768292844848</v>
      </c>
      <c r="E55" s="200">
        <v>0</v>
      </c>
      <c r="F55" s="200">
        <v>151.23046172803711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1199.1077374909851</v>
      </c>
      <c r="R55" s="200">
        <v>1</v>
      </c>
      <c r="S55" s="200">
        <v>617.02035944727459</v>
      </c>
      <c r="T55" s="200">
        <v>1816.128096938259</v>
      </c>
    </row>
    <row r="56" spans="1:20" x14ac:dyDescent="0.35">
      <c r="A56" s="201" t="s">
        <v>919</v>
      </c>
      <c r="B56" s="200">
        <v>0</v>
      </c>
      <c r="C56" s="200">
        <v>3241.1343399772031</v>
      </c>
      <c r="D56" s="200">
        <v>33.364711015546597</v>
      </c>
      <c r="E56" s="200">
        <v>0</v>
      </c>
      <c r="F56" s="200">
        <v>616.74035189103586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3241.1343399772031</v>
      </c>
      <c r="R56" s="200">
        <v>1</v>
      </c>
      <c r="S56" s="200">
        <v>8.7823188972584099</v>
      </c>
      <c r="T56" s="200">
        <v>3249.916658874462</v>
      </c>
    </row>
    <row r="57" spans="1:20" x14ac:dyDescent="0.35">
      <c r="A57" s="201" t="s">
        <v>918</v>
      </c>
      <c r="B57" s="200">
        <v>0</v>
      </c>
      <c r="C57" s="200">
        <v>217.35086792991819</v>
      </c>
      <c r="D57" s="200">
        <v>23.378776083370379</v>
      </c>
      <c r="E57" s="200">
        <v>0</v>
      </c>
      <c r="F57" s="200">
        <v>63.699431394408471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217.35086792991819</v>
      </c>
      <c r="R57" s="200">
        <v>1</v>
      </c>
      <c r="S57" s="200">
        <v>1146.012114120166</v>
      </c>
      <c r="T57" s="200">
        <v>1363.3629820500839</v>
      </c>
    </row>
    <row r="58" spans="1:20" x14ac:dyDescent="0.35">
      <c r="A58" s="201" t="s">
        <v>917</v>
      </c>
      <c r="B58" s="200">
        <v>448.83524684019358</v>
      </c>
      <c r="C58" s="200">
        <v>0</v>
      </c>
      <c r="D58" s="200">
        <v>73.924256238744107</v>
      </c>
      <c r="E58" s="200">
        <v>5.0159042127443696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448.83524684019358</v>
      </c>
      <c r="Q58" s="200">
        <v>0</v>
      </c>
      <c r="R58" s="200">
        <v>1</v>
      </c>
      <c r="S58" s="200">
        <v>2342.114533695978</v>
      </c>
      <c r="T58" s="200">
        <v>1893.279286855784</v>
      </c>
    </row>
    <row r="59" spans="1:20" x14ac:dyDescent="0.35">
      <c r="A59" s="201" t="s">
        <v>916</v>
      </c>
      <c r="B59" s="200">
        <v>0</v>
      </c>
      <c r="C59" s="200">
        <v>120.6577871127482</v>
      </c>
      <c r="D59" s="200">
        <v>9.7794160694344132</v>
      </c>
      <c r="E59" s="200">
        <v>0</v>
      </c>
      <c r="F59" s="200">
        <v>34.151856786281137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120.6577871127482</v>
      </c>
      <c r="R59" s="200">
        <v>1</v>
      </c>
      <c r="S59" s="200">
        <v>703.36215965057715</v>
      </c>
      <c r="T59" s="200">
        <v>824.01994676332538</v>
      </c>
    </row>
    <row r="60" spans="1:20" x14ac:dyDescent="0.35">
      <c r="A60" s="201" t="s">
        <v>915</v>
      </c>
      <c r="B60" s="200">
        <v>0</v>
      </c>
      <c r="C60" s="200">
        <v>3525.338453237101</v>
      </c>
      <c r="D60" s="200">
        <v>130.54774969860691</v>
      </c>
      <c r="E60" s="200">
        <v>0</v>
      </c>
      <c r="F60" s="200">
        <v>153.1323280143236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3525.338453237101</v>
      </c>
      <c r="R60" s="200">
        <v>1</v>
      </c>
      <c r="S60" s="200">
        <v>1806.1454912807001</v>
      </c>
      <c r="T60" s="200">
        <v>5331.4839445178004</v>
      </c>
    </row>
    <row r="61" spans="1:20" x14ac:dyDescent="0.35">
      <c r="A61" s="201" t="s">
        <v>914</v>
      </c>
      <c r="B61" s="200">
        <v>0</v>
      </c>
      <c r="C61" s="200">
        <v>1.1583855531391689</v>
      </c>
      <c r="D61" s="200">
        <v>6.3059533914527401</v>
      </c>
      <c r="E61" s="200">
        <v>0</v>
      </c>
      <c r="F61" s="200">
        <v>6.0056764479375843E-2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1.1583855531391689</v>
      </c>
      <c r="R61" s="200">
        <v>1</v>
      </c>
      <c r="S61" s="200">
        <v>301.19994649956823</v>
      </c>
      <c r="T61" s="200">
        <v>302.35833205270728</v>
      </c>
    </row>
    <row r="62" spans="1:20" x14ac:dyDescent="0.35">
      <c r="A62" s="201" t="s">
        <v>913</v>
      </c>
      <c r="B62" s="200">
        <v>0</v>
      </c>
      <c r="C62" s="200">
        <v>3.51800463178273</v>
      </c>
      <c r="D62" s="200">
        <v>15.43566708365457</v>
      </c>
      <c r="E62" s="200">
        <v>0</v>
      </c>
      <c r="F62" s="200">
        <v>0.99686846333692258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3.51800463178273</v>
      </c>
      <c r="R62" s="200">
        <v>1</v>
      </c>
      <c r="S62" s="200">
        <v>452.68438622976947</v>
      </c>
      <c r="T62" s="200">
        <v>456.20239086155232</v>
      </c>
    </row>
    <row r="63" spans="1:20" x14ac:dyDescent="0.35">
      <c r="A63" s="201" t="s">
        <v>912</v>
      </c>
      <c r="B63" s="200">
        <v>0</v>
      </c>
      <c r="C63" s="200">
        <v>82.465957202597849</v>
      </c>
      <c r="D63" s="200">
        <v>10.80398880693323</v>
      </c>
      <c r="E63" s="200">
        <v>0</v>
      </c>
      <c r="F63" s="200">
        <v>5.7148398083812104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82.465957202597849</v>
      </c>
      <c r="R63" s="200">
        <v>1</v>
      </c>
      <c r="S63" s="200">
        <v>162.83384791173151</v>
      </c>
      <c r="T63" s="200">
        <v>245.2998051143293</v>
      </c>
    </row>
    <row r="64" spans="1:20" x14ac:dyDescent="0.35">
      <c r="A64" s="201" t="s">
        <v>911</v>
      </c>
      <c r="B64" s="200">
        <v>0</v>
      </c>
      <c r="C64" s="200">
        <v>261.82430318183282</v>
      </c>
      <c r="D64" s="200">
        <v>95.086629533382521</v>
      </c>
      <c r="E64" s="200">
        <v>0</v>
      </c>
      <c r="F64" s="200">
        <v>12.81288357792447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261.82430318183282</v>
      </c>
      <c r="R64" s="200">
        <v>1</v>
      </c>
      <c r="S64" s="200">
        <v>0</v>
      </c>
      <c r="T64" s="200">
        <v>261.82430318183282</v>
      </c>
    </row>
    <row r="65" spans="1:20" x14ac:dyDescent="0.35">
      <c r="A65" s="201" t="s">
        <v>910</v>
      </c>
      <c r="B65" s="200">
        <v>134.2504544015398</v>
      </c>
      <c r="C65" s="200">
        <v>0</v>
      </c>
      <c r="D65" s="200">
        <v>3.551592969261506</v>
      </c>
      <c r="E65" s="200">
        <v>5.6029697575747281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134.2504544015398</v>
      </c>
      <c r="Q65" s="200">
        <v>0</v>
      </c>
      <c r="R65" s="200">
        <v>1</v>
      </c>
      <c r="S65" s="200">
        <v>134.2504544015398</v>
      </c>
      <c r="T65" s="200">
        <v>0</v>
      </c>
    </row>
    <row r="66" spans="1:20" x14ac:dyDescent="0.35">
      <c r="A66" s="201" t="s">
        <v>909</v>
      </c>
      <c r="B66" s="200">
        <v>21477.82669349862</v>
      </c>
      <c r="C66" s="200">
        <v>0</v>
      </c>
      <c r="D66" s="200">
        <v>902.01432218351022</v>
      </c>
      <c r="E66" s="200">
        <v>244.51398173376319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21477.82669349862</v>
      </c>
      <c r="Q66" s="200">
        <v>0</v>
      </c>
      <c r="R66" s="200">
        <v>1</v>
      </c>
      <c r="S66" s="200">
        <v>21483.147037179649</v>
      </c>
      <c r="T66" s="200">
        <v>5.3203436810357267</v>
      </c>
    </row>
    <row r="67" spans="1:20" x14ac:dyDescent="0.35">
      <c r="A67" s="201" t="s">
        <v>908</v>
      </c>
      <c r="B67" s="200">
        <v>0</v>
      </c>
      <c r="C67" s="200">
        <v>3488.2690461059692</v>
      </c>
      <c r="D67" s="200">
        <v>161.28276033217691</v>
      </c>
      <c r="E67" s="200">
        <v>0</v>
      </c>
      <c r="F67" s="200">
        <v>474.61868396608588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3488.2690461059692</v>
      </c>
      <c r="R67" s="200">
        <v>1</v>
      </c>
      <c r="S67" s="200">
        <v>0</v>
      </c>
      <c r="T67" s="200">
        <v>3488.2690461059692</v>
      </c>
    </row>
    <row r="68" spans="1:20" x14ac:dyDescent="0.35">
      <c r="A68" s="201" t="s">
        <v>907</v>
      </c>
      <c r="B68" s="200">
        <v>0</v>
      </c>
      <c r="C68" s="200">
        <v>222.10757744992441</v>
      </c>
      <c r="D68" s="200">
        <v>13.83376544076166</v>
      </c>
      <c r="E68" s="200">
        <v>0</v>
      </c>
      <c r="F68" s="200">
        <v>8.7301822609626427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222.10757744992441</v>
      </c>
      <c r="R68" s="200">
        <v>1</v>
      </c>
      <c r="S68" s="200">
        <v>38.313822424127324</v>
      </c>
      <c r="T68" s="200">
        <v>260.4213998740517</v>
      </c>
    </row>
    <row r="69" spans="1:20" x14ac:dyDescent="0.35">
      <c r="A69" s="201" t="s">
        <v>906</v>
      </c>
      <c r="B69" s="200">
        <v>0</v>
      </c>
      <c r="C69" s="200">
        <v>132.04022960096049</v>
      </c>
      <c r="D69" s="200">
        <v>14.394142936544871</v>
      </c>
      <c r="E69" s="200">
        <v>0</v>
      </c>
      <c r="F69" s="200">
        <v>73.712686033228408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132.04022960096049</v>
      </c>
      <c r="R69" s="200">
        <v>1</v>
      </c>
      <c r="S69" s="200">
        <v>65.221302471872377</v>
      </c>
      <c r="T69" s="200">
        <v>197.26153207283281</v>
      </c>
    </row>
    <row r="70" spans="1:20" x14ac:dyDescent="0.35">
      <c r="A70" s="201" t="s">
        <v>905</v>
      </c>
      <c r="B70" s="200">
        <v>0</v>
      </c>
      <c r="C70" s="200">
        <v>66.762364728558254</v>
      </c>
      <c r="D70" s="200">
        <v>3.036227413192496</v>
      </c>
      <c r="E70" s="200">
        <v>0</v>
      </c>
      <c r="F70" s="200">
        <v>15.999522782688031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66.762364728558254</v>
      </c>
      <c r="R70" s="200">
        <v>1</v>
      </c>
      <c r="S70" s="200">
        <v>0</v>
      </c>
      <c r="T70" s="200">
        <v>66.762364728558254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4.458778266924889</v>
      </c>
      <c r="C72" s="200">
        <v>0</v>
      </c>
      <c r="D72" s="200">
        <v>0.1020916819536194</v>
      </c>
      <c r="E72" s="200">
        <v>5.8150688320190218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4.458778266924889</v>
      </c>
      <c r="Q72" s="200">
        <v>0</v>
      </c>
      <c r="R72" s="200">
        <v>1</v>
      </c>
      <c r="S72" s="200">
        <v>4.458778266924889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105.8682856331278</v>
      </c>
      <c r="D73" s="200">
        <v>20.630383592806449</v>
      </c>
      <c r="E73" s="200">
        <v>0</v>
      </c>
      <c r="F73" s="200">
        <v>34.873995483895278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105.8682856331278</v>
      </c>
      <c r="R73" s="200">
        <v>1</v>
      </c>
      <c r="S73" s="200">
        <v>134.34591654707381</v>
      </c>
      <c r="T73" s="200">
        <v>240.21420218020171</v>
      </c>
    </row>
    <row r="74" spans="1:20" x14ac:dyDescent="0.35">
      <c r="A74" s="201" t="s">
        <v>901</v>
      </c>
      <c r="B74" s="200">
        <v>0</v>
      </c>
      <c r="C74" s="200">
        <v>954.37346848240622</v>
      </c>
      <c r="D74" s="200">
        <v>19.35387034160194</v>
      </c>
      <c r="E74" s="200">
        <v>0</v>
      </c>
      <c r="F74" s="200">
        <v>159.4654582746104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954.37346848240622</v>
      </c>
      <c r="R74" s="200">
        <v>1</v>
      </c>
      <c r="S74" s="200">
        <v>47.019797286457347</v>
      </c>
      <c r="T74" s="200">
        <v>1001.393265768864</v>
      </c>
    </row>
    <row r="75" spans="1:20" x14ac:dyDescent="0.35">
      <c r="A75" s="201" t="s">
        <v>900</v>
      </c>
      <c r="B75" s="200">
        <v>0</v>
      </c>
      <c r="C75" s="200">
        <v>1723.2179503151269</v>
      </c>
      <c r="D75" s="200">
        <v>136.44592864271081</v>
      </c>
      <c r="E75" s="200">
        <v>0</v>
      </c>
      <c r="F75" s="200">
        <v>234.64426719700469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1723.2179503151269</v>
      </c>
      <c r="R75" s="200">
        <v>1</v>
      </c>
      <c r="S75" s="200">
        <v>0</v>
      </c>
      <c r="T75" s="200">
        <v>1723.2179503151269</v>
      </c>
    </row>
    <row r="76" spans="1:20" x14ac:dyDescent="0.35">
      <c r="A76" s="201" t="s">
        <v>899</v>
      </c>
      <c r="B76" s="200">
        <v>209.42280238893539</v>
      </c>
      <c r="C76" s="200">
        <v>0</v>
      </c>
      <c r="D76" s="200">
        <v>68.616249641966007</v>
      </c>
      <c r="E76" s="200">
        <v>373.02356730266308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209.42280238893539</v>
      </c>
      <c r="Q76" s="200">
        <v>0</v>
      </c>
      <c r="R76" s="200">
        <v>1</v>
      </c>
      <c r="S76" s="200">
        <v>209.42280238893539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257.15738452472561</v>
      </c>
      <c r="D77" s="200">
        <v>19.3219689683526</v>
      </c>
      <c r="E77" s="200">
        <v>0</v>
      </c>
      <c r="F77" s="200">
        <v>56.541402079432068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257.15738452472561</v>
      </c>
      <c r="R77" s="200">
        <v>1</v>
      </c>
      <c r="S77" s="200">
        <v>101.79903102553109</v>
      </c>
      <c r="T77" s="200">
        <v>358.95641555025668</v>
      </c>
    </row>
    <row r="78" spans="1:20" x14ac:dyDescent="0.35">
      <c r="A78" s="201" t="s">
        <v>897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896</v>
      </c>
      <c r="B79" s="200">
        <v>0</v>
      </c>
      <c r="C79" s="200">
        <v>9203.1350799771953</v>
      </c>
      <c r="D79" s="200">
        <v>268.50801594790067</v>
      </c>
      <c r="E79" s="200">
        <v>0</v>
      </c>
      <c r="F79" s="200">
        <v>19244.851086774379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9203.1350799771953</v>
      </c>
      <c r="R79" s="200">
        <v>1</v>
      </c>
      <c r="S79" s="200">
        <v>5545.1483344008539</v>
      </c>
      <c r="T79" s="200">
        <v>14748.283414378049</v>
      </c>
    </row>
    <row r="80" spans="1:20" x14ac:dyDescent="0.35">
      <c r="A80" s="201" t="s">
        <v>895</v>
      </c>
      <c r="B80" s="200">
        <v>16178.215358574829</v>
      </c>
      <c r="C80" s="200">
        <v>0</v>
      </c>
      <c r="D80" s="200">
        <v>667.69995333552913</v>
      </c>
      <c r="E80" s="200">
        <v>22257.79125663923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16178.215358574829</v>
      </c>
      <c r="Q80" s="200">
        <v>0</v>
      </c>
      <c r="R80" s="200">
        <v>1</v>
      </c>
      <c r="S80" s="200">
        <v>44705.75016588132</v>
      </c>
      <c r="T80" s="200">
        <v>28527.534807306489</v>
      </c>
    </row>
    <row r="81" spans="1:20" x14ac:dyDescent="0.35">
      <c r="A81" s="201" t="s">
        <v>894</v>
      </c>
      <c r="B81" s="200">
        <v>194715.171418671</v>
      </c>
      <c r="C81" s="200">
        <v>0</v>
      </c>
      <c r="D81" s="200">
        <v>314.09082495520897</v>
      </c>
      <c r="E81" s="200">
        <v>411562.08933601709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194715.171418671</v>
      </c>
      <c r="Q81" s="200">
        <v>0</v>
      </c>
      <c r="R81" s="200">
        <v>1</v>
      </c>
      <c r="S81" s="200">
        <v>447995.17847504118</v>
      </c>
      <c r="T81" s="200">
        <v>253280.0070563702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67F6F-7A9A-422A-BF1D-F8B5FC0DB176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16467</v>
      </c>
    </row>
    <row r="8" spans="1:25" x14ac:dyDescent="0.35">
      <c r="A8" s="201" t="s">
        <v>871</v>
      </c>
      <c r="B8" s="200">
        <v>8430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896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2461.5381707492852</v>
      </c>
      <c r="D16" s="200">
        <v>0</v>
      </c>
      <c r="E16" s="200">
        <v>0</v>
      </c>
      <c r="F16" s="200">
        <v>0</v>
      </c>
      <c r="G16" s="200">
        <v>153533.52394920599</v>
      </c>
      <c r="H16" s="200">
        <v>1</v>
      </c>
      <c r="I16" s="200">
        <v>1</v>
      </c>
      <c r="J16" s="200">
        <v>1</v>
      </c>
      <c r="K16" s="200">
        <v>1</v>
      </c>
      <c r="L16" s="200">
        <v>-16332.922617458549</v>
      </c>
      <c r="M16" s="200">
        <v>328121.25928365061</v>
      </c>
      <c r="N16" s="200">
        <v>462860.32244464871</v>
      </c>
      <c r="O16" s="200">
        <v>134739.06316099811</v>
      </c>
      <c r="P16" s="200">
        <v>44092.221583735503</v>
      </c>
      <c r="Q16" s="200">
        <v>46553.759754484781</v>
      </c>
      <c r="R16" s="200">
        <v>1</v>
      </c>
      <c r="S16" s="200">
        <v>198705.94000982799</v>
      </c>
      <c r="T16" s="200">
        <v>201167.47818057731</v>
      </c>
      <c r="U16" s="199">
        <v>25057.88806392757</v>
      </c>
      <c r="V16" s="199">
        <v>84516.167524223594</v>
      </c>
      <c r="W16" s="199">
        <v>238049.69147342959</v>
      </c>
      <c r="X16" s="199">
        <v>17379.72551492216</v>
      </c>
      <c r="Y16" s="199">
        <v>1046.802897463617</v>
      </c>
    </row>
    <row r="17" spans="1:20" x14ac:dyDescent="0.35">
      <c r="A17" s="201" t="s">
        <v>958</v>
      </c>
      <c r="B17" s="200">
        <v>102.7841913238684</v>
      </c>
      <c r="C17" s="200">
        <v>0</v>
      </c>
      <c r="D17" s="200">
        <v>13.75212082755818</v>
      </c>
      <c r="E17" s="200">
        <v>0.64591297802307113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102.7841913238684</v>
      </c>
      <c r="Q17" s="200">
        <v>0</v>
      </c>
      <c r="R17" s="200">
        <v>1</v>
      </c>
      <c r="S17" s="200">
        <v>468.43780869496061</v>
      </c>
      <c r="T17" s="200">
        <v>365.6536173710922</v>
      </c>
    </row>
    <row r="18" spans="1:20" x14ac:dyDescent="0.35">
      <c r="A18" s="201" t="s">
        <v>957</v>
      </c>
      <c r="B18" s="200">
        <v>0</v>
      </c>
      <c r="C18" s="200">
        <v>162.42097265827621</v>
      </c>
      <c r="D18" s="200">
        <v>81.423487299070203</v>
      </c>
      <c r="E18" s="200">
        <v>0</v>
      </c>
      <c r="F18" s="200">
        <v>17.568947238005659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162.42097265827621</v>
      </c>
      <c r="R18" s="200">
        <v>1</v>
      </c>
      <c r="S18" s="200">
        <v>2030.3814598596559</v>
      </c>
      <c r="T18" s="200">
        <v>2192.8024325179322</v>
      </c>
    </row>
    <row r="19" spans="1:20" x14ac:dyDescent="0.35">
      <c r="A19" s="201" t="s">
        <v>956</v>
      </c>
      <c r="B19" s="200">
        <v>32.985906255123382</v>
      </c>
      <c r="C19" s="200">
        <v>0</v>
      </c>
      <c r="D19" s="200">
        <v>32.108735160306203</v>
      </c>
      <c r="E19" s="200">
        <v>4.5659987900275878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32.985906255123382</v>
      </c>
      <c r="Q19" s="200">
        <v>0</v>
      </c>
      <c r="R19" s="200">
        <v>1</v>
      </c>
      <c r="S19" s="200">
        <v>544.4207657297336</v>
      </c>
      <c r="T19" s="200">
        <v>511.43485947461022</v>
      </c>
    </row>
    <row r="20" spans="1:20" x14ac:dyDescent="0.35">
      <c r="A20" s="201" t="s">
        <v>955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8.4237651325314467</v>
      </c>
      <c r="D22" s="200">
        <v>1.679528013621888</v>
      </c>
      <c r="E22" s="200">
        <v>0</v>
      </c>
      <c r="F22" s="200">
        <v>0.17860179843261559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8.4237651325314467</v>
      </c>
      <c r="R22" s="200">
        <v>1</v>
      </c>
      <c r="S22" s="200">
        <v>0.75989820590493229</v>
      </c>
      <c r="T22" s="200">
        <v>9.1836633384363786</v>
      </c>
    </row>
    <row r="23" spans="1:20" x14ac:dyDescent="0.35">
      <c r="A23" s="201" t="s">
        <v>952</v>
      </c>
      <c r="B23" s="200">
        <v>0</v>
      </c>
      <c r="C23" s="200">
        <v>50.289955599210863</v>
      </c>
      <c r="D23" s="200">
        <v>22.490878541834459</v>
      </c>
      <c r="E23" s="200">
        <v>0</v>
      </c>
      <c r="F23" s="200">
        <v>0.4130188303513655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50.289955599210863</v>
      </c>
      <c r="R23" s="200">
        <v>1</v>
      </c>
      <c r="S23" s="200">
        <v>0</v>
      </c>
      <c r="T23" s="200">
        <v>50.289955599210863</v>
      </c>
    </row>
    <row r="24" spans="1:20" x14ac:dyDescent="0.35">
      <c r="A24" s="201" t="s">
        <v>951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950</v>
      </c>
      <c r="B25" s="200">
        <v>0</v>
      </c>
      <c r="C25" s="200">
        <v>4351.0445365278501</v>
      </c>
      <c r="D25" s="200">
        <v>140.92853992536979</v>
      </c>
      <c r="E25" s="200">
        <v>0</v>
      </c>
      <c r="F25" s="200">
        <v>89.755718262934565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4351.0445365278501</v>
      </c>
      <c r="R25" s="200">
        <v>1</v>
      </c>
      <c r="S25" s="200">
        <v>198.38115030907059</v>
      </c>
      <c r="T25" s="200">
        <v>4549.4256868369212</v>
      </c>
    </row>
    <row r="26" spans="1:20" x14ac:dyDescent="0.35">
      <c r="A26" s="201" t="s">
        <v>949</v>
      </c>
      <c r="B26" s="200">
        <v>716.89867611602688</v>
      </c>
      <c r="C26" s="200">
        <v>0</v>
      </c>
      <c r="D26" s="200">
        <v>334.82848115551951</v>
      </c>
      <c r="E26" s="200">
        <v>84.427985174640426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716.89867611602688</v>
      </c>
      <c r="Q26" s="200">
        <v>0</v>
      </c>
      <c r="R26" s="200">
        <v>1</v>
      </c>
      <c r="S26" s="200">
        <v>716.89867611602688</v>
      </c>
      <c r="T26" s="200">
        <v>0</v>
      </c>
    </row>
    <row r="27" spans="1:20" x14ac:dyDescent="0.35">
      <c r="A27" s="201" t="s">
        <v>948</v>
      </c>
      <c r="B27" s="200">
        <v>6726.4653777489611</v>
      </c>
      <c r="C27" s="200">
        <v>0</v>
      </c>
      <c r="D27" s="200">
        <v>282.50088175686642</v>
      </c>
      <c r="E27" s="200">
        <v>46.874381314494563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6726.4653777489611</v>
      </c>
      <c r="Q27" s="200">
        <v>0</v>
      </c>
      <c r="R27" s="200">
        <v>1</v>
      </c>
      <c r="S27" s="200">
        <v>7017.4513082589247</v>
      </c>
      <c r="T27" s="200">
        <v>290.98593050996368</v>
      </c>
    </row>
    <row r="28" spans="1:20" x14ac:dyDescent="0.35">
      <c r="A28" s="201" t="s">
        <v>947</v>
      </c>
      <c r="B28" s="200">
        <v>114.00680022471261</v>
      </c>
      <c r="C28" s="200">
        <v>0</v>
      </c>
      <c r="D28" s="200">
        <v>17.283301613661621</v>
      </c>
      <c r="E28" s="200">
        <v>6.8414042786249167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114.00680022471261</v>
      </c>
      <c r="Q28" s="200">
        <v>0</v>
      </c>
      <c r="R28" s="200">
        <v>1</v>
      </c>
      <c r="S28" s="200">
        <v>114.00680022471261</v>
      </c>
      <c r="T28" s="200">
        <v>0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5787.0615635191716</v>
      </c>
      <c r="C31" s="200">
        <v>0</v>
      </c>
      <c r="D31" s="200">
        <v>82.935322829710685</v>
      </c>
      <c r="E31" s="200">
        <v>301.8630504057964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5787.0615635191716</v>
      </c>
      <c r="Q31" s="200">
        <v>0</v>
      </c>
      <c r="R31" s="200">
        <v>1</v>
      </c>
      <c r="S31" s="200">
        <v>36550.847648831099</v>
      </c>
      <c r="T31" s="200">
        <v>30763.786085311931</v>
      </c>
    </row>
    <row r="32" spans="1:20" x14ac:dyDescent="0.35">
      <c r="A32" s="201" t="s">
        <v>943</v>
      </c>
      <c r="B32" s="200">
        <v>0</v>
      </c>
      <c r="C32" s="200">
        <v>1871.013236483228</v>
      </c>
      <c r="D32" s="200">
        <v>105.26464293746849</v>
      </c>
      <c r="E32" s="200">
        <v>0</v>
      </c>
      <c r="F32" s="200">
        <v>122.1073296984414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1871.013236483228</v>
      </c>
      <c r="R32" s="200">
        <v>1</v>
      </c>
      <c r="S32" s="200">
        <v>32570.955718996662</v>
      </c>
      <c r="T32" s="200">
        <v>34441.96895547989</v>
      </c>
    </row>
    <row r="33" spans="1:20" x14ac:dyDescent="0.35">
      <c r="A33" s="201" t="s">
        <v>942</v>
      </c>
      <c r="B33" s="200">
        <v>0</v>
      </c>
      <c r="C33" s="200">
        <v>1835.425256718439</v>
      </c>
      <c r="D33" s="200">
        <v>130.92960371932071</v>
      </c>
      <c r="E33" s="200">
        <v>0</v>
      </c>
      <c r="F33" s="200">
        <v>89.862562461444313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1835.425256718439</v>
      </c>
      <c r="R33" s="200">
        <v>1</v>
      </c>
      <c r="S33" s="200">
        <v>5623.4682581145807</v>
      </c>
      <c r="T33" s="200">
        <v>7458.8935148330202</v>
      </c>
    </row>
    <row r="34" spans="1:20" x14ac:dyDescent="0.35">
      <c r="A34" s="201" t="s">
        <v>941</v>
      </c>
      <c r="B34" s="200">
        <v>993.17229698998472</v>
      </c>
      <c r="C34" s="200">
        <v>0</v>
      </c>
      <c r="D34" s="200">
        <v>42.1868574971732</v>
      </c>
      <c r="E34" s="200">
        <v>83.650093840619178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993.17229698998472</v>
      </c>
      <c r="Q34" s="200">
        <v>0</v>
      </c>
      <c r="R34" s="200">
        <v>1</v>
      </c>
      <c r="S34" s="200">
        <v>4827.0936642125316</v>
      </c>
      <c r="T34" s="200">
        <v>3833.9213672225469</v>
      </c>
    </row>
    <row r="35" spans="1:20" x14ac:dyDescent="0.35">
      <c r="A35" s="201" t="s">
        <v>940</v>
      </c>
      <c r="B35" s="200">
        <v>0</v>
      </c>
      <c r="C35" s="200">
        <v>4232.7716108175837</v>
      </c>
      <c r="D35" s="200">
        <v>107.9921180545475</v>
      </c>
      <c r="E35" s="200">
        <v>0</v>
      </c>
      <c r="F35" s="200">
        <v>341.38728143512992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4232.7716108175837</v>
      </c>
      <c r="R35" s="200">
        <v>1</v>
      </c>
      <c r="S35" s="200">
        <v>5723.7912167523018</v>
      </c>
      <c r="T35" s="200">
        <v>9956.5628275698855</v>
      </c>
    </row>
    <row r="36" spans="1:20" x14ac:dyDescent="0.35">
      <c r="A36" s="201" t="s">
        <v>939</v>
      </c>
      <c r="B36" s="200">
        <v>3946.5058598215292</v>
      </c>
      <c r="C36" s="200">
        <v>0</v>
      </c>
      <c r="D36" s="200">
        <v>91.498361196918523</v>
      </c>
      <c r="E36" s="200">
        <v>781.65913491625668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3946.5058598215292</v>
      </c>
      <c r="Q36" s="200">
        <v>0</v>
      </c>
      <c r="R36" s="200">
        <v>1</v>
      </c>
      <c r="S36" s="200">
        <v>7699.085013786429</v>
      </c>
      <c r="T36" s="200">
        <v>3752.5791539648999</v>
      </c>
    </row>
    <row r="37" spans="1:20" x14ac:dyDescent="0.35">
      <c r="A37" s="201" t="s">
        <v>938</v>
      </c>
      <c r="B37" s="200">
        <v>169.59024571458011</v>
      </c>
      <c r="C37" s="200">
        <v>0</v>
      </c>
      <c r="D37" s="200">
        <v>12.09871981508102</v>
      </c>
      <c r="E37" s="200">
        <v>222.03731857746811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169.59024571458011</v>
      </c>
      <c r="Q37" s="200">
        <v>0</v>
      </c>
      <c r="R37" s="200">
        <v>1</v>
      </c>
      <c r="S37" s="200">
        <v>434.50885782522948</v>
      </c>
      <c r="T37" s="200">
        <v>264.91861211064941</v>
      </c>
    </row>
    <row r="38" spans="1:20" x14ac:dyDescent="0.35">
      <c r="A38" s="201" t="s">
        <v>937</v>
      </c>
      <c r="B38" s="200">
        <v>0</v>
      </c>
      <c r="C38" s="200">
        <v>2861.1822732966612</v>
      </c>
      <c r="D38" s="200">
        <v>46.935398588371903</v>
      </c>
      <c r="E38" s="200">
        <v>0</v>
      </c>
      <c r="F38" s="200">
        <v>1574.9519925193331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2861.1822732966612</v>
      </c>
      <c r="R38" s="200">
        <v>1</v>
      </c>
      <c r="S38" s="200">
        <v>1646.105084950882</v>
      </c>
      <c r="T38" s="200">
        <v>4507.2873582475431</v>
      </c>
    </row>
    <row r="39" spans="1:20" x14ac:dyDescent="0.35">
      <c r="A39" s="201" t="s">
        <v>936</v>
      </c>
      <c r="B39" s="200">
        <v>0</v>
      </c>
      <c r="C39" s="200">
        <v>1181.9207876157111</v>
      </c>
      <c r="D39" s="200">
        <v>66.970274908578503</v>
      </c>
      <c r="E39" s="200">
        <v>0</v>
      </c>
      <c r="F39" s="200">
        <v>243.2777293208182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1181.9207876157111</v>
      </c>
      <c r="R39" s="200">
        <v>1</v>
      </c>
      <c r="S39" s="200">
        <v>1511.280091081195</v>
      </c>
      <c r="T39" s="200">
        <v>2693.2008786969059</v>
      </c>
    </row>
    <row r="40" spans="1:20" x14ac:dyDescent="0.35">
      <c r="A40" s="201" t="s">
        <v>935</v>
      </c>
      <c r="B40" s="200">
        <v>0</v>
      </c>
      <c r="C40" s="200">
        <v>3959.4228846640281</v>
      </c>
      <c r="D40" s="200">
        <v>112.0690357825622</v>
      </c>
      <c r="E40" s="200">
        <v>0</v>
      </c>
      <c r="F40" s="200">
        <v>109.19692287980411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3959.4228846640281</v>
      </c>
      <c r="R40" s="200">
        <v>1</v>
      </c>
      <c r="S40" s="200">
        <v>3519.3239131889291</v>
      </c>
      <c r="T40" s="200">
        <v>7478.7467978529567</v>
      </c>
    </row>
    <row r="41" spans="1:20" x14ac:dyDescent="0.35">
      <c r="A41" s="201" t="s">
        <v>934</v>
      </c>
      <c r="B41" s="200">
        <v>1.7274423032599691</v>
      </c>
      <c r="C41" s="200">
        <v>0</v>
      </c>
      <c r="D41" s="200">
        <v>0.38942357858206611</v>
      </c>
      <c r="E41" s="200">
        <v>0.1626583145167097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1.7274423032599691</v>
      </c>
      <c r="Q41" s="200">
        <v>0</v>
      </c>
      <c r="R41" s="200">
        <v>1</v>
      </c>
      <c r="S41" s="200">
        <v>1.7274423032599691</v>
      </c>
      <c r="T41" s="200">
        <v>0</v>
      </c>
    </row>
    <row r="42" spans="1:20" x14ac:dyDescent="0.35">
      <c r="A42" s="201" t="s">
        <v>933</v>
      </c>
      <c r="B42" s="200">
        <v>0</v>
      </c>
      <c r="C42" s="200">
        <v>293.31464986815212</v>
      </c>
      <c r="D42" s="200">
        <v>22.96001009738589</v>
      </c>
      <c r="E42" s="200">
        <v>0</v>
      </c>
      <c r="F42" s="200">
        <v>11.838964957241989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293.31464986815212</v>
      </c>
      <c r="R42" s="200">
        <v>1</v>
      </c>
      <c r="S42" s="200">
        <v>1006.486291809316</v>
      </c>
      <c r="T42" s="200">
        <v>1299.800941677468</v>
      </c>
    </row>
    <row r="43" spans="1:20" x14ac:dyDescent="0.35">
      <c r="A43" s="201" t="s">
        <v>932</v>
      </c>
      <c r="B43" s="200">
        <v>1744.3710409916921</v>
      </c>
      <c r="C43" s="200">
        <v>0</v>
      </c>
      <c r="D43" s="200">
        <v>50.529172249788623</v>
      </c>
      <c r="E43" s="200">
        <v>1260.702154838724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1744.3710409916921</v>
      </c>
      <c r="Q43" s="200">
        <v>0</v>
      </c>
      <c r="R43" s="200">
        <v>1</v>
      </c>
      <c r="S43" s="200">
        <v>2034.0665515364569</v>
      </c>
      <c r="T43" s="200">
        <v>289.69551054476523</v>
      </c>
    </row>
    <row r="44" spans="1:20" x14ac:dyDescent="0.35">
      <c r="A44" s="201" t="s">
        <v>931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930</v>
      </c>
      <c r="B45" s="200">
        <v>4287.7806313123674</v>
      </c>
      <c r="C45" s="200">
        <v>0</v>
      </c>
      <c r="D45" s="200">
        <v>102.07036825882081</v>
      </c>
      <c r="E45" s="200">
        <v>1484.321265387299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4287.7806313123674</v>
      </c>
      <c r="Q45" s="200">
        <v>0</v>
      </c>
      <c r="R45" s="200">
        <v>1</v>
      </c>
      <c r="S45" s="200">
        <v>5125.3591234987261</v>
      </c>
      <c r="T45" s="200">
        <v>837.5784921863592</v>
      </c>
    </row>
    <row r="46" spans="1:20" x14ac:dyDescent="0.35">
      <c r="A46" s="201" t="s">
        <v>929</v>
      </c>
      <c r="B46" s="200">
        <v>0</v>
      </c>
      <c r="C46" s="200">
        <v>2361.4533228232499</v>
      </c>
      <c r="D46" s="200">
        <v>100.57732737459099</v>
      </c>
      <c r="E46" s="200">
        <v>0</v>
      </c>
      <c r="F46" s="200">
        <v>83.143327250994886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2361.4533228232499</v>
      </c>
      <c r="R46" s="200">
        <v>1</v>
      </c>
      <c r="S46" s="200">
        <v>122.1040154836968</v>
      </c>
      <c r="T46" s="200">
        <v>2483.5573383069468</v>
      </c>
    </row>
    <row r="47" spans="1:20" x14ac:dyDescent="0.35">
      <c r="A47" s="201" t="s">
        <v>928</v>
      </c>
      <c r="B47" s="200">
        <v>0</v>
      </c>
      <c r="C47" s="200">
        <v>3479.6484392071052</v>
      </c>
      <c r="D47" s="200">
        <v>133.88586385668111</v>
      </c>
      <c r="E47" s="200">
        <v>0</v>
      </c>
      <c r="F47" s="200">
        <v>286.40405128916751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3479.6484392071052</v>
      </c>
      <c r="R47" s="200">
        <v>1</v>
      </c>
      <c r="S47" s="200">
        <v>638.13199363070453</v>
      </c>
      <c r="T47" s="200">
        <v>4117.7804328378097</v>
      </c>
    </row>
    <row r="48" spans="1:20" x14ac:dyDescent="0.35">
      <c r="A48" s="201" t="s">
        <v>927</v>
      </c>
      <c r="B48" s="200">
        <v>0</v>
      </c>
      <c r="C48" s="200">
        <v>1168.9931559700369</v>
      </c>
      <c r="D48" s="200">
        <v>74.356144105488909</v>
      </c>
      <c r="E48" s="200">
        <v>0</v>
      </c>
      <c r="F48" s="200">
        <v>55.734396621015577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1168.9931559700369</v>
      </c>
      <c r="R48" s="200">
        <v>1</v>
      </c>
      <c r="S48" s="200">
        <v>1286.0487431585341</v>
      </c>
      <c r="T48" s="200">
        <v>2455.041899128571</v>
      </c>
    </row>
    <row r="49" spans="1:20" x14ac:dyDescent="0.35">
      <c r="A49" s="201" t="s">
        <v>926</v>
      </c>
      <c r="B49" s="200">
        <v>0</v>
      </c>
      <c r="C49" s="200">
        <v>3221.1800397881971</v>
      </c>
      <c r="D49" s="200">
        <v>66.094604911128371</v>
      </c>
      <c r="E49" s="200">
        <v>0</v>
      </c>
      <c r="F49" s="200">
        <v>731.74170980929591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3221.1800397881971</v>
      </c>
      <c r="R49" s="200">
        <v>1</v>
      </c>
      <c r="S49" s="200">
        <v>764.74093049420685</v>
      </c>
      <c r="T49" s="200">
        <v>3985.9209702824041</v>
      </c>
    </row>
    <row r="50" spans="1:20" x14ac:dyDescent="0.35">
      <c r="A50" s="201" t="s">
        <v>925</v>
      </c>
      <c r="B50" s="200">
        <v>0</v>
      </c>
      <c r="C50" s="200">
        <v>734.32009476491658</v>
      </c>
      <c r="D50" s="200">
        <v>31.446226793478491</v>
      </c>
      <c r="E50" s="200">
        <v>0</v>
      </c>
      <c r="F50" s="200">
        <v>87.557555163347502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734.32009476491658</v>
      </c>
      <c r="R50" s="200">
        <v>1</v>
      </c>
      <c r="S50" s="200">
        <v>130.09325693663709</v>
      </c>
      <c r="T50" s="200">
        <v>864.41335170155367</v>
      </c>
    </row>
    <row r="51" spans="1:20" x14ac:dyDescent="0.35">
      <c r="A51" s="201" t="s">
        <v>924</v>
      </c>
      <c r="B51" s="200">
        <v>293.22196975356741</v>
      </c>
      <c r="C51" s="200">
        <v>0</v>
      </c>
      <c r="D51" s="200">
        <v>26.342812996466009</v>
      </c>
      <c r="E51" s="200">
        <v>52.244706497623682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293.22196975356741</v>
      </c>
      <c r="Q51" s="200">
        <v>0</v>
      </c>
      <c r="R51" s="200">
        <v>1</v>
      </c>
      <c r="S51" s="200">
        <v>293.22196975356741</v>
      </c>
      <c r="T51" s="200">
        <v>0</v>
      </c>
    </row>
    <row r="52" spans="1:20" x14ac:dyDescent="0.35">
      <c r="A52" s="201" t="s">
        <v>923</v>
      </c>
      <c r="B52" s="200">
        <v>1381.1919722882451</v>
      </c>
      <c r="C52" s="200">
        <v>0</v>
      </c>
      <c r="D52" s="200">
        <v>97.415903846979361</v>
      </c>
      <c r="E52" s="200">
        <v>256.40979841097578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1381.1919722882451</v>
      </c>
      <c r="Q52" s="200">
        <v>0</v>
      </c>
      <c r="R52" s="200">
        <v>1</v>
      </c>
      <c r="S52" s="200">
        <v>3332.2354835517281</v>
      </c>
      <c r="T52" s="200">
        <v>1951.043511263483</v>
      </c>
    </row>
    <row r="53" spans="1:20" x14ac:dyDescent="0.35">
      <c r="A53" s="201" t="s">
        <v>922</v>
      </c>
      <c r="B53" s="200">
        <v>795.9024927626017</v>
      </c>
      <c r="C53" s="200">
        <v>0</v>
      </c>
      <c r="D53" s="200">
        <v>69.105861257388213</v>
      </c>
      <c r="E53" s="200">
        <v>287.63850690768942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795.9024927626017</v>
      </c>
      <c r="Q53" s="200">
        <v>0</v>
      </c>
      <c r="R53" s="200">
        <v>1</v>
      </c>
      <c r="S53" s="200">
        <v>1070.312172309202</v>
      </c>
      <c r="T53" s="200">
        <v>274.40967954659982</v>
      </c>
    </row>
    <row r="54" spans="1:20" x14ac:dyDescent="0.35">
      <c r="A54" s="201" t="s">
        <v>921</v>
      </c>
      <c r="B54" s="200">
        <v>595.41721105396732</v>
      </c>
      <c r="C54" s="200">
        <v>0</v>
      </c>
      <c r="D54" s="200">
        <v>110.0938410138419</v>
      </c>
      <c r="E54" s="200">
        <v>103.9123155467271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595.41721105396732</v>
      </c>
      <c r="Q54" s="200">
        <v>0</v>
      </c>
      <c r="R54" s="200">
        <v>1</v>
      </c>
      <c r="S54" s="200">
        <v>2587.0472135834052</v>
      </c>
      <c r="T54" s="200">
        <v>1991.6300025294379</v>
      </c>
    </row>
    <row r="55" spans="1:20" x14ac:dyDescent="0.35">
      <c r="A55" s="201" t="s">
        <v>920</v>
      </c>
      <c r="B55" s="200">
        <v>685.35984060827275</v>
      </c>
      <c r="C55" s="200">
        <v>0</v>
      </c>
      <c r="D55" s="200">
        <v>50.456564613776912</v>
      </c>
      <c r="E55" s="200">
        <v>1351.799033131764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685.35984060827275</v>
      </c>
      <c r="Q55" s="200">
        <v>0</v>
      </c>
      <c r="R55" s="200">
        <v>1</v>
      </c>
      <c r="S55" s="200">
        <v>918.30226081225055</v>
      </c>
      <c r="T55" s="200">
        <v>232.9424202039778</v>
      </c>
    </row>
    <row r="56" spans="1:20" x14ac:dyDescent="0.35">
      <c r="A56" s="201" t="s">
        <v>919</v>
      </c>
      <c r="B56" s="200">
        <v>0</v>
      </c>
      <c r="C56" s="200">
        <v>1204.7929717633349</v>
      </c>
      <c r="D56" s="200">
        <v>77.597801475104205</v>
      </c>
      <c r="E56" s="200">
        <v>0</v>
      </c>
      <c r="F56" s="200">
        <v>389.13369231904397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1204.7929717633349</v>
      </c>
      <c r="R56" s="200">
        <v>1</v>
      </c>
      <c r="S56" s="200">
        <v>437.09462529618668</v>
      </c>
      <c r="T56" s="200">
        <v>1641.887597059522</v>
      </c>
    </row>
    <row r="57" spans="1:20" x14ac:dyDescent="0.35">
      <c r="A57" s="201" t="s">
        <v>918</v>
      </c>
      <c r="B57" s="200">
        <v>729.66377923560378</v>
      </c>
      <c r="C57" s="200">
        <v>0</v>
      </c>
      <c r="D57" s="200">
        <v>28.911162832683949</v>
      </c>
      <c r="E57" s="200">
        <v>552.11563205402103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729.66377923560378</v>
      </c>
      <c r="Q57" s="200">
        <v>0</v>
      </c>
      <c r="R57" s="200">
        <v>1</v>
      </c>
      <c r="S57" s="200">
        <v>788.2793086007905</v>
      </c>
      <c r="T57" s="200">
        <v>58.615529365186703</v>
      </c>
    </row>
    <row r="58" spans="1:20" x14ac:dyDescent="0.35">
      <c r="A58" s="201" t="s">
        <v>917</v>
      </c>
      <c r="B58" s="200">
        <v>210.87938342872681</v>
      </c>
      <c r="C58" s="200">
        <v>0</v>
      </c>
      <c r="D58" s="200">
        <v>21.747473096602889</v>
      </c>
      <c r="E58" s="200">
        <v>25.579976557897691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210.87938342872681</v>
      </c>
      <c r="Q58" s="200">
        <v>0</v>
      </c>
      <c r="R58" s="200">
        <v>1</v>
      </c>
      <c r="S58" s="200">
        <v>275.83783591106999</v>
      </c>
      <c r="T58" s="200">
        <v>64.958452482343233</v>
      </c>
    </row>
    <row r="59" spans="1:20" x14ac:dyDescent="0.35">
      <c r="A59" s="201" t="s">
        <v>916</v>
      </c>
      <c r="B59" s="200">
        <v>0</v>
      </c>
      <c r="C59" s="200">
        <v>498.22016494207952</v>
      </c>
      <c r="D59" s="200">
        <v>291.34736193010258</v>
      </c>
      <c r="E59" s="200">
        <v>0</v>
      </c>
      <c r="F59" s="200">
        <v>239.3653831743172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498.22016494207952</v>
      </c>
      <c r="R59" s="200">
        <v>1</v>
      </c>
      <c r="S59" s="200">
        <v>5989.299964937296</v>
      </c>
      <c r="T59" s="200">
        <v>6487.5201298793754</v>
      </c>
    </row>
    <row r="60" spans="1:20" x14ac:dyDescent="0.35">
      <c r="A60" s="201" t="s">
        <v>915</v>
      </c>
      <c r="B60" s="200">
        <v>767.99404514179992</v>
      </c>
      <c r="C60" s="200">
        <v>0</v>
      </c>
      <c r="D60" s="200">
        <v>54.020216864810493</v>
      </c>
      <c r="E60" s="200">
        <v>67.828696327618005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767.99404514179992</v>
      </c>
      <c r="Q60" s="200">
        <v>0</v>
      </c>
      <c r="R60" s="200">
        <v>1</v>
      </c>
      <c r="S60" s="200">
        <v>788.79449564266247</v>
      </c>
      <c r="T60" s="200">
        <v>20.800450500862599</v>
      </c>
    </row>
    <row r="61" spans="1:20" x14ac:dyDescent="0.35">
      <c r="A61" s="201" t="s">
        <v>914</v>
      </c>
      <c r="B61" s="200">
        <v>0</v>
      </c>
      <c r="C61" s="200">
        <v>473.25056594772479</v>
      </c>
      <c r="D61" s="200">
        <v>18.030646035270149</v>
      </c>
      <c r="E61" s="200">
        <v>0</v>
      </c>
      <c r="F61" s="200">
        <v>41.64674062252093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473.25056594772479</v>
      </c>
      <c r="R61" s="200">
        <v>1</v>
      </c>
      <c r="S61" s="200">
        <v>0</v>
      </c>
      <c r="T61" s="200">
        <v>473.25056594772479</v>
      </c>
    </row>
    <row r="62" spans="1:20" x14ac:dyDescent="0.35">
      <c r="A62" s="201" t="s">
        <v>913</v>
      </c>
      <c r="B62" s="200">
        <v>3793.9052687455692</v>
      </c>
      <c r="C62" s="200">
        <v>0</v>
      </c>
      <c r="D62" s="200">
        <v>243.1071182297263</v>
      </c>
      <c r="E62" s="200">
        <v>7858.7473271069512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3793.9052687455692</v>
      </c>
      <c r="Q62" s="200">
        <v>0</v>
      </c>
      <c r="R62" s="200">
        <v>1</v>
      </c>
      <c r="S62" s="200">
        <v>3860.4600672788779</v>
      </c>
      <c r="T62" s="200">
        <v>66.554798533309111</v>
      </c>
    </row>
    <row r="63" spans="1:20" x14ac:dyDescent="0.35">
      <c r="A63" s="201" t="s">
        <v>912</v>
      </c>
      <c r="B63" s="200">
        <v>13.77086039182667</v>
      </c>
      <c r="C63" s="200">
        <v>0</v>
      </c>
      <c r="D63" s="200">
        <v>1.3336403971473541</v>
      </c>
      <c r="E63" s="200">
        <v>8.3124554004504869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13.77086039182667</v>
      </c>
      <c r="Q63" s="200">
        <v>0</v>
      </c>
      <c r="R63" s="200">
        <v>1</v>
      </c>
      <c r="S63" s="200">
        <v>13.77086039182667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27.186660602117708</v>
      </c>
      <c r="C65" s="200">
        <v>0</v>
      </c>
      <c r="D65" s="200">
        <v>3.0653364153611622</v>
      </c>
      <c r="E65" s="200">
        <v>12.3157855690479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27.186660602117708</v>
      </c>
      <c r="Q65" s="200">
        <v>0</v>
      </c>
      <c r="R65" s="200">
        <v>1</v>
      </c>
      <c r="S65" s="200">
        <v>29.465401984932829</v>
      </c>
      <c r="T65" s="200">
        <v>2.278741382815118</v>
      </c>
    </row>
    <row r="66" spans="1:20" x14ac:dyDescent="0.35">
      <c r="A66" s="201" t="s">
        <v>909</v>
      </c>
      <c r="B66" s="200">
        <v>0</v>
      </c>
      <c r="C66" s="200">
        <v>9.1983845466766354</v>
      </c>
      <c r="D66" s="200">
        <v>10.50948748386034</v>
      </c>
      <c r="E66" s="200">
        <v>0</v>
      </c>
      <c r="F66" s="200">
        <v>0.35679897549872658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9.1983845466766354</v>
      </c>
      <c r="R66" s="200">
        <v>1</v>
      </c>
      <c r="S66" s="200">
        <v>29.47496166626393</v>
      </c>
      <c r="T66" s="200">
        <v>38.673346212940572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399.05400045428888</v>
      </c>
      <c r="C68" s="200">
        <v>0</v>
      </c>
      <c r="D68" s="200">
        <v>134.68504153984301</v>
      </c>
      <c r="E68" s="200">
        <v>82.502358362315505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399.05400045428888</v>
      </c>
      <c r="Q68" s="200">
        <v>0</v>
      </c>
      <c r="R68" s="200">
        <v>1</v>
      </c>
      <c r="S68" s="200">
        <v>596.9786114542386</v>
      </c>
      <c r="T68" s="200">
        <v>197.92461099994961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278.91127642515562</v>
      </c>
      <c r="C71" s="200">
        <v>0</v>
      </c>
      <c r="D71" s="200">
        <v>504.31365307985931</v>
      </c>
      <c r="E71" s="200">
        <v>91.960333608849425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278.91127642515562</v>
      </c>
      <c r="Q71" s="200">
        <v>0</v>
      </c>
      <c r="R71" s="200">
        <v>1</v>
      </c>
      <c r="S71" s="200">
        <v>278.91127642515562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293.27771054527989</v>
      </c>
      <c r="C73" s="200">
        <v>0</v>
      </c>
      <c r="D73" s="200">
        <v>280.19586028478022</v>
      </c>
      <c r="E73" s="200">
        <v>280.05115145665269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293.27771054527989</v>
      </c>
      <c r="Q73" s="200">
        <v>0</v>
      </c>
      <c r="R73" s="200">
        <v>1</v>
      </c>
      <c r="S73" s="200">
        <v>842.0853126355496</v>
      </c>
      <c r="T73" s="200">
        <v>548.80760209026971</v>
      </c>
    </row>
    <row r="74" spans="1:20" x14ac:dyDescent="0.35">
      <c r="A74" s="201" t="s">
        <v>901</v>
      </c>
      <c r="B74" s="200">
        <v>0</v>
      </c>
      <c r="C74" s="200">
        <v>56.87211762586734</v>
      </c>
      <c r="D74" s="200">
        <v>4.0413280246810803</v>
      </c>
      <c r="E74" s="200">
        <v>0</v>
      </c>
      <c r="F74" s="200">
        <v>16.129791174162509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56.87211762586734</v>
      </c>
      <c r="R74" s="200">
        <v>1</v>
      </c>
      <c r="S74" s="200">
        <v>1.4959751863121831</v>
      </c>
      <c r="T74" s="200">
        <v>58.368092812179533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52.103555140811267</v>
      </c>
      <c r="D77" s="200">
        <v>7.97060357183656</v>
      </c>
      <c r="E77" s="200">
        <v>0</v>
      </c>
      <c r="F77" s="200">
        <v>19.445360918223471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52.103555140811267</v>
      </c>
      <c r="R77" s="200">
        <v>1</v>
      </c>
      <c r="S77" s="200">
        <v>0</v>
      </c>
      <c r="T77" s="200">
        <v>52.103555140811267</v>
      </c>
    </row>
    <row r="78" spans="1:20" x14ac:dyDescent="0.35">
      <c r="A78" s="201" t="s">
        <v>897</v>
      </c>
      <c r="B78" s="200">
        <v>9203.1350799771953</v>
      </c>
      <c r="C78" s="200">
        <v>0</v>
      </c>
      <c r="D78" s="200">
        <v>268.50801594790067</v>
      </c>
      <c r="E78" s="200">
        <v>1118173.428559551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9203.1350799771953</v>
      </c>
      <c r="Q78" s="200">
        <v>0</v>
      </c>
      <c r="R78" s="200">
        <v>1</v>
      </c>
      <c r="S78" s="200">
        <v>14748.283414378049</v>
      </c>
      <c r="T78" s="200">
        <v>5545.1483344008539</v>
      </c>
    </row>
    <row r="79" spans="1:20" x14ac:dyDescent="0.35">
      <c r="A79" s="201" t="s">
        <v>896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895</v>
      </c>
      <c r="B80" s="200">
        <v>0</v>
      </c>
      <c r="C80" s="200">
        <v>1486.025557184124</v>
      </c>
      <c r="D80" s="200">
        <v>104.5376532240888</v>
      </c>
      <c r="E80" s="200">
        <v>0</v>
      </c>
      <c r="F80" s="200">
        <v>8319.7197935630065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1486.025557184124</v>
      </c>
      <c r="R80" s="200">
        <v>1</v>
      </c>
      <c r="S80" s="200">
        <v>824.69180476284362</v>
      </c>
      <c r="T80" s="200">
        <v>2310.7173619469681</v>
      </c>
    </row>
    <row r="81" spans="1:20" x14ac:dyDescent="0.35">
      <c r="A81" s="201" t="s">
        <v>894</v>
      </c>
      <c r="B81" s="200">
        <v>0</v>
      </c>
      <c r="C81" s="200">
        <v>11000.47145539898</v>
      </c>
      <c r="D81" s="200">
        <v>144.403357204988</v>
      </c>
      <c r="E81" s="200">
        <v>0</v>
      </c>
      <c r="F81" s="200">
        <v>831353.62025371811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11000.47145539898</v>
      </c>
      <c r="R81" s="200">
        <v>1</v>
      </c>
      <c r="S81" s="200">
        <v>38693.941309275411</v>
      </c>
      <c r="T81" s="200">
        <v>49694.412764674387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A5513-04C9-453D-A297-9C1B033AE06E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16467</v>
      </c>
    </row>
    <row r="8" spans="1:25" x14ac:dyDescent="0.35">
      <c r="A8" s="201" t="s">
        <v>871</v>
      </c>
      <c r="B8" s="200">
        <v>8430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895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156182.2961206357</v>
      </c>
      <c r="D16" s="200">
        <v>0</v>
      </c>
      <c r="E16" s="200">
        <v>0</v>
      </c>
      <c r="F16" s="200">
        <v>0</v>
      </c>
      <c r="G16" s="200">
        <v>28956.53760413764</v>
      </c>
      <c r="H16" s="200">
        <v>1</v>
      </c>
      <c r="I16" s="200">
        <v>1</v>
      </c>
      <c r="J16" s="200">
        <v>1</v>
      </c>
      <c r="K16" s="200">
        <v>1</v>
      </c>
      <c r="L16" s="200">
        <v>375.12410869655889</v>
      </c>
      <c r="M16" s="200">
        <v>499039.77535848349</v>
      </c>
      <c r="N16" s="200">
        <v>372189.14095068199</v>
      </c>
      <c r="O16" s="200">
        <v>-126850.6344078015</v>
      </c>
      <c r="P16" s="200">
        <v>33571.857098994937</v>
      </c>
      <c r="Q16" s="200">
        <v>189754.15321963071</v>
      </c>
      <c r="R16" s="200">
        <v>1</v>
      </c>
      <c r="S16" s="200">
        <v>211680.87440836671</v>
      </c>
      <c r="T16" s="200">
        <v>367863.17052900238</v>
      </c>
      <c r="U16" s="199">
        <v>36257.796513615023</v>
      </c>
      <c r="V16" s="199">
        <v>94776.505422994378</v>
      </c>
      <c r="W16" s="199">
        <v>123733.04302713199</v>
      </c>
      <c r="X16" s="199">
        <v>142.30289287168389</v>
      </c>
      <c r="Y16" s="199">
        <v>517.42700156824276</v>
      </c>
    </row>
    <row r="17" spans="1:20" x14ac:dyDescent="0.35">
      <c r="A17" s="201" t="s">
        <v>958</v>
      </c>
      <c r="B17" s="200">
        <v>0</v>
      </c>
      <c r="C17" s="200">
        <v>945.22007865890873</v>
      </c>
      <c r="D17" s="200">
        <v>29.797629643774361</v>
      </c>
      <c r="E17" s="200">
        <v>0</v>
      </c>
      <c r="F17" s="200">
        <v>1.482460649384197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945.22007865890873</v>
      </c>
      <c r="R17" s="200">
        <v>1</v>
      </c>
      <c r="S17" s="200">
        <v>953.91560654200953</v>
      </c>
      <c r="T17" s="200">
        <v>1899.135685200918</v>
      </c>
    </row>
    <row r="18" spans="1:20" x14ac:dyDescent="0.35">
      <c r="A18" s="201" t="s">
        <v>957</v>
      </c>
      <c r="B18" s="200">
        <v>0</v>
      </c>
      <c r="C18" s="200">
        <v>2824.5789205624669</v>
      </c>
      <c r="D18" s="200">
        <v>39.204518413417297</v>
      </c>
      <c r="E18" s="200">
        <v>0</v>
      </c>
      <c r="F18" s="200">
        <v>269.17071647669007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2824.5789205624669</v>
      </c>
      <c r="R18" s="200">
        <v>1</v>
      </c>
      <c r="S18" s="200">
        <v>213.42161684616539</v>
      </c>
      <c r="T18" s="200">
        <v>3038.0005374086331</v>
      </c>
    </row>
    <row r="19" spans="1:20" x14ac:dyDescent="0.35">
      <c r="A19" s="201" t="s">
        <v>956</v>
      </c>
      <c r="B19" s="200">
        <v>0</v>
      </c>
      <c r="C19" s="200">
        <v>83.408750886937241</v>
      </c>
      <c r="D19" s="200">
        <v>4.1441018591543877</v>
      </c>
      <c r="E19" s="200">
        <v>0</v>
      </c>
      <c r="F19" s="200">
        <v>2.3324309181797558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83.408750886937241</v>
      </c>
      <c r="R19" s="200">
        <v>1</v>
      </c>
      <c r="S19" s="200">
        <v>50.896626690687292</v>
      </c>
      <c r="T19" s="200">
        <v>134.30537757762451</v>
      </c>
    </row>
    <row r="20" spans="1:20" x14ac:dyDescent="0.35">
      <c r="A20" s="201" t="s">
        <v>955</v>
      </c>
      <c r="B20" s="200">
        <v>0</v>
      </c>
      <c r="C20" s="200">
        <v>500.8092345139039</v>
      </c>
      <c r="D20" s="200">
        <v>24.376275591606611</v>
      </c>
      <c r="E20" s="200">
        <v>0</v>
      </c>
      <c r="F20" s="200">
        <v>24.803262065063109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500.8092345139039</v>
      </c>
      <c r="R20" s="200">
        <v>1</v>
      </c>
      <c r="S20" s="200">
        <v>0</v>
      </c>
      <c r="T20" s="200">
        <v>500.8092345139039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84.184498356447861</v>
      </c>
      <c r="D24" s="200">
        <v>3.6552791277144618</v>
      </c>
      <c r="E24" s="200">
        <v>0</v>
      </c>
      <c r="F24" s="200">
        <v>0.89335844839529865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84.184498356447861</v>
      </c>
      <c r="R24" s="200">
        <v>1</v>
      </c>
      <c r="S24" s="200">
        <v>0</v>
      </c>
      <c r="T24" s="200">
        <v>84.184498356447861</v>
      </c>
    </row>
    <row r="25" spans="1:20" x14ac:dyDescent="0.35">
      <c r="A25" s="201" t="s">
        <v>950</v>
      </c>
      <c r="B25" s="200">
        <v>0</v>
      </c>
      <c r="C25" s="200">
        <v>420.47100428822313</v>
      </c>
      <c r="D25" s="200">
        <v>10.998445108029919</v>
      </c>
      <c r="E25" s="200">
        <v>0</v>
      </c>
      <c r="F25" s="200">
        <v>7.6414383798051047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420.47100428822313</v>
      </c>
      <c r="R25" s="200">
        <v>1</v>
      </c>
      <c r="S25" s="200">
        <v>79.364555183880867</v>
      </c>
      <c r="T25" s="200">
        <v>499.83555947210391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0</v>
      </c>
      <c r="C27" s="200">
        <v>63.154962312330142</v>
      </c>
      <c r="D27" s="200">
        <v>2.0242770065255891</v>
      </c>
      <c r="E27" s="200">
        <v>0</v>
      </c>
      <c r="F27" s="200">
        <v>0.121227615427733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63.154962312330142</v>
      </c>
      <c r="R27" s="200">
        <v>1</v>
      </c>
      <c r="S27" s="200">
        <v>0</v>
      </c>
      <c r="T27" s="200">
        <v>63.154962312330142</v>
      </c>
    </row>
    <row r="28" spans="1:20" x14ac:dyDescent="0.35">
      <c r="A28" s="201" t="s">
        <v>947</v>
      </c>
      <c r="B28" s="200">
        <v>0</v>
      </c>
      <c r="C28" s="200">
        <v>50.909809503086763</v>
      </c>
      <c r="D28" s="200">
        <v>4.7182444778186214</v>
      </c>
      <c r="E28" s="200">
        <v>0</v>
      </c>
      <c r="F28" s="200">
        <v>2.6883256713334038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50.909809503086763</v>
      </c>
      <c r="R28" s="200">
        <v>1</v>
      </c>
      <c r="S28" s="200">
        <v>0</v>
      </c>
      <c r="T28" s="200">
        <v>50.909809503086763</v>
      </c>
    </row>
    <row r="29" spans="1:20" x14ac:dyDescent="0.35">
      <c r="A29" s="201" t="s">
        <v>946</v>
      </c>
      <c r="B29" s="200">
        <v>0</v>
      </c>
      <c r="C29" s="200">
        <v>159.11900073312921</v>
      </c>
      <c r="D29" s="200">
        <v>23.596413816649839</v>
      </c>
      <c r="E29" s="200">
        <v>0</v>
      </c>
      <c r="F29" s="200">
        <v>1.676712632312078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159.11900073312921</v>
      </c>
      <c r="R29" s="200">
        <v>1</v>
      </c>
      <c r="S29" s="200">
        <v>0</v>
      </c>
      <c r="T29" s="200">
        <v>159.11900073312921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15359.8412281851</v>
      </c>
      <c r="D31" s="200">
        <v>73.235676500587161</v>
      </c>
      <c r="E31" s="200">
        <v>0</v>
      </c>
      <c r="F31" s="200">
        <v>195.45918924129671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15359.8412281851</v>
      </c>
      <c r="R31" s="200">
        <v>1</v>
      </c>
      <c r="S31" s="200">
        <v>35755.449034210476</v>
      </c>
      <c r="T31" s="200">
        <v>51115.290262395567</v>
      </c>
    </row>
    <row r="32" spans="1:20" x14ac:dyDescent="0.35">
      <c r="A32" s="201" t="s">
        <v>943</v>
      </c>
      <c r="B32" s="200">
        <v>0</v>
      </c>
      <c r="C32" s="200">
        <v>13637.537393680621</v>
      </c>
      <c r="D32" s="200">
        <v>69.061565712870149</v>
      </c>
      <c r="E32" s="200">
        <v>0</v>
      </c>
      <c r="F32" s="200">
        <v>784.09971070940139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13637.537393680621</v>
      </c>
      <c r="R32" s="200">
        <v>1</v>
      </c>
      <c r="S32" s="200">
        <v>24674.369525304639</v>
      </c>
      <c r="T32" s="200">
        <v>38311.90691898526</v>
      </c>
    </row>
    <row r="33" spans="1:20" x14ac:dyDescent="0.35">
      <c r="A33" s="201" t="s">
        <v>942</v>
      </c>
      <c r="B33" s="200">
        <v>740.20724445446012</v>
      </c>
      <c r="C33" s="200">
        <v>0</v>
      </c>
      <c r="D33" s="200">
        <v>51.390411592542641</v>
      </c>
      <c r="E33" s="200">
        <v>17.476089359994191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740.20724445446012</v>
      </c>
      <c r="Q33" s="200">
        <v>0</v>
      </c>
      <c r="R33" s="200">
        <v>1</v>
      </c>
      <c r="S33" s="200">
        <v>4011.6853199732768</v>
      </c>
      <c r="T33" s="200">
        <v>3271.4780755188171</v>
      </c>
    </row>
    <row r="34" spans="1:20" x14ac:dyDescent="0.35">
      <c r="A34" s="201" t="s">
        <v>941</v>
      </c>
      <c r="B34" s="200">
        <v>0</v>
      </c>
      <c r="C34" s="200">
        <v>2684.508264108154</v>
      </c>
      <c r="D34" s="200">
        <v>64.061785795620466</v>
      </c>
      <c r="E34" s="200">
        <v>0</v>
      </c>
      <c r="F34" s="200">
        <v>52.79969255339271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2684.508264108154</v>
      </c>
      <c r="R34" s="200">
        <v>1</v>
      </c>
      <c r="S34" s="200">
        <v>8564.6132950724459</v>
      </c>
      <c r="T34" s="200">
        <v>11249.121559180599</v>
      </c>
    </row>
    <row r="35" spans="1:20" x14ac:dyDescent="0.35">
      <c r="A35" s="201" t="s">
        <v>940</v>
      </c>
      <c r="B35" s="200">
        <v>1461.399821665206</v>
      </c>
      <c r="C35" s="200">
        <v>0</v>
      </c>
      <c r="D35" s="200">
        <v>32.769680757691219</v>
      </c>
      <c r="E35" s="200">
        <v>86.107816631871231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1461.399821665206</v>
      </c>
      <c r="Q35" s="200">
        <v>0</v>
      </c>
      <c r="R35" s="200">
        <v>1</v>
      </c>
      <c r="S35" s="200">
        <v>4141.573320740923</v>
      </c>
      <c r="T35" s="200">
        <v>2680.1734990757168</v>
      </c>
    </row>
    <row r="36" spans="1:20" x14ac:dyDescent="0.35">
      <c r="A36" s="201" t="s">
        <v>939</v>
      </c>
      <c r="B36" s="200">
        <v>3951.5130391122011</v>
      </c>
      <c r="C36" s="200">
        <v>0</v>
      </c>
      <c r="D36" s="200">
        <v>49.597299305482068</v>
      </c>
      <c r="E36" s="200">
        <v>153.08623930823379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3951.5130391122011</v>
      </c>
      <c r="Q36" s="200">
        <v>0</v>
      </c>
      <c r="R36" s="200">
        <v>1</v>
      </c>
      <c r="S36" s="200">
        <v>6324.5431079367527</v>
      </c>
      <c r="T36" s="200">
        <v>2373.030068824552</v>
      </c>
    </row>
    <row r="37" spans="1:20" x14ac:dyDescent="0.35">
      <c r="A37" s="201" t="s">
        <v>938</v>
      </c>
      <c r="B37" s="200">
        <v>7863.7420573922263</v>
      </c>
      <c r="C37" s="200">
        <v>0</v>
      </c>
      <c r="D37" s="200">
        <v>141.63163236891361</v>
      </c>
      <c r="E37" s="200">
        <v>2013.8283175876429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7863.7420573922263</v>
      </c>
      <c r="Q37" s="200">
        <v>0</v>
      </c>
      <c r="R37" s="200">
        <v>1</v>
      </c>
      <c r="S37" s="200">
        <v>9030.9599262078209</v>
      </c>
      <c r="T37" s="200">
        <v>1167.217868815595</v>
      </c>
    </row>
    <row r="38" spans="1:20" x14ac:dyDescent="0.35">
      <c r="A38" s="201" t="s">
        <v>937</v>
      </c>
      <c r="B38" s="200">
        <v>0</v>
      </c>
      <c r="C38" s="200">
        <v>10596.77309115531</v>
      </c>
      <c r="D38" s="200">
        <v>68.58025320432219</v>
      </c>
      <c r="E38" s="200">
        <v>0</v>
      </c>
      <c r="F38" s="200">
        <v>5138.8494498524606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10596.77309115531</v>
      </c>
      <c r="R38" s="200">
        <v>1</v>
      </c>
      <c r="S38" s="200">
        <v>1742.0540297070661</v>
      </c>
      <c r="T38" s="200">
        <v>12338.82712086237</v>
      </c>
    </row>
    <row r="39" spans="1:20" x14ac:dyDescent="0.35">
      <c r="A39" s="201" t="s">
        <v>936</v>
      </c>
      <c r="B39" s="200">
        <v>0</v>
      </c>
      <c r="C39" s="200">
        <v>610.45974174453681</v>
      </c>
      <c r="D39" s="200">
        <v>34.935079792517492</v>
      </c>
      <c r="E39" s="200">
        <v>0</v>
      </c>
      <c r="F39" s="200">
        <v>110.6984337721909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610.45974174453681</v>
      </c>
      <c r="R39" s="200">
        <v>1</v>
      </c>
      <c r="S39" s="200">
        <v>1301.914834129738</v>
      </c>
      <c r="T39" s="200">
        <v>1912.3745758742739</v>
      </c>
    </row>
    <row r="40" spans="1:20" x14ac:dyDescent="0.35">
      <c r="A40" s="201" t="s">
        <v>935</v>
      </c>
      <c r="B40" s="200">
        <v>0</v>
      </c>
      <c r="C40" s="200">
        <v>13350.209316157179</v>
      </c>
      <c r="D40" s="200">
        <v>122.33748169147771</v>
      </c>
      <c r="E40" s="200">
        <v>0</v>
      </c>
      <c r="F40" s="200">
        <v>324.36728937223222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13350.209316157179</v>
      </c>
      <c r="R40" s="200">
        <v>1</v>
      </c>
      <c r="S40" s="200">
        <v>2094.4896077813678</v>
      </c>
      <c r="T40" s="200">
        <v>15444.698923938549</v>
      </c>
    </row>
    <row r="41" spans="1:20" x14ac:dyDescent="0.35">
      <c r="A41" s="201" t="s">
        <v>934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933</v>
      </c>
      <c r="B42" s="200">
        <v>2286.741908538731</v>
      </c>
      <c r="C42" s="200">
        <v>0</v>
      </c>
      <c r="D42" s="200">
        <v>33.668097608840228</v>
      </c>
      <c r="E42" s="200">
        <v>50.947093574186432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2286.741908538731</v>
      </c>
      <c r="Q42" s="200">
        <v>0</v>
      </c>
      <c r="R42" s="200">
        <v>1</v>
      </c>
      <c r="S42" s="200">
        <v>3615.1140441618481</v>
      </c>
      <c r="T42" s="200">
        <v>1328.3721356231181</v>
      </c>
    </row>
    <row r="43" spans="1:20" x14ac:dyDescent="0.35">
      <c r="A43" s="201" t="s">
        <v>932</v>
      </c>
      <c r="B43" s="200">
        <v>0</v>
      </c>
      <c r="C43" s="200">
        <v>590.43960528841728</v>
      </c>
      <c r="D43" s="200">
        <v>10.51376803248615</v>
      </c>
      <c r="E43" s="200">
        <v>0</v>
      </c>
      <c r="F43" s="200">
        <v>679.5505747995411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590.43960528841728</v>
      </c>
      <c r="R43" s="200">
        <v>1</v>
      </c>
      <c r="S43" s="200">
        <v>47.755804625635193</v>
      </c>
      <c r="T43" s="200">
        <v>638.19540991405245</v>
      </c>
    </row>
    <row r="44" spans="1:20" x14ac:dyDescent="0.35">
      <c r="A44" s="201" t="s">
        <v>931</v>
      </c>
      <c r="B44" s="200">
        <v>0</v>
      </c>
      <c r="C44" s="200">
        <v>122.8741830296961</v>
      </c>
      <c r="D44" s="200">
        <v>702.76852076841442</v>
      </c>
      <c r="E44" s="200">
        <v>0</v>
      </c>
      <c r="F44" s="200">
        <v>3.6335449691789821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122.8741830296961</v>
      </c>
      <c r="R44" s="200">
        <v>1</v>
      </c>
      <c r="S44" s="200">
        <v>0</v>
      </c>
      <c r="T44" s="200">
        <v>122.8741830296961</v>
      </c>
    </row>
    <row r="45" spans="1:20" x14ac:dyDescent="0.35">
      <c r="A45" s="201" t="s">
        <v>930</v>
      </c>
      <c r="B45" s="200">
        <v>211.64621133745641</v>
      </c>
      <c r="C45" s="200">
        <v>0</v>
      </c>
      <c r="D45" s="200">
        <v>196.1550157878001</v>
      </c>
      <c r="E45" s="200">
        <v>14.330915302811031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211.64621133745641</v>
      </c>
      <c r="Q45" s="200">
        <v>0</v>
      </c>
      <c r="R45" s="200">
        <v>1</v>
      </c>
      <c r="S45" s="200">
        <v>8376.8966422494486</v>
      </c>
      <c r="T45" s="200">
        <v>8165.2504309119922</v>
      </c>
    </row>
    <row r="46" spans="1:20" x14ac:dyDescent="0.35">
      <c r="A46" s="201" t="s">
        <v>929</v>
      </c>
      <c r="B46" s="200">
        <v>0</v>
      </c>
      <c r="C46" s="200">
        <v>1672.2648757524801</v>
      </c>
      <c r="D46" s="200">
        <v>45.549085599223901</v>
      </c>
      <c r="E46" s="200">
        <v>0</v>
      </c>
      <c r="F46" s="200">
        <v>51.870874237920603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1672.2648757524801</v>
      </c>
      <c r="R46" s="200">
        <v>1</v>
      </c>
      <c r="S46" s="200">
        <v>9.353147525755789</v>
      </c>
      <c r="T46" s="200">
        <v>1681.6180232782349</v>
      </c>
    </row>
    <row r="47" spans="1:20" x14ac:dyDescent="0.35">
      <c r="A47" s="201" t="s">
        <v>928</v>
      </c>
      <c r="B47" s="200">
        <v>595.10957085428731</v>
      </c>
      <c r="C47" s="200">
        <v>0</v>
      </c>
      <c r="D47" s="200">
        <v>16.853131028884459</v>
      </c>
      <c r="E47" s="200">
        <v>27.55179431788272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595.10957085428731</v>
      </c>
      <c r="Q47" s="200">
        <v>0</v>
      </c>
      <c r="R47" s="200">
        <v>1</v>
      </c>
      <c r="S47" s="200">
        <v>726.59184278635996</v>
      </c>
      <c r="T47" s="200">
        <v>131.48227193207259</v>
      </c>
    </row>
    <row r="48" spans="1:20" x14ac:dyDescent="0.35">
      <c r="A48" s="201" t="s">
        <v>927</v>
      </c>
      <c r="B48" s="200">
        <v>0</v>
      </c>
      <c r="C48" s="200">
        <v>1696.25900215908</v>
      </c>
      <c r="D48" s="200">
        <v>40.368982325422301</v>
      </c>
      <c r="E48" s="200">
        <v>0</v>
      </c>
      <c r="F48" s="200">
        <v>71.248211328908823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1696.25900215908</v>
      </c>
      <c r="R48" s="200">
        <v>1</v>
      </c>
      <c r="S48" s="200">
        <v>591.74160854008835</v>
      </c>
      <c r="T48" s="200">
        <v>2288.0006106991682</v>
      </c>
    </row>
    <row r="49" spans="1:20" x14ac:dyDescent="0.35">
      <c r="A49" s="201" t="s">
        <v>926</v>
      </c>
      <c r="B49" s="200">
        <v>3779.434675189611</v>
      </c>
      <c r="C49" s="200">
        <v>0</v>
      </c>
      <c r="D49" s="200">
        <v>92.795541083627768</v>
      </c>
      <c r="E49" s="200">
        <v>990.19049028132963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3779.434675189611</v>
      </c>
      <c r="Q49" s="200">
        <v>0</v>
      </c>
      <c r="R49" s="200">
        <v>1</v>
      </c>
      <c r="S49" s="200">
        <v>6907.1141663142616</v>
      </c>
      <c r="T49" s="200">
        <v>3127.6794911246511</v>
      </c>
    </row>
    <row r="50" spans="1:20" x14ac:dyDescent="0.35">
      <c r="A50" s="201" t="s">
        <v>925</v>
      </c>
      <c r="B50" s="200">
        <v>0</v>
      </c>
      <c r="C50" s="200">
        <v>1298.713032143907</v>
      </c>
      <c r="D50" s="200">
        <v>44.353330308553367</v>
      </c>
      <c r="E50" s="200">
        <v>0</v>
      </c>
      <c r="F50" s="200">
        <v>136.42434496860221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1298.713032143907</v>
      </c>
      <c r="R50" s="200">
        <v>1</v>
      </c>
      <c r="S50" s="200">
        <v>394.02991083087687</v>
      </c>
      <c r="T50" s="200">
        <v>1692.742942974784</v>
      </c>
    </row>
    <row r="51" spans="1:20" x14ac:dyDescent="0.35">
      <c r="A51" s="201" t="s">
        <v>924</v>
      </c>
      <c r="B51" s="200">
        <v>519.5508421992397</v>
      </c>
      <c r="C51" s="200">
        <v>0</v>
      </c>
      <c r="D51" s="200">
        <v>35.000325414592979</v>
      </c>
      <c r="E51" s="200">
        <v>18.106808955207409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519.5508421992397</v>
      </c>
      <c r="Q51" s="200">
        <v>0</v>
      </c>
      <c r="R51" s="200">
        <v>1</v>
      </c>
      <c r="S51" s="200">
        <v>544.67867107133418</v>
      </c>
      <c r="T51" s="200">
        <v>25.127828872094451</v>
      </c>
    </row>
    <row r="52" spans="1:20" x14ac:dyDescent="0.35">
      <c r="A52" s="201" t="s">
        <v>923</v>
      </c>
      <c r="B52" s="200">
        <v>0</v>
      </c>
      <c r="C52" s="200">
        <v>280.39628700874209</v>
      </c>
      <c r="D52" s="200">
        <v>49.912302705493893</v>
      </c>
      <c r="E52" s="200">
        <v>0</v>
      </c>
      <c r="F52" s="200">
        <v>21.700016097829749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280.39628700874209</v>
      </c>
      <c r="R52" s="200">
        <v>1</v>
      </c>
      <c r="S52" s="200">
        <v>1882.6053109350901</v>
      </c>
      <c r="T52" s="200">
        <v>2163.0015979438322</v>
      </c>
    </row>
    <row r="53" spans="1:20" x14ac:dyDescent="0.35">
      <c r="A53" s="201" t="s">
        <v>922</v>
      </c>
      <c r="B53" s="200">
        <v>0</v>
      </c>
      <c r="C53" s="200">
        <v>47.237112985987117</v>
      </c>
      <c r="D53" s="200">
        <v>9.296014101563161</v>
      </c>
      <c r="E53" s="200">
        <v>0</v>
      </c>
      <c r="F53" s="200">
        <v>5.182129381943513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47.237112985987117</v>
      </c>
      <c r="R53" s="200">
        <v>1</v>
      </c>
      <c r="S53" s="200">
        <v>109.01189379585649</v>
      </c>
      <c r="T53" s="200">
        <v>156.24900678184369</v>
      </c>
    </row>
    <row r="54" spans="1:20" x14ac:dyDescent="0.35">
      <c r="A54" s="201" t="s">
        <v>921</v>
      </c>
      <c r="B54" s="200">
        <v>4356.7016259872817</v>
      </c>
      <c r="C54" s="200">
        <v>0</v>
      </c>
      <c r="D54" s="200">
        <v>90.573663408246759</v>
      </c>
      <c r="E54" s="200">
        <v>148.72073926091329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4356.7016259872817</v>
      </c>
      <c r="Q54" s="200">
        <v>0</v>
      </c>
      <c r="R54" s="200">
        <v>1</v>
      </c>
      <c r="S54" s="200">
        <v>4823.0000380199599</v>
      </c>
      <c r="T54" s="200">
        <v>466.29841203267841</v>
      </c>
    </row>
    <row r="55" spans="1:20" x14ac:dyDescent="0.35">
      <c r="A55" s="201" t="s">
        <v>920</v>
      </c>
      <c r="B55" s="200">
        <v>0</v>
      </c>
      <c r="C55" s="200">
        <v>5693.1594005232191</v>
      </c>
      <c r="D55" s="200">
        <v>187.07959101354541</v>
      </c>
      <c r="E55" s="200">
        <v>0</v>
      </c>
      <c r="F55" s="200">
        <v>1073.707431566457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5693.1594005232191</v>
      </c>
      <c r="R55" s="200">
        <v>1</v>
      </c>
      <c r="S55" s="200">
        <v>244.6350816528732</v>
      </c>
      <c r="T55" s="200">
        <v>5937.7944821760921</v>
      </c>
    </row>
    <row r="56" spans="1:20" x14ac:dyDescent="0.35">
      <c r="A56" s="201" t="s">
        <v>919</v>
      </c>
      <c r="B56" s="200">
        <v>851.10550202381501</v>
      </c>
      <c r="C56" s="200">
        <v>0</v>
      </c>
      <c r="D56" s="200">
        <v>33.008988595179808</v>
      </c>
      <c r="E56" s="200">
        <v>137.84645055752389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851.10550202381501</v>
      </c>
      <c r="Q56" s="200">
        <v>0</v>
      </c>
      <c r="R56" s="200">
        <v>1</v>
      </c>
      <c r="S56" s="200">
        <v>1089.6178691047439</v>
      </c>
      <c r="T56" s="200">
        <v>238.5123670809287</v>
      </c>
    </row>
    <row r="57" spans="1:20" x14ac:dyDescent="0.35">
      <c r="A57" s="201" t="s">
        <v>918</v>
      </c>
      <c r="B57" s="200">
        <v>0</v>
      </c>
      <c r="C57" s="200">
        <v>14.99426454425115</v>
      </c>
      <c r="D57" s="200">
        <v>2.7015831487050468</v>
      </c>
      <c r="E57" s="200">
        <v>0</v>
      </c>
      <c r="F57" s="200">
        <v>6.571293855435524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14.99426454425115</v>
      </c>
      <c r="R57" s="200">
        <v>1</v>
      </c>
      <c r="S57" s="200">
        <v>41.918952928938729</v>
      </c>
      <c r="T57" s="200">
        <v>56.913217473189881</v>
      </c>
    </row>
    <row r="58" spans="1:20" x14ac:dyDescent="0.35">
      <c r="A58" s="201" t="s">
        <v>917</v>
      </c>
      <c r="B58" s="200">
        <v>53.907453300322928</v>
      </c>
      <c r="C58" s="200">
        <v>0</v>
      </c>
      <c r="D58" s="200">
        <v>2.5323370567009671</v>
      </c>
      <c r="E58" s="200">
        <v>1.2790364279859561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53.907453300322928</v>
      </c>
      <c r="Q58" s="200">
        <v>0</v>
      </c>
      <c r="R58" s="200">
        <v>1</v>
      </c>
      <c r="S58" s="200">
        <v>53.907453300322928</v>
      </c>
      <c r="T58" s="200">
        <v>0</v>
      </c>
    </row>
    <row r="59" spans="1:20" x14ac:dyDescent="0.35">
      <c r="A59" s="201" t="s">
        <v>916</v>
      </c>
      <c r="B59" s="200">
        <v>467.00556398719152</v>
      </c>
      <c r="C59" s="200">
        <v>0</v>
      </c>
      <c r="D59" s="200">
        <v>8.32759509860559</v>
      </c>
      <c r="E59" s="200">
        <v>30.594116615072931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467.00556398719152</v>
      </c>
      <c r="Q59" s="200">
        <v>0</v>
      </c>
      <c r="R59" s="200">
        <v>1</v>
      </c>
      <c r="S59" s="200">
        <v>497.39302389483743</v>
      </c>
      <c r="T59" s="200">
        <v>30.387459907645901</v>
      </c>
    </row>
    <row r="60" spans="1:20" x14ac:dyDescent="0.35">
      <c r="A60" s="201" t="s">
        <v>915</v>
      </c>
      <c r="B60" s="200">
        <v>0</v>
      </c>
      <c r="C60" s="200">
        <v>946.88200541137712</v>
      </c>
      <c r="D60" s="200">
        <v>48.663349200240297</v>
      </c>
      <c r="E60" s="200">
        <v>0</v>
      </c>
      <c r="F60" s="200">
        <v>61.505431936683628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946.88200541137712</v>
      </c>
      <c r="R60" s="200">
        <v>1</v>
      </c>
      <c r="S60" s="200">
        <v>61.216008001681153</v>
      </c>
      <c r="T60" s="200">
        <v>1008.098013413058</v>
      </c>
    </row>
    <row r="61" spans="1:20" x14ac:dyDescent="0.35">
      <c r="A61" s="201" t="s">
        <v>914</v>
      </c>
      <c r="B61" s="200">
        <v>564.25269297899399</v>
      </c>
      <c r="C61" s="200">
        <v>0</v>
      </c>
      <c r="D61" s="200">
        <v>14.460202049769221</v>
      </c>
      <c r="E61" s="200">
        <v>44.473238250914768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564.25269297899399</v>
      </c>
      <c r="Q61" s="200">
        <v>0</v>
      </c>
      <c r="R61" s="200">
        <v>1</v>
      </c>
      <c r="S61" s="200">
        <v>564.25269297899399</v>
      </c>
      <c r="T61" s="200">
        <v>0</v>
      </c>
    </row>
    <row r="62" spans="1:20" x14ac:dyDescent="0.35">
      <c r="A62" s="201" t="s">
        <v>913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912</v>
      </c>
      <c r="B63" s="200">
        <v>0</v>
      </c>
      <c r="C63" s="200">
        <v>59.621148064103338</v>
      </c>
      <c r="D63" s="200">
        <v>10.223112422134459</v>
      </c>
      <c r="E63" s="200">
        <v>0</v>
      </c>
      <c r="F63" s="200">
        <v>6.1784741529160057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59.621148064103338</v>
      </c>
      <c r="R63" s="200">
        <v>1</v>
      </c>
      <c r="S63" s="200">
        <v>40.247485276455691</v>
      </c>
      <c r="T63" s="200">
        <v>99.868633340559029</v>
      </c>
    </row>
    <row r="64" spans="1:20" x14ac:dyDescent="0.35">
      <c r="A64" s="201" t="s">
        <v>911</v>
      </c>
      <c r="B64" s="200">
        <v>0</v>
      </c>
      <c r="C64" s="200">
        <v>339.24160334222643</v>
      </c>
      <c r="D64" s="200">
        <v>278.78570022807179</v>
      </c>
      <c r="E64" s="200">
        <v>0</v>
      </c>
      <c r="F64" s="200">
        <v>24.825475376697611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339.24160334222643</v>
      </c>
      <c r="R64" s="200">
        <v>1</v>
      </c>
      <c r="S64" s="200">
        <v>0</v>
      </c>
      <c r="T64" s="200">
        <v>339.24160334222643</v>
      </c>
    </row>
    <row r="65" spans="1:20" x14ac:dyDescent="0.35">
      <c r="A65" s="201" t="s">
        <v>910</v>
      </c>
      <c r="B65" s="200">
        <v>6.5156112445429244</v>
      </c>
      <c r="C65" s="200">
        <v>0</v>
      </c>
      <c r="D65" s="200">
        <v>53.894208745747818</v>
      </c>
      <c r="E65" s="200">
        <v>0.57733714032467776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6.5156112445429244</v>
      </c>
      <c r="Q65" s="200">
        <v>0</v>
      </c>
      <c r="R65" s="200">
        <v>1</v>
      </c>
      <c r="S65" s="200">
        <v>405.0501616395054</v>
      </c>
      <c r="T65" s="200">
        <v>398.53455039496248</v>
      </c>
    </row>
    <row r="66" spans="1:20" x14ac:dyDescent="0.35">
      <c r="A66" s="201" t="s">
        <v>909</v>
      </c>
      <c r="B66" s="200">
        <v>0</v>
      </c>
      <c r="C66" s="200">
        <v>79.050283466071136</v>
      </c>
      <c r="D66" s="200">
        <v>10.88823110690358</v>
      </c>
      <c r="E66" s="200">
        <v>0</v>
      </c>
      <c r="F66" s="200">
        <v>2.7013815772193008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79.050283466071136</v>
      </c>
      <c r="R66" s="200">
        <v>1</v>
      </c>
      <c r="S66" s="200">
        <v>0</v>
      </c>
      <c r="T66" s="200">
        <v>79.050283466071136</v>
      </c>
    </row>
    <row r="67" spans="1:20" x14ac:dyDescent="0.35">
      <c r="A67" s="201" t="s">
        <v>908</v>
      </c>
      <c r="B67" s="200">
        <v>3790.1825668863912</v>
      </c>
      <c r="C67" s="200">
        <v>0</v>
      </c>
      <c r="D67" s="200">
        <v>380.9763858276342</v>
      </c>
      <c r="E67" s="200">
        <v>391.62189042274639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3790.1825668863912</v>
      </c>
      <c r="Q67" s="200">
        <v>0</v>
      </c>
      <c r="R67" s="200">
        <v>1</v>
      </c>
      <c r="S67" s="200">
        <v>3790.1825668863912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250.53742893523039</v>
      </c>
      <c r="D69" s="200">
        <v>166.17488618499931</v>
      </c>
      <c r="E69" s="200">
        <v>0</v>
      </c>
      <c r="F69" s="200">
        <v>209.1510864832772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250.53742893523039</v>
      </c>
      <c r="R69" s="200">
        <v>1</v>
      </c>
      <c r="S69" s="200">
        <v>451.69246381692358</v>
      </c>
      <c r="T69" s="200">
        <v>702.229892752154</v>
      </c>
    </row>
    <row r="70" spans="1:20" x14ac:dyDescent="0.35">
      <c r="A70" s="201" t="s">
        <v>905</v>
      </c>
      <c r="B70" s="200">
        <v>0</v>
      </c>
      <c r="C70" s="200">
        <v>18.660987845911759</v>
      </c>
      <c r="D70" s="200">
        <v>2.109401529021445</v>
      </c>
      <c r="E70" s="200">
        <v>0</v>
      </c>
      <c r="F70" s="200">
        <v>6.6874645185914634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18.660987845911759</v>
      </c>
      <c r="R70" s="200">
        <v>1</v>
      </c>
      <c r="S70" s="200">
        <v>0</v>
      </c>
      <c r="T70" s="200">
        <v>18.660987845911759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548.91866251205158</v>
      </c>
      <c r="C72" s="200">
        <v>0</v>
      </c>
      <c r="D72" s="200">
        <v>57.658576846377841</v>
      </c>
      <c r="E72" s="200">
        <v>1519.913243745101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548.91866251205158</v>
      </c>
      <c r="Q72" s="200">
        <v>0</v>
      </c>
      <c r="R72" s="200">
        <v>1</v>
      </c>
      <c r="S72" s="200">
        <v>675.22797004313554</v>
      </c>
      <c r="T72" s="200">
        <v>126.309307531084</v>
      </c>
    </row>
    <row r="73" spans="1:20" x14ac:dyDescent="0.35">
      <c r="A73" s="201" t="s">
        <v>902</v>
      </c>
      <c r="B73" s="200">
        <v>37.896492146808228</v>
      </c>
      <c r="C73" s="200">
        <v>0</v>
      </c>
      <c r="D73" s="200">
        <v>39.265349315236882</v>
      </c>
      <c r="E73" s="200">
        <v>7.078241831379378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37.896492146808228</v>
      </c>
      <c r="Q73" s="200">
        <v>0</v>
      </c>
      <c r="R73" s="200">
        <v>1</v>
      </c>
      <c r="S73" s="200">
        <v>149.5879297890138</v>
      </c>
      <c r="T73" s="200">
        <v>111.6914376422056</v>
      </c>
    </row>
    <row r="74" spans="1:20" x14ac:dyDescent="0.35">
      <c r="A74" s="201" t="s">
        <v>901</v>
      </c>
      <c r="B74" s="200">
        <v>0</v>
      </c>
      <c r="C74" s="200">
        <v>42.267378595804409</v>
      </c>
      <c r="D74" s="200">
        <v>2.1184835957686849</v>
      </c>
      <c r="E74" s="200">
        <v>0</v>
      </c>
      <c r="F74" s="200">
        <v>10.56100198860989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42.267378595804409</v>
      </c>
      <c r="R74" s="200">
        <v>1</v>
      </c>
      <c r="S74" s="200">
        <v>0</v>
      </c>
      <c r="T74" s="200">
        <v>42.267378595804409</v>
      </c>
    </row>
    <row r="75" spans="1:20" x14ac:dyDescent="0.35">
      <c r="A75" s="201" t="s">
        <v>900</v>
      </c>
      <c r="B75" s="200">
        <v>0</v>
      </c>
      <c r="C75" s="200">
        <v>641.15446883541404</v>
      </c>
      <c r="D75" s="200">
        <v>131.96984466510261</v>
      </c>
      <c r="E75" s="200">
        <v>0</v>
      </c>
      <c r="F75" s="200">
        <v>130.55212776629219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641.15446883541404</v>
      </c>
      <c r="R75" s="200">
        <v>1</v>
      </c>
      <c r="S75" s="200">
        <v>0</v>
      </c>
      <c r="T75" s="200">
        <v>641.15446883541404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652.5272058225587</v>
      </c>
      <c r="D77" s="200">
        <v>67.906392982477996</v>
      </c>
      <c r="E77" s="200">
        <v>0</v>
      </c>
      <c r="F77" s="200">
        <v>214.54467496178719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652.5272058225587</v>
      </c>
      <c r="R77" s="200">
        <v>1</v>
      </c>
      <c r="S77" s="200">
        <v>0</v>
      </c>
      <c r="T77" s="200">
        <v>652.5272058225587</v>
      </c>
    </row>
    <row r="78" spans="1:20" x14ac:dyDescent="0.35">
      <c r="A78" s="201" t="s">
        <v>897</v>
      </c>
      <c r="B78" s="200">
        <v>0</v>
      </c>
      <c r="C78" s="200">
        <v>16178.215358574829</v>
      </c>
      <c r="D78" s="200">
        <v>667.69995333552913</v>
      </c>
      <c r="E78" s="200">
        <v>0</v>
      </c>
      <c r="F78" s="200">
        <v>204427.66854148509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16178.215358574829</v>
      </c>
      <c r="R78" s="200">
        <v>1</v>
      </c>
      <c r="S78" s="200">
        <v>28527.534807306489</v>
      </c>
      <c r="T78" s="200">
        <v>44705.75016588132</v>
      </c>
    </row>
    <row r="79" spans="1:20" x14ac:dyDescent="0.35">
      <c r="A79" s="201" t="s">
        <v>896</v>
      </c>
      <c r="B79" s="200">
        <v>1486.025557184124</v>
      </c>
      <c r="C79" s="200">
        <v>0</v>
      </c>
      <c r="D79" s="200">
        <v>104.5376532240888</v>
      </c>
      <c r="E79" s="200">
        <v>2237.3660497185001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1486.025557184124</v>
      </c>
      <c r="Q79" s="200">
        <v>0</v>
      </c>
      <c r="R79" s="200">
        <v>1</v>
      </c>
      <c r="S79" s="200">
        <v>2310.7173619469681</v>
      </c>
      <c r="T79" s="200">
        <v>824.69180476284362</v>
      </c>
    </row>
    <row r="80" spans="1:20" x14ac:dyDescent="0.35">
      <c r="A80" s="201" t="s">
        <v>895</v>
      </c>
      <c r="B80" s="200">
        <v>0</v>
      </c>
      <c r="C80" s="200">
        <v>0</v>
      </c>
      <c r="D80" s="200">
        <v>0</v>
      </c>
      <c r="E80" s="200">
        <v>0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0</v>
      </c>
      <c r="R80" s="200">
        <v>1</v>
      </c>
      <c r="S80" s="200">
        <v>0</v>
      </c>
      <c r="T80" s="200">
        <v>0</v>
      </c>
    </row>
    <row r="81" spans="1:20" x14ac:dyDescent="0.35">
      <c r="A81" s="201" t="s">
        <v>894</v>
      </c>
      <c r="B81" s="200">
        <v>0</v>
      </c>
      <c r="C81" s="200">
        <v>97758.472292455044</v>
      </c>
      <c r="D81" s="200">
        <v>213.72448416933841</v>
      </c>
      <c r="E81" s="200">
        <v>0</v>
      </c>
      <c r="F81" s="200">
        <v>6508776.5932272868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97758.472292455044</v>
      </c>
      <c r="R81" s="200">
        <v>1</v>
      </c>
      <c r="S81" s="200">
        <v>45810.549092615649</v>
      </c>
      <c r="T81" s="200">
        <v>143569.02138507069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2BD89-61B4-454E-8CFE-3805EBCC484F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16467</v>
      </c>
    </row>
    <row r="8" spans="1:25" x14ac:dyDescent="0.35">
      <c r="A8" s="201" t="s">
        <v>871</v>
      </c>
      <c r="B8" s="200">
        <v>8430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894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90825.325149693876</v>
      </c>
      <c r="D16" s="200">
        <v>0</v>
      </c>
      <c r="E16" s="200">
        <v>0</v>
      </c>
      <c r="F16" s="200">
        <v>0</v>
      </c>
      <c r="G16" s="200">
        <v>2822975.8534385948</v>
      </c>
      <c r="H16" s="200">
        <v>1</v>
      </c>
      <c r="I16" s="200">
        <v>1</v>
      </c>
      <c r="J16" s="200">
        <v>1</v>
      </c>
      <c r="K16" s="200">
        <v>1</v>
      </c>
      <c r="L16" s="200">
        <v>217704.25760245189</v>
      </c>
      <c r="M16" s="200">
        <v>14183753.66649898</v>
      </c>
      <c r="N16" s="200">
        <v>17133608.452390332</v>
      </c>
      <c r="O16" s="200">
        <v>2949854.7858913541</v>
      </c>
      <c r="P16" s="200">
        <v>861545.2919653526</v>
      </c>
      <c r="Q16" s="200">
        <v>952370.61711504648</v>
      </c>
      <c r="R16" s="200">
        <v>1</v>
      </c>
      <c r="S16" s="200">
        <v>5430583.4896707367</v>
      </c>
      <c r="T16" s="200">
        <v>5521408.8148204312</v>
      </c>
      <c r="U16" s="199">
        <v>4676101.902159594</v>
      </c>
      <c r="V16" s="199">
        <v>3864764.6142141088</v>
      </c>
      <c r="W16" s="199">
        <v>6687740.4676527046</v>
      </c>
      <c r="X16" s="199">
        <v>121478.3353048437</v>
      </c>
      <c r="Y16" s="199">
        <v>339182.59290729562</v>
      </c>
    </row>
    <row r="17" spans="1:20" x14ac:dyDescent="0.35">
      <c r="A17" s="201" t="s">
        <v>958</v>
      </c>
      <c r="B17" s="200">
        <v>3626.136512312703</v>
      </c>
      <c r="C17" s="200">
        <v>0</v>
      </c>
      <c r="D17" s="200">
        <v>85.545345380905076</v>
      </c>
      <c r="E17" s="200">
        <v>1.557556199041165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3626.136512312703</v>
      </c>
      <c r="Q17" s="200">
        <v>0</v>
      </c>
      <c r="R17" s="200">
        <v>1</v>
      </c>
      <c r="S17" s="200">
        <v>78503.195307078</v>
      </c>
      <c r="T17" s="200">
        <v>74877.058794765297</v>
      </c>
    </row>
    <row r="18" spans="1:20" x14ac:dyDescent="0.35">
      <c r="A18" s="201" t="s">
        <v>957</v>
      </c>
      <c r="B18" s="200">
        <v>0</v>
      </c>
      <c r="C18" s="200">
        <v>37898.481474880027</v>
      </c>
      <c r="D18" s="200">
        <v>67.171765053017864</v>
      </c>
      <c r="E18" s="200">
        <v>0</v>
      </c>
      <c r="F18" s="200">
        <v>284.62777664478438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37898.481474880027</v>
      </c>
      <c r="R18" s="200">
        <v>1</v>
      </c>
      <c r="S18" s="200">
        <v>32555.600218722349</v>
      </c>
      <c r="T18" s="200">
        <v>70454.081693602377</v>
      </c>
    </row>
    <row r="19" spans="1:20" x14ac:dyDescent="0.35">
      <c r="A19" s="201" t="s">
        <v>956</v>
      </c>
      <c r="B19" s="200">
        <v>12651.54246127302</v>
      </c>
      <c r="C19" s="200">
        <v>0</v>
      </c>
      <c r="D19" s="200">
        <v>90.696703914952238</v>
      </c>
      <c r="E19" s="200">
        <v>119.702366792967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12651.54246127302</v>
      </c>
      <c r="Q19" s="200">
        <v>0</v>
      </c>
      <c r="R19" s="200">
        <v>1</v>
      </c>
      <c r="S19" s="200">
        <v>50381.78810326822</v>
      </c>
      <c r="T19" s="200">
        <v>37730.2456419952</v>
      </c>
    </row>
    <row r="20" spans="1:20" x14ac:dyDescent="0.35">
      <c r="A20" s="201" t="s">
        <v>955</v>
      </c>
      <c r="B20" s="200">
        <v>0</v>
      </c>
      <c r="C20" s="200">
        <v>2709.6754775291561</v>
      </c>
      <c r="D20" s="200">
        <v>93.298869367562119</v>
      </c>
      <c r="E20" s="200">
        <v>0</v>
      </c>
      <c r="F20" s="200">
        <v>10.57633331596934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2709.6754775291561</v>
      </c>
      <c r="R20" s="200">
        <v>1</v>
      </c>
      <c r="S20" s="200">
        <v>16702.855220824749</v>
      </c>
      <c r="T20" s="200">
        <v>19412.530698353901</v>
      </c>
    </row>
    <row r="21" spans="1:20" x14ac:dyDescent="0.35">
      <c r="A21" s="201" t="s">
        <v>954</v>
      </c>
      <c r="B21" s="200">
        <v>1017.136183593671</v>
      </c>
      <c r="C21" s="200">
        <v>0</v>
      </c>
      <c r="D21" s="200">
        <v>124.7887275917264</v>
      </c>
      <c r="E21" s="200">
        <v>0.5807093243650171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1017.136183593671</v>
      </c>
      <c r="Q21" s="200">
        <v>0</v>
      </c>
      <c r="R21" s="200">
        <v>1</v>
      </c>
      <c r="S21" s="200">
        <v>1286.5544703973419</v>
      </c>
      <c r="T21" s="200">
        <v>269.41828680367132</v>
      </c>
    </row>
    <row r="22" spans="1:20" x14ac:dyDescent="0.35">
      <c r="A22" s="201" t="s">
        <v>953</v>
      </c>
      <c r="B22" s="200">
        <v>12172.705464504659</v>
      </c>
      <c r="C22" s="200">
        <v>0</v>
      </c>
      <c r="D22" s="200">
        <v>117.80741675857131</v>
      </c>
      <c r="E22" s="200">
        <v>57.913124335789881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12172.705464504659</v>
      </c>
      <c r="Q22" s="200">
        <v>0</v>
      </c>
      <c r="R22" s="200">
        <v>1</v>
      </c>
      <c r="S22" s="200">
        <v>16389.08009055681</v>
      </c>
      <c r="T22" s="200">
        <v>4216.3746260521557</v>
      </c>
    </row>
    <row r="23" spans="1:20" x14ac:dyDescent="0.35">
      <c r="A23" s="201" t="s">
        <v>952</v>
      </c>
      <c r="B23" s="200">
        <v>0</v>
      </c>
      <c r="C23" s="200">
        <v>3953.298639796828</v>
      </c>
      <c r="D23" s="200">
        <v>106.7135266984377</v>
      </c>
      <c r="E23" s="200">
        <v>0</v>
      </c>
      <c r="F23" s="200">
        <v>2.2542395395619872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3953.298639796828</v>
      </c>
      <c r="R23" s="200">
        <v>1</v>
      </c>
      <c r="S23" s="200">
        <v>1548.9596822898241</v>
      </c>
      <c r="T23" s="200">
        <v>5502.2583220866527</v>
      </c>
    </row>
    <row r="24" spans="1:20" x14ac:dyDescent="0.35">
      <c r="A24" s="201" t="s">
        <v>951</v>
      </c>
      <c r="B24" s="200">
        <v>0</v>
      </c>
      <c r="C24" s="200">
        <v>23608.42698108765</v>
      </c>
      <c r="D24" s="200">
        <v>97.326312681120939</v>
      </c>
      <c r="E24" s="200">
        <v>0</v>
      </c>
      <c r="F24" s="200">
        <v>19.744313872616821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23608.42698108765</v>
      </c>
      <c r="R24" s="200">
        <v>1</v>
      </c>
      <c r="S24" s="200">
        <v>11486.72976876065</v>
      </c>
      <c r="T24" s="200">
        <v>35095.156749848298</v>
      </c>
    </row>
    <row r="25" spans="1:20" x14ac:dyDescent="0.35">
      <c r="A25" s="201" t="s">
        <v>950</v>
      </c>
      <c r="B25" s="200">
        <v>0</v>
      </c>
      <c r="C25" s="200">
        <v>18232.149248719921</v>
      </c>
      <c r="D25" s="200">
        <v>86.643514214951978</v>
      </c>
      <c r="E25" s="200">
        <v>0</v>
      </c>
      <c r="F25" s="200">
        <v>26.113092377715759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18232.149248719921</v>
      </c>
      <c r="R25" s="200">
        <v>1</v>
      </c>
      <c r="S25" s="200">
        <v>34035.352835530437</v>
      </c>
      <c r="T25" s="200">
        <v>52267.502084250373</v>
      </c>
    </row>
    <row r="26" spans="1:20" x14ac:dyDescent="0.35">
      <c r="A26" s="201" t="s">
        <v>949</v>
      </c>
      <c r="B26" s="200">
        <v>151.83291220880301</v>
      </c>
      <c r="C26" s="200">
        <v>0</v>
      </c>
      <c r="D26" s="200">
        <v>103.3740119609097</v>
      </c>
      <c r="E26" s="200">
        <v>1.2222117575232889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151.83291220880301</v>
      </c>
      <c r="Q26" s="200">
        <v>0</v>
      </c>
      <c r="R26" s="200">
        <v>1</v>
      </c>
      <c r="S26" s="200">
        <v>3347.136533581679</v>
      </c>
      <c r="T26" s="200">
        <v>3195.303621372876</v>
      </c>
    </row>
    <row r="27" spans="1:20" x14ac:dyDescent="0.35">
      <c r="A27" s="201" t="s">
        <v>948</v>
      </c>
      <c r="B27" s="200">
        <v>20803.506405151751</v>
      </c>
      <c r="C27" s="200">
        <v>0</v>
      </c>
      <c r="D27" s="200">
        <v>47.696998421848868</v>
      </c>
      <c r="E27" s="200">
        <v>9.9091651545904025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20803.506405151751</v>
      </c>
      <c r="Q27" s="200">
        <v>0</v>
      </c>
      <c r="R27" s="200">
        <v>1</v>
      </c>
      <c r="S27" s="200">
        <v>28621.496327313831</v>
      </c>
      <c r="T27" s="200">
        <v>7817.9899221620881</v>
      </c>
    </row>
    <row r="28" spans="1:20" x14ac:dyDescent="0.35">
      <c r="A28" s="201" t="s">
        <v>947</v>
      </c>
      <c r="B28" s="200">
        <v>0</v>
      </c>
      <c r="C28" s="200">
        <v>10477.21777058595</v>
      </c>
      <c r="D28" s="200">
        <v>127.64613170574</v>
      </c>
      <c r="E28" s="200">
        <v>0</v>
      </c>
      <c r="F28" s="200">
        <v>43.602134752153688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10477.21777058595</v>
      </c>
      <c r="R28" s="200">
        <v>1</v>
      </c>
      <c r="S28" s="200">
        <v>7215.023380058894</v>
      </c>
      <c r="T28" s="200">
        <v>17692.241150644841</v>
      </c>
    </row>
    <row r="29" spans="1:20" x14ac:dyDescent="0.35">
      <c r="A29" s="201" t="s">
        <v>946</v>
      </c>
      <c r="B29" s="200">
        <v>739.58488726285759</v>
      </c>
      <c r="C29" s="200">
        <v>0</v>
      </c>
      <c r="D29" s="200">
        <v>62.971924331553367</v>
      </c>
      <c r="E29" s="200">
        <v>1.893832248871173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739.58488726285759</v>
      </c>
      <c r="Q29" s="200">
        <v>0</v>
      </c>
      <c r="R29" s="200">
        <v>1</v>
      </c>
      <c r="S29" s="200">
        <v>4493.6463159993946</v>
      </c>
      <c r="T29" s="200">
        <v>3754.061428736537</v>
      </c>
    </row>
    <row r="30" spans="1:20" x14ac:dyDescent="0.35">
      <c r="A30" s="201" t="s">
        <v>945</v>
      </c>
      <c r="B30" s="200">
        <v>0</v>
      </c>
      <c r="C30" s="200">
        <v>862.78898558414005</v>
      </c>
      <c r="D30" s="200">
        <v>309.03636285935488</v>
      </c>
      <c r="E30" s="200">
        <v>0</v>
      </c>
      <c r="F30" s="200">
        <v>1.0689329027584069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862.78898558414005</v>
      </c>
      <c r="R30" s="200">
        <v>1</v>
      </c>
      <c r="S30" s="200">
        <v>11.444445084126111</v>
      </c>
      <c r="T30" s="200">
        <v>874.23343066826612</v>
      </c>
    </row>
    <row r="31" spans="1:20" x14ac:dyDescent="0.35">
      <c r="A31" s="201" t="s">
        <v>944</v>
      </c>
      <c r="B31" s="200">
        <v>0</v>
      </c>
      <c r="C31" s="200">
        <v>242630.2463451752</v>
      </c>
      <c r="D31" s="200">
        <v>102.6360059243755</v>
      </c>
      <c r="E31" s="200">
        <v>0</v>
      </c>
      <c r="F31" s="200">
        <v>243.33001354369949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242630.2463451752</v>
      </c>
      <c r="R31" s="200">
        <v>1</v>
      </c>
      <c r="S31" s="200">
        <v>1101021.4151205311</v>
      </c>
      <c r="T31" s="200">
        <v>1343651.6614657061</v>
      </c>
    </row>
    <row r="32" spans="1:20" x14ac:dyDescent="0.35">
      <c r="A32" s="201" t="s">
        <v>943</v>
      </c>
      <c r="B32" s="200">
        <v>148380.48460384129</v>
      </c>
      <c r="C32" s="200">
        <v>0</v>
      </c>
      <c r="D32" s="200">
        <v>93.009071606513942</v>
      </c>
      <c r="E32" s="200">
        <v>2169.5404594475449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148380.48460384129</v>
      </c>
      <c r="Q32" s="200">
        <v>0</v>
      </c>
      <c r="R32" s="200">
        <v>1</v>
      </c>
      <c r="S32" s="200">
        <v>944270.93583464611</v>
      </c>
      <c r="T32" s="200">
        <v>795890.45123080479</v>
      </c>
    </row>
    <row r="33" spans="1:20" x14ac:dyDescent="0.35">
      <c r="A33" s="201" t="s">
        <v>942</v>
      </c>
      <c r="B33" s="200">
        <v>39576.391688462201</v>
      </c>
      <c r="C33" s="200">
        <v>0</v>
      </c>
      <c r="D33" s="200">
        <v>88.836393753778736</v>
      </c>
      <c r="E33" s="200">
        <v>326.52085882588551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39576.391688462201</v>
      </c>
      <c r="Q33" s="200">
        <v>0</v>
      </c>
      <c r="R33" s="200">
        <v>1</v>
      </c>
      <c r="S33" s="200">
        <v>150856.1911055297</v>
      </c>
      <c r="T33" s="200">
        <v>111279.79941706749</v>
      </c>
    </row>
    <row r="34" spans="1:20" x14ac:dyDescent="0.35">
      <c r="A34" s="201" t="s">
        <v>941</v>
      </c>
      <c r="B34" s="200">
        <v>0</v>
      </c>
      <c r="C34" s="200">
        <v>45123.357391439698</v>
      </c>
      <c r="D34" s="200">
        <v>77.094239806713986</v>
      </c>
      <c r="E34" s="200">
        <v>0</v>
      </c>
      <c r="F34" s="200">
        <v>69.943833059602412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45123.357391439698</v>
      </c>
      <c r="R34" s="200">
        <v>1</v>
      </c>
      <c r="S34" s="200">
        <v>211005.57413726949</v>
      </c>
      <c r="T34" s="200">
        <v>256128.93152870919</v>
      </c>
    </row>
    <row r="35" spans="1:20" x14ac:dyDescent="0.35">
      <c r="A35" s="201" t="s">
        <v>940</v>
      </c>
      <c r="B35" s="200">
        <v>0</v>
      </c>
      <c r="C35" s="200">
        <v>116175.35596966369</v>
      </c>
      <c r="D35" s="200">
        <v>124.2668523998793</v>
      </c>
      <c r="E35" s="200">
        <v>0</v>
      </c>
      <c r="F35" s="200">
        <v>650.56149223354259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116175.35596966369</v>
      </c>
      <c r="R35" s="200">
        <v>1</v>
      </c>
      <c r="S35" s="200">
        <v>208242.17684649999</v>
      </c>
      <c r="T35" s="200">
        <v>324417.53281616367</v>
      </c>
    </row>
    <row r="36" spans="1:20" x14ac:dyDescent="0.35">
      <c r="A36" s="201" t="s">
        <v>939</v>
      </c>
      <c r="B36" s="200">
        <v>71882.538947838504</v>
      </c>
      <c r="C36" s="200">
        <v>0</v>
      </c>
      <c r="D36" s="200">
        <v>130.0246040946426</v>
      </c>
      <c r="E36" s="200">
        <v>973.15037069996265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71882.538947838504</v>
      </c>
      <c r="Q36" s="200">
        <v>0</v>
      </c>
      <c r="R36" s="200">
        <v>1</v>
      </c>
      <c r="S36" s="200">
        <v>276164.60267610202</v>
      </c>
      <c r="T36" s="200">
        <v>204282.06372826351</v>
      </c>
    </row>
    <row r="37" spans="1:20" x14ac:dyDescent="0.35">
      <c r="A37" s="201" t="s">
        <v>938</v>
      </c>
      <c r="B37" s="200">
        <v>160125.21106119739</v>
      </c>
      <c r="C37" s="200">
        <v>0</v>
      </c>
      <c r="D37" s="200">
        <v>136.84947894074071</v>
      </c>
      <c r="E37" s="200">
        <v>14329.687126514011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160125.21106119739</v>
      </c>
      <c r="Q37" s="200">
        <v>0</v>
      </c>
      <c r="R37" s="200">
        <v>1</v>
      </c>
      <c r="S37" s="200">
        <v>196865.50738886531</v>
      </c>
      <c r="T37" s="200">
        <v>36740.296327667937</v>
      </c>
    </row>
    <row r="38" spans="1:20" x14ac:dyDescent="0.35">
      <c r="A38" s="201" t="s">
        <v>937</v>
      </c>
      <c r="B38" s="200">
        <v>0</v>
      </c>
      <c r="C38" s="200">
        <v>58316.805575736682</v>
      </c>
      <c r="D38" s="200">
        <v>70.542098673078343</v>
      </c>
      <c r="E38" s="200">
        <v>0</v>
      </c>
      <c r="F38" s="200">
        <v>2228.780815767333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58316.805575736682</v>
      </c>
      <c r="R38" s="200">
        <v>1</v>
      </c>
      <c r="S38" s="200">
        <v>107451.76645431139</v>
      </c>
      <c r="T38" s="200">
        <v>165768.57203004809</v>
      </c>
    </row>
    <row r="39" spans="1:20" x14ac:dyDescent="0.35">
      <c r="A39" s="201" t="s">
        <v>936</v>
      </c>
      <c r="B39" s="200">
        <v>0</v>
      </c>
      <c r="C39" s="200">
        <v>19894.336845336769</v>
      </c>
      <c r="D39" s="200">
        <v>67.437406170798965</v>
      </c>
      <c r="E39" s="200">
        <v>0</v>
      </c>
      <c r="F39" s="200">
        <v>284.31206473763018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19894.336845336769</v>
      </c>
      <c r="R39" s="200">
        <v>1</v>
      </c>
      <c r="S39" s="200">
        <v>52600.440690773663</v>
      </c>
      <c r="T39" s="200">
        <v>72494.777536110429</v>
      </c>
    </row>
    <row r="40" spans="1:20" x14ac:dyDescent="0.35">
      <c r="A40" s="201" t="s">
        <v>935</v>
      </c>
      <c r="B40" s="200">
        <v>36066.917257931127</v>
      </c>
      <c r="C40" s="200">
        <v>0</v>
      </c>
      <c r="D40" s="200">
        <v>95.144628021886916</v>
      </c>
      <c r="E40" s="200">
        <v>184.40438116516791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36066.917257931127</v>
      </c>
      <c r="Q40" s="200">
        <v>0</v>
      </c>
      <c r="R40" s="200">
        <v>1</v>
      </c>
      <c r="S40" s="200">
        <v>155927.85368122099</v>
      </c>
      <c r="T40" s="200">
        <v>119860.9364232899</v>
      </c>
    </row>
    <row r="41" spans="1:20" x14ac:dyDescent="0.35">
      <c r="A41" s="201" t="s">
        <v>934</v>
      </c>
      <c r="B41" s="200">
        <v>0</v>
      </c>
      <c r="C41" s="200">
        <v>681.77600250818114</v>
      </c>
      <c r="D41" s="200">
        <v>46.652285935150488</v>
      </c>
      <c r="E41" s="200">
        <v>0</v>
      </c>
      <c r="F41" s="200">
        <v>1.41138292108384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681.77600250818114</v>
      </c>
      <c r="R41" s="200">
        <v>1</v>
      </c>
      <c r="S41" s="200">
        <v>2717.7383487423972</v>
      </c>
      <c r="T41" s="200">
        <v>3399.5143512505779</v>
      </c>
    </row>
    <row r="42" spans="1:20" x14ac:dyDescent="0.35">
      <c r="A42" s="201" t="s">
        <v>933</v>
      </c>
      <c r="B42" s="200">
        <v>0</v>
      </c>
      <c r="C42" s="200">
        <v>36107.735305010938</v>
      </c>
      <c r="D42" s="200">
        <v>92.29871533557133</v>
      </c>
      <c r="E42" s="200">
        <v>0</v>
      </c>
      <c r="F42" s="200">
        <v>101.1887125284298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36107.735305010938</v>
      </c>
      <c r="R42" s="200">
        <v>1</v>
      </c>
      <c r="S42" s="200">
        <v>118864.1870171074</v>
      </c>
      <c r="T42" s="200">
        <v>154971.92232211831</v>
      </c>
    </row>
    <row r="43" spans="1:20" x14ac:dyDescent="0.35">
      <c r="A43" s="201" t="s">
        <v>932</v>
      </c>
      <c r="B43" s="200">
        <v>20277.327212043841</v>
      </c>
      <c r="C43" s="200">
        <v>0</v>
      </c>
      <c r="D43" s="200">
        <v>66.79112932908707</v>
      </c>
      <c r="E43" s="200">
        <v>1001.696657836678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20277.327212043841</v>
      </c>
      <c r="Q43" s="200">
        <v>0</v>
      </c>
      <c r="R43" s="200">
        <v>1</v>
      </c>
      <c r="S43" s="200">
        <v>55516.019305102287</v>
      </c>
      <c r="T43" s="200">
        <v>35238.692093058453</v>
      </c>
    </row>
    <row r="44" spans="1:20" x14ac:dyDescent="0.35">
      <c r="A44" s="201" t="s">
        <v>931</v>
      </c>
      <c r="B44" s="200">
        <v>439.48846864811708</v>
      </c>
      <c r="C44" s="200">
        <v>0</v>
      </c>
      <c r="D44" s="200">
        <v>183.181306519565</v>
      </c>
      <c r="E44" s="200">
        <v>3.3256668547484312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439.48846864811708</v>
      </c>
      <c r="Q44" s="200">
        <v>0</v>
      </c>
      <c r="R44" s="200">
        <v>1</v>
      </c>
      <c r="S44" s="200">
        <v>631.13979982659646</v>
      </c>
      <c r="T44" s="200">
        <v>191.65133117847941</v>
      </c>
    </row>
    <row r="45" spans="1:20" x14ac:dyDescent="0.35">
      <c r="A45" s="201" t="s">
        <v>930</v>
      </c>
      <c r="B45" s="200">
        <v>5054.3352912893752</v>
      </c>
      <c r="C45" s="200">
        <v>0</v>
      </c>
      <c r="D45" s="200">
        <v>111.54768880730541</v>
      </c>
      <c r="E45" s="200">
        <v>119.59452224357059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5054.3352912893752</v>
      </c>
      <c r="Q45" s="200">
        <v>0</v>
      </c>
      <c r="R45" s="200">
        <v>1</v>
      </c>
      <c r="S45" s="200">
        <v>98795.164497607882</v>
      </c>
      <c r="T45" s="200">
        <v>93740.829206318507</v>
      </c>
    </row>
    <row r="46" spans="1:20" x14ac:dyDescent="0.35">
      <c r="A46" s="201" t="s">
        <v>929</v>
      </c>
      <c r="B46" s="200">
        <v>0</v>
      </c>
      <c r="C46" s="200">
        <v>8841.5388166197517</v>
      </c>
      <c r="D46" s="200">
        <v>116.27636785419431</v>
      </c>
      <c r="E46" s="200">
        <v>0</v>
      </c>
      <c r="F46" s="200">
        <v>21.613630982828351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8841.5388166197517</v>
      </c>
      <c r="R46" s="200">
        <v>1</v>
      </c>
      <c r="S46" s="200">
        <v>40091.760905814437</v>
      </c>
      <c r="T46" s="200">
        <v>48933.299722434203</v>
      </c>
    </row>
    <row r="47" spans="1:20" x14ac:dyDescent="0.35">
      <c r="A47" s="201" t="s">
        <v>928</v>
      </c>
      <c r="B47" s="200">
        <v>3301.952256210629</v>
      </c>
      <c r="C47" s="200">
        <v>0</v>
      </c>
      <c r="D47" s="200">
        <v>127.4254803705003</v>
      </c>
      <c r="E47" s="200">
        <v>53.420451126640657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3301.952256210629</v>
      </c>
      <c r="Q47" s="200">
        <v>0</v>
      </c>
      <c r="R47" s="200">
        <v>1</v>
      </c>
      <c r="S47" s="200">
        <v>68530.129614949255</v>
      </c>
      <c r="T47" s="200">
        <v>65228.177358738627</v>
      </c>
    </row>
    <row r="48" spans="1:20" x14ac:dyDescent="0.35">
      <c r="A48" s="201" t="s">
        <v>927</v>
      </c>
      <c r="B48" s="200">
        <v>0</v>
      </c>
      <c r="C48" s="200">
        <v>31197.911445121761</v>
      </c>
      <c r="D48" s="200">
        <v>83.705047264691885</v>
      </c>
      <c r="E48" s="200">
        <v>0</v>
      </c>
      <c r="F48" s="200">
        <v>103.2734525140137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31197.911445121761</v>
      </c>
      <c r="R48" s="200">
        <v>1</v>
      </c>
      <c r="S48" s="200">
        <v>46614.675254060712</v>
      </c>
      <c r="T48" s="200">
        <v>77812.586699182473</v>
      </c>
    </row>
    <row r="49" spans="1:20" x14ac:dyDescent="0.35">
      <c r="A49" s="201" t="s">
        <v>926</v>
      </c>
      <c r="B49" s="200">
        <v>0</v>
      </c>
      <c r="C49" s="200">
        <v>58358.939276986697</v>
      </c>
      <c r="D49" s="200">
        <v>114.93220348469519</v>
      </c>
      <c r="E49" s="200">
        <v>0</v>
      </c>
      <c r="F49" s="200">
        <v>920.45389736626305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58358.939276986697</v>
      </c>
      <c r="R49" s="200">
        <v>1</v>
      </c>
      <c r="S49" s="200">
        <v>92871.761833049415</v>
      </c>
      <c r="T49" s="200">
        <v>151230.70111003611</v>
      </c>
    </row>
    <row r="50" spans="1:20" x14ac:dyDescent="0.35">
      <c r="A50" s="201" t="s">
        <v>925</v>
      </c>
      <c r="B50" s="200">
        <v>0</v>
      </c>
      <c r="C50" s="200">
        <v>16628.265769495061</v>
      </c>
      <c r="D50" s="200">
        <v>62.89945962346637</v>
      </c>
      <c r="E50" s="200">
        <v>0</v>
      </c>
      <c r="F50" s="200">
        <v>137.65976078205679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16628.265769495061</v>
      </c>
      <c r="R50" s="200">
        <v>1</v>
      </c>
      <c r="S50" s="200">
        <v>21084.431065120039</v>
      </c>
      <c r="T50" s="200">
        <v>37712.696834615097</v>
      </c>
    </row>
    <row r="51" spans="1:20" x14ac:dyDescent="0.35">
      <c r="A51" s="201" t="s">
        <v>924</v>
      </c>
      <c r="B51" s="200">
        <v>6927.4655642117759</v>
      </c>
      <c r="C51" s="200">
        <v>0</v>
      </c>
      <c r="D51" s="200">
        <v>169.2781788594032</v>
      </c>
      <c r="E51" s="200">
        <v>84.366892101095999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6927.4655642117759</v>
      </c>
      <c r="Q51" s="200">
        <v>0</v>
      </c>
      <c r="R51" s="200">
        <v>1</v>
      </c>
      <c r="S51" s="200">
        <v>31313.069786860131</v>
      </c>
      <c r="T51" s="200">
        <v>24385.604222648359</v>
      </c>
    </row>
    <row r="52" spans="1:20" x14ac:dyDescent="0.35">
      <c r="A52" s="201" t="s">
        <v>923</v>
      </c>
      <c r="B52" s="200">
        <v>0</v>
      </c>
      <c r="C52" s="200">
        <v>12964.046074554441</v>
      </c>
      <c r="D52" s="200">
        <v>95.726012680512298</v>
      </c>
      <c r="E52" s="200">
        <v>0</v>
      </c>
      <c r="F52" s="200">
        <v>79.069635739808618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12964.046074554441</v>
      </c>
      <c r="R52" s="200">
        <v>1</v>
      </c>
      <c r="S52" s="200">
        <v>70230.599557710739</v>
      </c>
      <c r="T52" s="200">
        <v>83194.645632265179</v>
      </c>
    </row>
    <row r="53" spans="1:20" x14ac:dyDescent="0.35">
      <c r="A53" s="201" t="s">
        <v>922</v>
      </c>
      <c r="B53" s="200">
        <v>21178.070407566691</v>
      </c>
      <c r="C53" s="200">
        <v>0</v>
      </c>
      <c r="D53" s="200">
        <v>79.479505094058709</v>
      </c>
      <c r="E53" s="200">
        <v>523.14904519868969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21178.070407566691</v>
      </c>
      <c r="Q53" s="200">
        <v>0</v>
      </c>
      <c r="R53" s="200">
        <v>1</v>
      </c>
      <c r="S53" s="200">
        <v>33446.365796694161</v>
      </c>
      <c r="T53" s="200">
        <v>12268.29538912747</v>
      </c>
    </row>
    <row r="54" spans="1:20" x14ac:dyDescent="0.35">
      <c r="A54" s="201" t="s">
        <v>921</v>
      </c>
      <c r="B54" s="200">
        <v>11025.157528611049</v>
      </c>
      <c r="C54" s="200">
        <v>0</v>
      </c>
      <c r="D54" s="200">
        <v>117.3999392940227</v>
      </c>
      <c r="E54" s="200">
        <v>131.517132201061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11025.157528611049</v>
      </c>
      <c r="Q54" s="200">
        <v>0</v>
      </c>
      <c r="R54" s="200">
        <v>1</v>
      </c>
      <c r="S54" s="200">
        <v>77641.737359175415</v>
      </c>
      <c r="T54" s="200">
        <v>66616.579830564369</v>
      </c>
    </row>
    <row r="55" spans="1:20" x14ac:dyDescent="0.35">
      <c r="A55" s="201" t="s">
        <v>920</v>
      </c>
      <c r="B55" s="200">
        <v>10054.924133244</v>
      </c>
      <c r="C55" s="200">
        <v>0</v>
      </c>
      <c r="D55" s="200">
        <v>73.566905533770552</v>
      </c>
      <c r="E55" s="200">
        <v>1355.576917318969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10054.924133244</v>
      </c>
      <c r="Q55" s="200">
        <v>0</v>
      </c>
      <c r="R55" s="200">
        <v>1</v>
      </c>
      <c r="S55" s="200">
        <v>29832.647224708209</v>
      </c>
      <c r="T55" s="200">
        <v>19777.72309146421</v>
      </c>
    </row>
    <row r="56" spans="1:20" x14ac:dyDescent="0.35">
      <c r="A56" s="201" t="s">
        <v>919</v>
      </c>
      <c r="B56" s="200">
        <v>64.677274944697274</v>
      </c>
      <c r="C56" s="200">
        <v>0</v>
      </c>
      <c r="D56" s="200">
        <v>85.087427744511331</v>
      </c>
      <c r="E56" s="200">
        <v>3.6605615386072681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64.677274944697274</v>
      </c>
      <c r="Q56" s="200">
        <v>0</v>
      </c>
      <c r="R56" s="200">
        <v>1</v>
      </c>
      <c r="S56" s="200">
        <v>33726.110731183151</v>
      </c>
      <c r="T56" s="200">
        <v>33661.433456238447</v>
      </c>
    </row>
    <row r="57" spans="1:20" x14ac:dyDescent="0.35">
      <c r="A57" s="201" t="s">
        <v>918</v>
      </c>
      <c r="B57" s="200">
        <v>29927.787885798341</v>
      </c>
      <c r="C57" s="200">
        <v>0</v>
      </c>
      <c r="D57" s="200">
        <v>150.6173650236085</v>
      </c>
      <c r="E57" s="200">
        <v>1547.867425699144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29927.787885798341</v>
      </c>
      <c r="Q57" s="200">
        <v>0</v>
      </c>
      <c r="R57" s="200">
        <v>1</v>
      </c>
      <c r="S57" s="200">
        <v>80116.49024743629</v>
      </c>
      <c r="T57" s="200">
        <v>50188.702361637952</v>
      </c>
    </row>
    <row r="58" spans="1:20" x14ac:dyDescent="0.35">
      <c r="A58" s="201" t="s">
        <v>917</v>
      </c>
      <c r="B58" s="200">
        <v>12396.67873105776</v>
      </c>
      <c r="C58" s="200">
        <v>0</v>
      </c>
      <c r="D58" s="200">
        <v>91.063053838937776</v>
      </c>
      <c r="E58" s="200">
        <v>102.7834648449502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12396.67873105776</v>
      </c>
      <c r="Q58" s="200">
        <v>0</v>
      </c>
      <c r="R58" s="200">
        <v>1</v>
      </c>
      <c r="S58" s="200">
        <v>27280.94882165817</v>
      </c>
      <c r="T58" s="200">
        <v>14884.27009060041</v>
      </c>
    </row>
    <row r="59" spans="1:20" x14ac:dyDescent="0.35">
      <c r="A59" s="201" t="s">
        <v>916</v>
      </c>
      <c r="B59" s="200">
        <v>18133.931084557411</v>
      </c>
      <c r="C59" s="200">
        <v>0</v>
      </c>
      <c r="D59" s="200">
        <v>103.14984080084611</v>
      </c>
      <c r="E59" s="200">
        <v>415.13718192209137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18133.931084557411</v>
      </c>
      <c r="Q59" s="200">
        <v>0</v>
      </c>
      <c r="R59" s="200">
        <v>1</v>
      </c>
      <c r="S59" s="200">
        <v>74341.567929207697</v>
      </c>
      <c r="T59" s="200">
        <v>56207.636844650289</v>
      </c>
    </row>
    <row r="60" spans="1:20" x14ac:dyDescent="0.35">
      <c r="A60" s="201" t="s">
        <v>915</v>
      </c>
      <c r="B60" s="200">
        <v>3935.7311042750212</v>
      </c>
      <c r="C60" s="200">
        <v>0</v>
      </c>
      <c r="D60" s="200">
        <v>55.24672440166151</v>
      </c>
      <c r="E60" s="200">
        <v>23.75926080516092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3935.7311042750212</v>
      </c>
      <c r="Q60" s="200">
        <v>0</v>
      </c>
      <c r="R60" s="200">
        <v>1</v>
      </c>
      <c r="S60" s="200">
        <v>14205.23659781356</v>
      </c>
      <c r="T60" s="200">
        <v>10269.50549353854</v>
      </c>
    </row>
    <row r="61" spans="1:20" x14ac:dyDescent="0.35">
      <c r="A61" s="201" t="s">
        <v>914</v>
      </c>
      <c r="B61" s="200">
        <v>0</v>
      </c>
      <c r="C61" s="200">
        <v>3042.8210162043688</v>
      </c>
      <c r="D61" s="200">
        <v>52.757945756855541</v>
      </c>
      <c r="E61" s="200">
        <v>0</v>
      </c>
      <c r="F61" s="200">
        <v>18.591658055137959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3042.8210162043688</v>
      </c>
      <c r="R61" s="200">
        <v>1</v>
      </c>
      <c r="S61" s="200">
        <v>18944.320948712779</v>
      </c>
      <c r="T61" s="200">
        <v>21987.141964917151</v>
      </c>
    </row>
    <row r="62" spans="1:20" x14ac:dyDescent="0.35">
      <c r="A62" s="201" t="s">
        <v>913</v>
      </c>
      <c r="B62" s="200">
        <v>0</v>
      </c>
      <c r="C62" s="200">
        <v>2949.906061222986</v>
      </c>
      <c r="D62" s="200">
        <v>53.430578827610653</v>
      </c>
      <c r="E62" s="200">
        <v>0</v>
      </c>
      <c r="F62" s="200">
        <v>98.510506858472041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2949.906061222986</v>
      </c>
      <c r="R62" s="200">
        <v>1</v>
      </c>
      <c r="S62" s="200">
        <v>11283.164855256789</v>
      </c>
      <c r="T62" s="200">
        <v>14233.07091647977</v>
      </c>
    </row>
    <row r="63" spans="1:20" x14ac:dyDescent="0.35">
      <c r="A63" s="201" t="s">
        <v>912</v>
      </c>
      <c r="B63" s="200">
        <v>6047.1199091992376</v>
      </c>
      <c r="C63" s="200">
        <v>0</v>
      </c>
      <c r="D63" s="200">
        <v>105.58713897412321</v>
      </c>
      <c r="E63" s="200">
        <v>249.49894955217289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6047.1199091992376</v>
      </c>
      <c r="Q63" s="200">
        <v>0</v>
      </c>
      <c r="R63" s="200">
        <v>1</v>
      </c>
      <c r="S63" s="200">
        <v>19130.05138171004</v>
      </c>
      <c r="T63" s="200">
        <v>13082.9314725108</v>
      </c>
    </row>
    <row r="64" spans="1:20" x14ac:dyDescent="0.35">
      <c r="A64" s="201" t="s">
        <v>911</v>
      </c>
      <c r="B64" s="200">
        <v>0</v>
      </c>
      <c r="C64" s="200">
        <v>277.76741818810819</v>
      </c>
      <c r="D64" s="200">
        <v>61.266012383114131</v>
      </c>
      <c r="E64" s="200">
        <v>0</v>
      </c>
      <c r="F64" s="200">
        <v>1.601958064438779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277.76741818810819</v>
      </c>
      <c r="R64" s="200">
        <v>1</v>
      </c>
      <c r="S64" s="200">
        <v>546.97469311006193</v>
      </c>
      <c r="T64" s="200">
        <v>824.74211129817013</v>
      </c>
    </row>
    <row r="65" spans="1:20" x14ac:dyDescent="0.35">
      <c r="A65" s="201" t="s">
        <v>910</v>
      </c>
      <c r="B65" s="200">
        <v>0</v>
      </c>
      <c r="C65" s="200">
        <v>1617.163068367003</v>
      </c>
      <c r="D65" s="200">
        <v>21.579731029458738</v>
      </c>
      <c r="E65" s="200">
        <v>0</v>
      </c>
      <c r="F65" s="200">
        <v>17.188682232016969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1617.163068367003</v>
      </c>
      <c r="R65" s="200">
        <v>1</v>
      </c>
      <c r="S65" s="200">
        <v>2494.1794335403101</v>
      </c>
      <c r="T65" s="200">
        <v>4111.3425019073129</v>
      </c>
    </row>
    <row r="66" spans="1:20" x14ac:dyDescent="0.35">
      <c r="A66" s="201" t="s">
        <v>909</v>
      </c>
      <c r="B66" s="200">
        <v>3494.1219254122052</v>
      </c>
      <c r="C66" s="200">
        <v>0</v>
      </c>
      <c r="D66" s="200">
        <v>18.96145872020649</v>
      </c>
      <c r="E66" s="200">
        <v>29.512571158701949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3494.1219254122052</v>
      </c>
      <c r="Q66" s="200">
        <v>0</v>
      </c>
      <c r="R66" s="200">
        <v>1</v>
      </c>
      <c r="S66" s="200">
        <v>3562.1851075195</v>
      </c>
      <c r="T66" s="200">
        <v>68.063182107294679</v>
      </c>
    </row>
    <row r="67" spans="1:20" x14ac:dyDescent="0.35">
      <c r="A67" s="201" t="s">
        <v>908</v>
      </c>
      <c r="B67" s="200">
        <v>1706.9367674878649</v>
      </c>
      <c r="C67" s="200">
        <v>0</v>
      </c>
      <c r="D67" s="200">
        <v>33.432100258758069</v>
      </c>
      <c r="E67" s="200">
        <v>61.632256996541322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1706.9367674878649</v>
      </c>
      <c r="Q67" s="200">
        <v>0</v>
      </c>
      <c r="R67" s="200">
        <v>1</v>
      </c>
      <c r="S67" s="200">
        <v>3797.6339871684449</v>
      </c>
      <c r="T67" s="200">
        <v>2090.69721968058</v>
      </c>
    </row>
    <row r="68" spans="1:20" x14ac:dyDescent="0.35">
      <c r="A68" s="201" t="s">
        <v>907</v>
      </c>
      <c r="B68" s="200">
        <v>7333.445914019394</v>
      </c>
      <c r="C68" s="200">
        <v>0</v>
      </c>
      <c r="D68" s="200">
        <v>165.44331849589921</v>
      </c>
      <c r="E68" s="200">
        <v>103.6321900153514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7333.445914019394</v>
      </c>
      <c r="Q68" s="200">
        <v>0</v>
      </c>
      <c r="R68" s="200">
        <v>1</v>
      </c>
      <c r="S68" s="200">
        <v>18091.790384613902</v>
      </c>
      <c r="T68" s="200">
        <v>10758.3444705945</v>
      </c>
    </row>
    <row r="69" spans="1:20" x14ac:dyDescent="0.35">
      <c r="A69" s="201" t="s">
        <v>906</v>
      </c>
      <c r="B69" s="200">
        <v>726.76235701149199</v>
      </c>
      <c r="C69" s="200">
        <v>0</v>
      </c>
      <c r="D69" s="200">
        <v>328.13186960284162</v>
      </c>
      <c r="E69" s="200">
        <v>126.2111143329976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726.76235701149199</v>
      </c>
      <c r="Q69" s="200">
        <v>0</v>
      </c>
      <c r="R69" s="200">
        <v>1</v>
      </c>
      <c r="S69" s="200">
        <v>24563.46676233612</v>
      </c>
      <c r="T69" s="200">
        <v>23836.704405324632</v>
      </c>
    </row>
    <row r="70" spans="1:20" x14ac:dyDescent="0.35">
      <c r="A70" s="201" t="s">
        <v>905</v>
      </c>
      <c r="B70" s="200">
        <v>7144.5908988451783</v>
      </c>
      <c r="C70" s="200">
        <v>0</v>
      </c>
      <c r="D70" s="200">
        <v>98.109251326682298</v>
      </c>
      <c r="E70" s="200">
        <v>1121.25896441444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7144.5908988451783</v>
      </c>
      <c r="Q70" s="200">
        <v>0</v>
      </c>
      <c r="R70" s="200">
        <v>1</v>
      </c>
      <c r="S70" s="200">
        <v>12313.119349593189</v>
      </c>
      <c r="T70" s="200">
        <v>5168.5284507480146</v>
      </c>
    </row>
    <row r="71" spans="1:20" x14ac:dyDescent="0.35">
      <c r="A71" s="201" t="s">
        <v>904</v>
      </c>
      <c r="B71" s="200">
        <v>0</v>
      </c>
      <c r="C71" s="200">
        <v>210.52912046573451</v>
      </c>
      <c r="D71" s="200">
        <v>54.853118874689727</v>
      </c>
      <c r="E71" s="200">
        <v>0</v>
      </c>
      <c r="F71" s="200">
        <v>1.7197009772020271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210.52912046573451</v>
      </c>
      <c r="R71" s="200">
        <v>1</v>
      </c>
      <c r="S71" s="200">
        <v>343.16447765033718</v>
      </c>
      <c r="T71" s="200">
        <v>553.69359811607171</v>
      </c>
    </row>
    <row r="72" spans="1:20" x14ac:dyDescent="0.35">
      <c r="A72" s="201" t="s">
        <v>903</v>
      </c>
      <c r="B72" s="200">
        <v>19975.79104310563</v>
      </c>
      <c r="C72" s="200">
        <v>0</v>
      </c>
      <c r="D72" s="200">
        <v>60.576824008651542</v>
      </c>
      <c r="E72" s="200">
        <v>19328.519876296839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19975.79104310563</v>
      </c>
      <c r="Q72" s="200">
        <v>0</v>
      </c>
      <c r="R72" s="200">
        <v>1</v>
      </c>
      <c r="S72" s="200">
        <v>20630.913036543989</v>
      </c>
      <c r="T72" s="200">
        <v>655.12199343835937</v>
      </c>
    </row>
    <row r="73" spans="1:20" x14ac:dyDescent="0.35">
      <c r="A73" s="201" t="s">
        <v>902</v>
      </c>
      <c r="B73" s="200">
        <v>2772.9767702707172</v>
      </c>
      <c r="C73" s="200">
        <v>0</v>
      </c>
      <c r="D73" s="200">
        <v>83.91844186540699</v>
      </c>
      <c r="E73" s="200">
        <v>180.99076894323801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2772.9767702707172</v>
      </c>
      <c r="Q73" s="200">
        <v>0</v>
      </c>
      <c r="R73" s="200">
        <v>1</v>
      </c>
      <c r="S73" s="200">
        <v>7541.0488845114578</v>
      </c>
      <c r="T73" s="200">
        <v>4768.072114240741</v>
      </c>
    </row>
    <row r="74" spans="1:20" x14ac:dyDescent="0.35">
      <c r="A74" s="201" t="s">
        <v>901</v>
      </c>
      <c r="B74" s="200">
        <v>44404.288743519988</v>
      </c>
      <c r="C74" s="200">
        <v>0</v>
      </c>
      <c r="D74" s="200">
        <v>373.55207360845128</v>
      </c>
      <c r="E74" s="200">
        <v>3145.1173004638472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44404.288743519988</v>
      </c>
      <c r="Q74" s="200">
        <v>0</v>
      </c>
      <c r="R74" s="200">
        <v>1</v>
      </c>
      <c r="S74" s="200">
        <v>103949.70257992781</v>
      </c>
      <c r="T74" s="200">
        <v>59545.413836407773</v>
      </c>
    </row>
    <row r="75" spans="1:20" x14ac:dyDescent="0.35">
      <c r="A75" s="201" t="s">
        <v>900</v>
      </c>
      <c r="B75" s="200">
        <v>5677.7490490459322</v>
      </c>
      <c r="C75" s="200">
        <v>0</v>
      </c>
      <c r="D75" s="200">
        <v>70.675313722731588</v>
      </c>
      <c r="E75" s="200">
        <v>518.20194888973481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5677.7490490459322</v>
      </c>
      <c r="Q75" s="200">
        <v>0</v>
      </c>
      <c r="R75" s="200">
        <v>1</v>
      </c>
      <c r="S75" s="200">
        <v>6450.0608845833731</v>
      </c>
      <c r="T75" s="200">
        <v>772.31183553744086</v>
      </c>
    </row>
    <row r="76" spans="1:20" x14ac:dyDescent="0.35">
      <c r="A76" s="201" t="s">
        <v>899</v>
      </c>
      <c r="B76" s="200">
        <v>3591.0495115442118</v>
      </c>
      <c r="C76" s="200">
        <v>0</v>
      </c>
      <c r="D76" s="200">
        <v>282.33777170899572</v>
      </c>
      <c r="E76" s="200">
        <v>4745.5802824278653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3591.0495115442118</v>
      </c>
      <c r="Q76" s="200">
        <v>0</v>
      </c>
      <c r="R76" s="200">
        <v>1</v>
      </c>
      <c r="S76" s="200">
        <v>5282.9478283281296</v>
      </c>
      <c r="T76" s="200">
        <v>1691.8983167839181</v>
      </c>
    </row>
    <row r="77" spans="1:20" x14ac:dyDescent="0.35">
      <c r="A77" s="201" t="s">
        <v>898</v>
      </c>
      <c r="B77" s="200">
        <v>0</v>
      </c>
      <c r="C77" s="200">
        <v>4894.9056160947148</v>
      </c>
      <c r="D77" s="200">
        <v>193.79894142066621</v>
      </c>
      <c r="E77" s="200">
        <v>0</v>
      </c>
      <c r="F77" s="200">
        <v>126.8366646333446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4894.9056160947148</v>
      </c>
      <c r="R77" s="200">
        <v>1</v>
      </c>
      <c r="S77" s="200">
        <v>16278.215540472191</v>
      </c>
      <c r="T77" s="200">
        <v>21173.1211565669</v>
      </c>
    </row>
    <row r="78" spans="1:20" x14ac:dyDescent="0.35">
      <c r="A78" s="201" t="s">
        <v>897</v>
      </c>
      <c r="B78" s="200">
        <v>0</v>
      </c>
      <c r="C78" s="200">
        <v>194715.171418671</v>
      </c>
      <c r="D78" s="200">
        <v>314.09082495520897</v>
      </c>
      <c r="E78" s="200">
        <v>0</v>
      </c>
      <c r="F78" s="200">
        <v>193905.54533750151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194715.171418671</v>
      </c>
      <c r="R78" s="200">
        <v>1</v>
      </c>
      <c r="S78" s="200">
        <v>253280.0070563702</v>
      </c>
      <c r="T78" s="200">
        <v>447995.17847504118</v>
      </c>
    </row>
    <row r="79" spans="1:20" x14ac:dyDescent="0.35">
      <c r="A79" s="201" t="s">
        <v>896</v>
      </c>
      <c r="B79" s="200">
        <v>11000.47145539898</v>
      </c>
      <c r="C79" s="200">
        <v>0</v>
      </c>
      <c r="D79" s="200">
        <v>144.403357204988</v>
      </c>
      <c r="E79" s="200">
        <v>5787.6981448991264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11000.47145539898</v>
      </c>
      <c r="Q79" s="200">
        <v>0</v>
      </c>
      <c r="R79" s="200">
        <v>1</v>
      </c>
      <c r="S79" s="200">
        <v>49694.412764674387</v>
      </c>
      <c r="T79" s="200">
        <v>38693.941309275411</v>
      </c>
    </row>
    <row r="80" spans="1:20" x14ac:dyDescent="0.35">
      <c r="A80" s="201" t="s">
        <v>895</v>
      </c>
      <c r="B80" s="200">
        <v>97758.472292455044</v>
      </c>
      <c r="C80" s="200">
        <v>0</v>
      </c>
      <c r="D80" s="200">
        <v>213.72448416933841</v>
      </c>
      <c r="E80" s="200">
        <v>99784.132620033895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97758.472292455044</v>
      </c>
      <c r="Q80" s="200">
        <v>0</v>
      </c>
      <c r="R80" s="200">
        <v>1</v>
      </c>
      <c r="S80" s="200">
        <v>143569.02138507069</v>
      </c>
      <c r="T80" s="200">
        <v>45810.549092615649</v>
      </c>
    </row>
    <row r="81" spans="1:20" x14ac:dyDescent="0.35">
      <c r="A81" s="201" t="s">
        <v>894</v>
      </c>
      <c r="B81" s="200">
        <v>0</v>
      </c>
      <c r="C81" s="200">
        <v>0</v>
      </c>
      <c r="D81" s="200">
        <v>0</v>
      </c>
      <c r="E81" s="200">
        <v>0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0</v>
      </c>
      <c r="R81" s="200">
        <v>1</v>
      </c>
      <c r="S81" s="200">
        <v>0</v>
      </c>
      <c r="T81" s="200">
        <v>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A85088-935E-4B8C-855E-45D57A420761}">
  <dimension ref="A1:D383"/>
  <sheetViews>
    <sheetView zoomScale="85" zoomScaleNormal="85" workbookViewId="0"/>
  </sheetViews>
  <sheetFormatPr defaultRowHeight="14.5" x14ac:dyDescent="0.35"/>
  <cols>
    <col min="1" max="2" width="25.7265625" style="201" customWidth="1"/>
    <col min="3" max="16384" width="8.7265625" style="199"/>
  </cols>
  <sheetData>
    <row r="1" spans="1:2" x14ac:dyDescent="0.35">
      <c r="A1" s="201" t="s">
        <v>878</v>
      </c>
      <c r="B1" s="201" t="s">
        <v>474</v>
      </c>
    </row>
    <row r="2" spans="1:2" x14ac:dyDescent="0.35">
      <c r="A2" s="201" t="s">
        <v>877</v>
      </c>
      <c r="B2" s="201" t="s">
        <v>475</v>
      </c>
    </row>
    <row r="3" spans="1:2" x14ac:dyDescent="0.35">
      <c r="A3" s="201" t="s">
        <v>876</v>
      </c>
      <c r="B3" s="201" t="s">
        <v>859</v>
      </c>
    </row>
    <row r="4" spans="1:2" x14ac:dyDescent="0.35">
      <c r="A4" s="201" t="s">
        <v>7</v>
      </c>
      <c r="B4" s="201" t="s">
        <v>875</v>
      </c>
    </row>
    <row r="5" spans="1:2" x14ac:dyDescent="0.35">
      <c r="A5" s="201" t="s">
        <v>874</v>
      </c>
      <c r="B5" s="201" t="s">
        <v>965</v>
      </c>
    </row>
    <row r="6" spans="1:2" x14ac:dyDescent="0.35">
      <c r="A6" s="201" t="s">
        <v>873</v>
      </c>
      <c r="B6" s="201" t="s">
        <v>964</v>
      </c>
    </row>
    <row r="7" spans="1:2" x14ac:dyDescent="0.35">
      <c r="A7" s="201" t="s">
        <v>872</v>
      </c>
      <c r="B7" s="201">
        <v>16467</v>
      </c>
    </row>
    <row r="8" spans="1:2" x14ac:dyDescent="0.35">
      <c r="A8" s="201" t="s">
        <v>871</v>
      </c>
      <c r="B8" s="201">
        <v>8430</v>
      </c>
    </row>
    <row r="9" spans="1:2" x14ac:dyDescent="0.35">
      <c r="A9" s="201" t="s">
        <v>6</v>
      </c>
      <c r="B9" s="201" t="s">
        <v>214</v>
      </c>
    </row>
    <row r="10" spans="1:2" x14ac:dyDescent="0.35">
      <c r="A10" s="201" t="s">
        <v>476</v>
      </c>
      <c r="B10" s="201" t="s">
        <v>963</v>
      </c>
    </row>
    <row r="11" spans="1:2" x14ac:dyDescent="0.35">
      <c r="A11" s="201" t="s">
        <v>477</v>
      </c>
      <c r="B11" s="201" t="s">
        <v>890</v>
      </c>
    </row>
    <row r="12" spans="1:2" x14ac:dyDescent="0.35">
      <c r="A12" s="201" t="s">
        <v>891</v>
      </c>
      <c r="B12" s="201" t="s">
        <v>479</v>
      </c>
    </row>
    <row r="13" spans="1:2" x14ac:dyDescent="0.35">
      <c r="A13" s="201" t="s">
        <v>480</v>
      </c>
      <c r="B13" s="201" t="s">
        <v>890</v>
      </c>
    </row>
    <row r="14" spans="1:2" x14ac:dyDescent="0.35">
      <c r="A14" s="201" t="s">
        <v>889</v>
      </c>
      <c r="B14" s="201">
        <v>15</v>
      </c>
    </row>
    <row r="15" spans="1:2" x14ac:dyDescent="0.35">
      <c r="A15" s="201" t="s">
        <v>888</v>
      </c>
      <c r="B15" s="201">
        <v>16</v>
      </c>
    </row>
    <row r="16" spans="1:2" x14ac:dyDescent="0.35">
      <c r="A16" s="201" t="s">
        <v>887</v>
      </c>
      <c r="B16" s="201">
        <v>2</v>
      </c>
    </row>
    <row r="17" spans="1:4" x14ac:dyDescent="0.35">
      <c r="A17" s="201" t="s">
        <v>892</v>
      </c>
      <c r="B17" s="201">
        <v>99</v>
      </c>
    </row>
    <row r="19" spans="1:4" x14ac:dyDescent="0.35">
      <c r="A19" s="201" t="s">
        <v>481</v>
      </c>
      <c r="B19" s="201" t="s">
        <v>237</v>
      </c>
    </row>
    <row r="20" spans="1:4" x14ac:dyDescent="0.35">
      <c r="A20" s="201" t="s">
        <v>482</v>
      </c>
      <c r="B20" s="201" t="s">
        <v>962</v>
      </c>
    </row>
    <row r="21" spans="1:4" x14ac:dyDescent="0.35">
      <c r="A21" s="201" t="s">
        <v>483</v>
      </c>
      <c r="B21" s="201">
        <v>1</v>
      </c>
    </row>
    <row r="22" spans="1:4" x14ac:dyDescent="0.35">
      <c r="A22" s="201" t="s">
        <v>484</v>
      </c>
      <c r="B22" s="201">
        <v>1000</v>
      </c>
    </row>
    <row r="23" spans="1:4" x14ac:dyDescent="0.35">
      <c r="A23" s="201" t="s">
        <v>485</v>
      </c>
      <c r="B23" s="201" t="b">
        <v>0</v>
      </c>
      <c r="C23" s="199" t="s">
        <v>486</v>
      </c>
      <c r="D23" s="199" t="s">
        <v>487</v>
      </c>
    </row>
    <row r="24" spans="1:4" x14ac:dyDescent="0.35">
      <c r="A24" s="201" t="s">
        <v>488</v>
      </c>
      <c r="B24" s="201" t="s">
        <v>239</v>
      </c>
    </row>
    <row r="25" spans="1:4" x14ac:dyDescent="0.35">
      <c r="A25" s="201" t="s">
        <v>489</v>
      </c>
      <c r="B25" s="201" t="s">
        <v>870</v>
      </c>
    </row>
    <row r="26" spans="1:4" x14ac:dyDescent="0.35">
      <c r="A26" s="201" t="s">
        <v>490</v>
      </c>
      <c r="B26" s="201">
        <v>1</v>
      </c>
    </row>
    <row r="27" spans="1:4" x14ac:dyDescent="0.35">
      <c r="A27" s="201" t="s">
        <v>491</v>
      </c>
      <c r="B27" s="201">
        <v>0.01</v>
      </c>
    </row>
    <row r="28" spans="1:4" x14ac:dyDescent="0.35">
      <c r="A28" s="201" t="s">
        <v>492</v>
      </c>
      <c r="B28" s="201" t="b">
        <v>1</v>
      </c>
      <c r="C28" s="199" t="s">
        <v>486</v>
      </c>
      <c r="D28" s="199" t="s">
        <v>487</v>
      </c>
    </row>
    <row r="29" spans="1:4" x14ac:dyDescent="0.35">
      <c r="A29" s="201" t="s">
        <v>493</v>
      </c>
      <c r="B29" s="201" t="s">
        <v>241</v>
      </c>
    </row>
    <row r="30" spans="1:4" x14ac:dyDescent="0.35">
      <c r="A30" s="201" t="s">
        <v>494</v>
      </c>
      <c r="B30" s="201" t="s">
        <v>961</v>
      </c>
    </row>
    <row r="31" spans="1:4" x14ac:dyDescent="0.35">
      <c r="A31" s="201" t="s">
        <v>495</v>
      </c>
      <c r="B31" s="201">
        <v>1</v>
      </c>
    </row>
    <row r="32" spans="1:4" x14ac:dyDescent="0.35">
      <c r="A32" s="201" t="s">
        <v>496</v>
      </c>
      <c r="B32" s="201">
        <v>1000</v>
      </c>
    </row>
    <row r="33" spans="1:4" x14ac:dyDescent="0.35">
      <c r="A33" s="201" t="s">
        <v>497</v>
      </c>
      <c r="B33" s="201" t="b">
        <v>0</v>
      </c>
      <c r="C33" s="199" t="s">
        <v>486</v>
      </c>
      <c r="D33" s="199" t="s">
        <v>487</v>
      </c>
    </row>
    <row r="34" spans="1:4" x14ac:dyDescent="0.35">
      <c r="A34" s="201" t="s">
        <v>498</v>
      </c>
      <c r="B34" s="201" t="s">
        <v>242</v>
      </c>
    </row>
    <row r="35" spans="1:4" x14ac:dyDescent="0.35">
      <c r="A35" s="201" t="s">
        <v>499</v>
      </c>
      <c r="B35" s="201" t="s">
        <v>243</v>
      </c>
    </row>
    <row r="36" spans="1:4" x14ac:dyDescent="0.35">
      <c r="A36" s="201" t="s">
        <v>500</v>
      </c>
      <c r="B36" s="201">
        <v>1</v>
      </c>
    </row>
    <row r="37" spans="1:4" x14ac:dyDescent="0.35">
      <c r="A37" s="201" t="s">
        <v>501</v>
      </c>
      <c r="B37" s="201">
        <v>0.01</v>
      </c>
    </row>
    <row r="38" spans="1:4" x14ac:dyDescent="0.35">
      <c r="A38" s="201" t="s">
        <v>502</v>
      </c>
      <c r="B38" s="201" t="b">
        <v>1</v>
      </c>
      <c r="C38" s="199" t="s">
        <v>486</v>
      </c>
      <c r="D38" s="199" t="s">
        <v>487</v>
      </c>
    </row>
    <row r="39" spans="1:4" x14ac:dyDescent="0.35">
      <c r="A39" s="201" t="s">
        <v>503</v>
      </c>
      <c r="B39" s="201" t="s">
        <v>244</v>
      </c>
    </row>
    <row r="40" spans="1:4" x14ac:dyDescent="0.35">
      <c r="A40" s="201" t="s">
        <v>504</v>
      </c>
      <c r="B40" s="201" t="s">
        <v>960</v>
      </c>
    </row>
    <row r="41" spans="1:4" x14ac:dyDescent="0.35">
      <c r="A41" s="201" t="s">
        <v>505</v>
      </c>
      <c r="B41" s="201">
        <v>1</v>
      </c>
    </row>
    <row r="42" spans="1:4" x14ac:dyDescent="0.35">
      <c r="A42" s="201" t="s">
        <v>506</v>
      </c>
      <c r="B42" s="201">
        <v>1000</v>
      </c>
    </row>
    <row r="43" spans="1:4" x14ac:dyDescent="0.35">
      <c r="A43" s="201" t="s">
        <v>507</v>
      </c>
      <c r="B43" s="201" t="b">
        <v>0</v>
      </c>
      <c r="C43" s="199" t="s">
        <v>486</v>
      </c>
      <c r="D43" s="199" t="s">
        <v>487</v>
      </c>
    </row>
    <row r="44" spans="1:4" x14ac:dyDescent="0.35">
      <c r="A44" s="201" t="s">
        <v>508</v>
      </c>
      <c r="B44" s="201" t="s">
        <v>245</v>
      </c>
    </row>
    <row r="45" spans="1:4" x14ac:dyDescent="0.35">
      <c r="A45" s="201" t="s">
        <v>509</v>
      </c>
      <c r="B45" s="201" t="s">
        <v>246</v>
      </c>
    </row>
    <row r="46" spans="1:4" x14ac:dyDescent="0.35">
      <c r="A46" s="201" t="s">
        <v>510</v>
      </c>
      <c r="B46" s="201">
        <v>1</v>
      </c>
    </row>
    <row r="47" spans="1:4" x14ac:dyDescent="0.35">
      <c r="A47" s="201" t="s">
        <v>511</v>
      </c>
      <c r="B47" s="201">
        <v>0.01</v>
      </c>
    </row>
    <row r="48" spans="1:4" x14ac:dyDescent="0.35">
      <c r="A48" s="201" t="s">
        <v>512</v>
      </c>
      <c r="B48" s="201" t="b">
        <v>1</v>
      </c>
      <c r="C48" s="199" t="s">
        <v>486</v>
      </c>
      <c r="D48" s="199" t="s">
        <v>487</v>
      </c>
    </row>
    <row r="49" spans="1:4" x14ac:dyDescent="0.35">
      <c r="A49" s="201" t="s">
        <v>513</v>
      </c>
      <c r="B49" s="201" t="s">
        <v>247</v>
      </c>
    </row>
    <row r="50" spans="1:4" x14ac:dyDescent="0.35">
      <c r="A50" s="201" t="s">
        <v>514</v>
      </c>
      <c r="B50" s="201" t="s">
        <v>959</v>
      </c>
    </row>
    <row r="51" spans="1:4" x14ac:dyDescent="0.35">
      <c r="A51" s="201" t="s">
        <v>515</v>
      </c>
      <c r="B51" s="201">
        <v>1</v>
      </c>
    </row>
    <row r="52" spans="1:4" x14ac:dyDescent="0.35">
      <c r="A52" s="201" t="s">
        <v>516</v>
      </c>
      <c r="B52" s="201">
        <v>1000</v>
      </c>
    </row>
    <row r="53" spans="1:4" x14ac:dyDescent="0.35">
      <c r="A53" s="201" t="s">
        <v>517</v>
      </c>
      <c r="B53" s="201" t="b">
        <v>0</v>
      </c>
      <c r="C53" s="199" t="s">
        <v>486</v>
      </c>
      <c r="D53" s="199" t="s">
        <v>487</v>
      </c>
    </row>
    <row r="54" spans="1:4" x14ac:dyDescent="0.35">
      <c r="A54" s="201" t="s">
        <v>518</v>
      </c>
      <c r="B54" s="201" t="s">
        <v>249</v>
      </c>
    </row>
    <row r="55" spans="1:4" x14ac:dyDescent="0.35">
      <c r="A55" s="201" t="s">
        <v>519</v>
      </c>
      <c r="B55" s="201" t="s">
        <v>250</v>
      </c>
    </row>
    <row r="56" spans="1:4" x14ac:dyDescent="0.35">
      <c r="A56" s="201" t="s">
        <v>520</v>
      </c>
      <c r="B56" s="201">
        <v>1</v>
      </c>
    </row>
    <row r="57" spans="1:4" x14ac:dyDescent="0.35">
      <c r="A57" s="201" t="s">
        <v>521</v>
      </c>
      <c r="B57" s="201">
        <v>0.01</v>
      </c>
    </row>
    <row r="58" spans="1:4" x14ac:dyDescent="0.35">
      <c r="A58" s="201" t="s">
        <v>522</v>
      </c>
      <c r="B58" s="201" t="b">
        <v>1</v>
      </c>
      <c r="C58" s="199" t="s">
        <v>486</v>
      </c>
      <c r="D58" s="199" t="s">
        <v>487</v>
      </c>
    </row>
    <row r="59" spans="1:4" x14ac:dyDescent="0.35">
      <c r="A59" s="201" t="s">
        <v>523</v>
      </c>
      <c r="B59" s="201" t="s">
        <v>251</v>
      </c>
    </row>
    <row r="60" spans="1:4" x14ac:dyDescent="0.35">
      <c r="A60" s="201" t="s">
        <v>524</v>
      </c>
      <c r="B60" s="201" t="s">
        <v>164</v>
      </c>
    </row>
    <row r="61" spans="1:4" x14ac:dyDescent="0.35">
      <c r="A61" s="201" t="s">
        <v>525</v>
      </c>
      <c r="B61" s="201">
        <v>0</v>
      </c>
    </row>
    <row r="62" spans="1:4" x14ac:dyDescent="0.35">
      <c r="A62" s="201" t="s">
        <v>526</v>
      </c>
      <c r="B62" s="201">
        <v>0.01</v>
      </c>
    </row>
    <row r="63" spans="1:4" x14ac:dyDescent="0.35">
      <c r="A63" s="201" t="s">
        <v>527</v>
      </c>
      <c r="B63" s="201" t="b">
        <v>1</v>
      </c>
      <c r="C63" s="199" t="s">
        <v>486</v>
      </c>
      <c r="D63" s="199" t="s">
        <v>487</v>
      </c>
    </row>
    <row r="64" spans="1:4" x14ac:dyDescent="0.35">
      <c r="A64" s="201" t="s">
        <v>528</v>
      </c>
      <c r="B64" s="201" t="s">
        <v>252</v>
      </c>
    </row>
    <row r="65" spans="1:4" x14ac:dyDescent="0.35">
      <c r="A65" s="201" t="s">
        <v>529</v>
      </c>
      <c r="B65" s="201" t="s">
        <v>960</v>
      </c>
    </row>
    <row r="66" spans="1:4" x14ac:dyDescent="0.35">
      <c r="A66" s="201" t="s">
        <v>530</v>
      </c>
      <c r="B66" s="201">
        <v>1</v>
      </c>
    </row>
    <row r="67" spans="1:4" x14ac:dyDescent="0.35">
      <c r="A67" s="201" t="s">
        <v>531</v>
      </c>
      <c r="B67" s="201">
        <v>1000</v>
      </c>
    </row>
    <row r="68" spans="1:4" x14ac:dyDescent="0.35">
      <c r="A68" s="201" t="s">
        <v>532</v>
      </c>
      <c r="B68" s="201" t="b">
        <v>0</v>
      </c>
      <c r="C68" s="199" t="s">
        <v>486</v>
      </c>
      <c r="D68" s="199" t="s">
        <v>487</v>
      </c>
    </row>
    <row r="69" spans="1:4" x14ac:dyDescent="0.35">
      <c r="A69" s="201" t="s">
        <v>533</v>
      </c>
      <c r="B69" s="201" t="s">
        <v>253</v>
      </c>
    </row>
    <row r="70" spans="1:4" x14ac:dyDescent="0.35">
      <c r="A70" s="201" t="s">
        <v>534</v>
      </c>
      <c r="B70" s="201" t="s">
        <v>246</v>
      </c>
    </row>
    <row r="71" spans="1:4" x14ac:dyDescent="0.35">
      <c r="A71" s="201" t="s">
        <v>535</v>
      </c>
      <c r="B71" s="201">
        <v>1</v>
      </c>
    </row>
    <row r="72" spans="1:4" x14ac:dyDescent="0.35">
      <c r="A72" s="201" t="s">
        <v>536</v>
      </c>
      <c r="B72" s="201">
        <v>0.01</v>
      </c>
    </row>
    <row r="73" spans="1:4" x14ac:dyDescent="0.35">
      <c r="A73" s="201" t="s">
        <v>537</v>
      </c>
      <c r="B73" s="201" t="b">
        <v>1</v>
      </c>
      <c r="C73" s="199" t="s">
        <v>486</v>
      </c>
      <c r="D73" s="199" t="s">
        <v>487</v>
      </c>
    </row>
    <row r="74" spans="1:4" x14ac:dyDescent="0.35">
      <c r="A74" s="201" t="s">
        <v>538</v>
      </c>
      <c r="B74" s="201" t="s">
        <v>539</v>
      </c>
    </row>
    <row r="75" spans="1:4" x14ac:dyDescent="0.35">
      <c r="A75" s="201" t="s">
        <v>540</v>
      </c>
      <c r="B75" s="201" t="s">
        <v>988</v>
      </c>
    </row>
    <row r="76" spans="1:4" x14ac:dyDescent="0.35">
      <c r="A76" s="201" t="s">
        <v>541</v>
      </c>
      <c r="B76" s="201">
        <v>1</v>
      </c>
    </row>
    <row r="77" spans="1:4" x14ac:dyDescent="0.35">
      <c r="A77" s="201" t="s">
        <v>542</v>
      </c>
      <c r="B77" s="201">
        <v>1000</v>
      </c>
    </row>
    <row r="78" spans="1:4" x14ac:dyDescent="0.35">
      <c r="A78" s="201" t="s">
        <v>543</v>
      </c>
      <c r="B78" s="201" t="b">
        <v>0</v>
      </c>
      <c r="C78" s="199" t="s">
        <v>486</v>
      </c>
      <c r="D78" s="199" t="s">
        <v>487</v>
      </c>
    </row>
    <row r="79" spans="1:4" x14ac:dyDescent="0.35">
      <c r="A79" s="201" t="s">
        <v>544</v>
      </c>
      <c r="B79" s="201" t="s">
        <v>545</v>
      </c>
    </row>
    <row r="80" spans="1:4" x14ac:dyDescent="0.35">
      <c r="A80" s="201" t="s">
        <v>546</v>
      </c>
      <c r="B80" s="201" t="s">
        <v>886</v>
      </c>
    </row>
    <row r="81" spans="1:4" x14ac:dyDescent="0.35">
      <c r="A81" s="201" t="s">
        <v>547</v>
      </c>
      <c r="B81" s="201">
        <v>1</v>
      </c>
    </row>
    <row r="82" spans="1:4" x14ac:dyDescent="0.35">
      <c r="A82" s="201" t="s">
        <v>548</v>
      </c>
      <c r="B82" s="201">
        <v>0.01</v>
      </c>
    </row>
    <row r="83" spans="1:4" x14ac:dyDescent="0.35">
      <c r="A83" s="201" t="s">
        <v>549</v>
      </c>
      <c r="B83" s="201" t="b">
        <v>1</v>
      </c>
      <c r="C83" s="199" t="s">
        <v>486</v>
      </c>
      <c r="D83" s="199" t="s">
        <v>487</v>
      </c>
    </row>
    <row r="84" spans="1:4" x14ac:dyDescent="0.35">
      <c r="A84" s="201" t="s">
        <v>550</v>
      </c>
      <c r="B84" s="201" t="s">
        <v>258</v>
      </c>
    </row>
    <row r="85" spans="1:4" x14ac:dyDescent="0.35">
      <c r="A85" s="201" t="s">
        <v>551</v>
      </c>
      <c r="B85" s="201" t="s">
        <v>983</v>
      </c>
    </row>
    <row r="86" spans="1:4" x14ac:dyDescent="0.35">
      <c r="A86" s="201" t="s">
        <v>552</v>
      </c>
      <c r="B86" s="201">
        <v>1</v>
      </c>
    </row>
    <row r="87" spans="1:4" x14ac:dyDescent="0.35">
      <c r="A87" s="201" t="s">
        <v>553</v>
      </c>
      <c r="B87" s="201">
        <v>1000</v>
      </c>
    </row>
    <row r="88" spans="1:4" x14ac:dyDescent="0.35">
      <c r="A88" s="201" t="s">
        <v>554</v>
      </c>
      <c r="B88" s="201" t="b">
        <v>0</v>
      </c>
      <c r="C88" s="199" t="s">
        <v>486</v>
      </c>
      <c r="D88" s="199" t="s">
        <v>487</v>
      </c>
    </row>
    <row r="89" spans="1:4" x14ac:dyDescent="0.35">
      <c r="A89" s="201" t="s">
        <v>555</v>
      </c>
      <c r="B89" s="201" t="s">
        <v>260</v>
      </c>
    </row>
    <row r="90" spans="1:4" x14ac:dyDescent="0.35">
      <c r="A90" s="201" t="s">
        <v>556</v>
      </c>
      <c r="B90" s="201" t="s">
        <v>882</v>
      </c>
    </row>
    <row r="91" spans="1:4" x14ac:dyDescent="0.35">
      <c r="A91" s="201" t="s">
        <v>557</v>
      </c>
      <c r="B91" s="201">
        <v>1</v>
      </c>
    </row>
    <row r="92" spans="1:4" x14ac:dyDescent="0.35">
      <c r="A92" s="201" t="s">
        <v>558</v>
      </c>
      <c r="B92" s="201">
        <v>0.01</v>
      </c>
    </row>
    <row r="93" spans="1:4" x14ac:dyDescent="0.35">
      <c r="A93" s="201" t="s">
        <v>559</v>
      </c>
      <c r="B93" s="201" t="b">
        <v>1</v>
      </c>
      <c r="C93" s="199" t="s">
        <v>486</v>
      </c>
      <c r="D93" s="199" t="s">
        <v>487</v>
      </c>
    </row>
    <row r="94" spans="1:4" x14ac:dyDescent="0.35">
      <c r="A94" s="201" t="s">
        <v>560</v>
      </c>
      <c r="B94" s="201" t="s">
        <v>262</v>
      </c>
    </row>
    <row r="95" spans="1:4" x14ac:dyDescent="0.35">
      <c r="A95" s="201" t="s">
        <v>561</v>
      </c>
      <c r="B95" s="201" t="s">
        <v>987</v>
      </c>
    </row>
    <row r="96" spans="1:4" x14ac:dyDescent="0.35">
      <c r="A96" s="201" t="s">
        <v>562</v>
      </c>
      <c r="B96" s="201">
        <v>1</v>
      </c>
    </row>
    <row r="97" spans="1:4" x14ac:dyDescent="0.35">
      <c r="A97" s="201" t="s">
        <v>563</v>
      </c>
      <c r="B97" s="201">
        <v>1000</v>
      </c>
    </row>
    <row r="98" spans="1:4" x14ac:dyDescent="0.35">
      <c r="A98" s="201" t="s">
        <v>564</v>
      </c>
      <c r="B98" s="201" t="b">
        <v>0</v>
      </c>
      <c r="C98" s="199" t="s">
        <v>486</v>
      </c>
      <c r="D98" s="199" t="s">
        <v>487</v>
      </c>
    </row>
    <row r="99" spans="1:4" x14ac:dyDescent="0.35">
      <c r="A99" s="201" t="s">
        <v>565</v>
      </c>
      <c r="B99" s="201" t="s">
        <v>264</v>
      </c>
    </row>
    <row r="100" spans="1:4" x14ac:dyDescent="0.35">
      <c r="A100" s="201" t="s">
        <v>566</v>
      </c>
      <c r="B100" s="201" t="s">
        <v>885</v>
      </c>
    </row>
    <row r="101" spans="1:4" x14ac:dyDescent="0.35">
      <c r="A101" s="201" t="s">
        <v>567</v>
      </c>
      <c r="B101" s="201">
        <v>1</v>
      </c>
    </row>
    <row r="102" spans="1:4" x14ac:dyDescent="0.35">
      <c r="A102" s="201" t="s">
        <v>568</v>
      </c>
      <c r="B102" s="201">
        <v>0.01</v>
      </c>
    </row>
    <row r="103" spans="1:4" x14ac:dyDescent="0.35">
      <c r="A103" s="201" t="s">
        <v>569</v>
      </c>
      <c r="B103" s="201" t="b">
        <v>1</v>
      </c>
      <c r="C103" s="199" t="s">
        <v>486</v>
      </c>
      <c r="D103" s="199" t="s">
        <v>487</v>
      </c>
    </row>
    <row r="104" spans="1:4" x14ac:dyDescent="0.35">
      <c r="A104" s="201" t="s">
        <v>570</v>
      </c>
      <c r="B104" s="201" t="s">
        <v>266</v>
      </c>
    </row>
    <row r="105" spans="1:4" x14ac:dyDescent="0.35">
      <c r="A105" s="201" t="s">
        <v>571</v>
      </c>
      <c r="B105" s="201" t="s">
        <v>986</v>
      </c>
    </row>
    <row r="106" spans="1:4" x14ac:dyDescent="0.35">
      <c r="A106" s="201" t="s">
        <v>572</v>
      </c>
      <c r="B106" s="201">
        <v>1</v>
      </c>
    </row>
    <row r="107" spans="1:4" x14ac:dyDescent="0.35">
      <c r="A107" s="201" t="s">
        <v>573</v>
      </c>
      <c r="B107" s="201">
        <v>1000</v>
      </c>
    </row>
    <row r="108" spans="1:4" x14ac:dyDescent="0.35">
      <c r="A108" s="201" t="s">
        <v>574</v>
      </c>
      <c r="B108" s="201" t="b">
        <v>0</v>
      </c>
      <c r="C108" s="199" t="s">
        <v>486</v>
      </c>
      <c r="D108" s="199" t="s">
        <v>487</v>
      </c>
    </row>
    <row r="109" spans="1:4" x14ac:dyDescent="0.35">
      <c r="A109" s="201" t="s">
        <v>575</v>
      </c>
      <c r="B109" s="201" t="s">
        <v>268</v>
      </c>
    </row>
    <row r="110" spans="1:4" x14ac:dyDescent="0.35">
      <c r="A110" s="201" t="s">
        <v>576</v>
      </c>
      <c r="B110" s="201" t="s">
        <v>884</v>
      </c>
    </row>
    <row r="111" spans="1:4" x14ac:dyDescent="0.35">
      <c r="A111" s="201" t="s">
        <v>577</v>
      </c>
      <c r="B111" s="201">
        <v>1</v>
      </c>
    </row>
    <row r="112" spans="1:4" x14ac:dyDescent="0.35">
      <c r="A112" s="201" t="s">
        <v>578</v>
      </c>
      <c r="B112" s="201">
        <v>0.01</v>
      </c>
    </row>
    <row r="113" spans="1:4" x14ac:dyDescent="0.35">
      <c r="A113" s="201" t="s">
        <v>579</v>
      </c>
      <c r="B113" s="201" t="b">
        <v>1</v>
      </c>
      <c r="C113" s="199" t="s">
        <v>486</v>
      </c>
      <c r="D113" s="199" t="s">
        <v>487</v>
      </c>
    </row>
    <row r="114" spans="1:4" x14ac:dyDescent="0.35">
      <c r="A114" s="201" t="s">
        <v>580</v>
      </c>
      <c r="B114" s="201" t="s">
        <v>270</v>
      </c>
    </row>
    <row r="115" spans="1:4" x14ac:dyDescent="0.35">
      <c r="A115" s="201" t="s">
        <v>581</v>
      </c>
      <c r="B115" s="201" t="s">
        <v>985</v>
      </c>
    </row>
    <row r="116" spans="1:4" x14ac:dyDescent="0.35">
      <c r="A116" s="201" t="s">
        <v>582</v>
      </c>
      <c r="B116" s="201">
        <v>1</v>
      </c>
    </row>
    <row r="117" spans="1:4" x14ac:dyDescent="0.35">
      <c r="A117" s="201" t="s">
        <v>583</v>
      </c>
      <c r="B117" s="201">
        <v>1000</v>
      </c>
    </row>
    <row r="118" spans="1:4" x14ac:dyDescent="0.35">
      <c r="A118" s="201" t="s">
        <v>584</v>
      </c>
      <c r="B118" s="201" t="b">
        <v>0</v>
      </c>
      <c r="C118" s="199" t="s">
        <v>486</v>
      </c>
      <c r="D118" s="199" t="s">
        <v>487</v>
      </c>
    </row>
    <row r="119" spans="1:4" x14ac:dyDescent="0.35">
      <c r="A119" s="201" t="s">
        <v>585</v>
      </c>
      <c r="B119" s="201" t="s">
        <v>272</v>
      </c>
    </row>
    <row r="120" spans="1:4" x14ac:dyDescent="0.35">
      <c r="A120" s="201" t="s">
        <v>586</v>
      </c>
      <c r="B120" s="201" t="s">
        <v>962</v>
      </c>
    </row>
    <row r="121" spans="1:4" x14ac:dyDescent="0.35">
      <c r="A121" s="201" t="s">
        <v>587</v>
      </c>
      <c r="B121" s="201">
        <v>1</v>
      </c>
    </row>
    <row r="122" spans="1:4" x14ac:dyDescent="0.35">
      <c r="A122" s="201" t="s">
        <v>588</v>
      </c>
      <c r="B122" s="201">
        <v>1000</v>
      </c>
    </row>
    <row r="123" spans="1:4" x14ac:dyDescent="0.35">
      <c r="A123" s="201" t="s">
        <v>589</v>
      </c>
      <c r="B123" s="201" t="b">
        <v>0</v>
      </c>
      <c r="C123" s="199" t="s">
        <v>486</v>
      </c>
      <c r="D123" s="199" t="s">
        <v>487</v>
      </c>
    </row>
    <row r="124" spans="1:4" x14ac:dyDescent="0.35">
      <c r="A124" s="201" t="s">
        <v>590</v>
      </c>
      <c r="B124" s="201" t="s">
        <v>252</v>
      </c>
    </row>
    <row r="125" spans="1:4" x14ac:dyDescent="0.35">
      <c r="A125" s="201" t="s">
        <v>591</v>
      </c>
      <c r="B125" s="201" t="s">
        <v>961</v>
      </c>
    </row>
    <row r="126" spans="1:4" x14ac:dyDescent="0.35">
      <c r="A126" s="201" t="s">
        <v>592</v>
      </c>
      <c r="B126" s="201">
        <v>1</v>
      </c>
    </row>
    <row r="127" spans="1:4" x14ac:dyDescent="0.35">
      <c r="A127" s="201" t="s">
        <v>593</v>
      </c>
      <c r="B127" s="201">
        <v>1000</v>
      </c>
    </row>
    <row r="128" spans="1:4" x14ac:dyDescent="0.35">
      <c r="A128" s="201" t="s">
        <v>594</v>
      </c>
      <c r="B128" s="201" t="b">
        <v>0</v>
      </c>
      <c r="C128" s="199" t="s">
        <v>486</v>
      </c>
      <c r="D128" s="199" t="s">
        <v>487</v>
      </c>
    </row>
    <row r="129" spans="1:4" x14ac:dyDescent="0.35">
      <c r="A129" s="201" t="s">
        <v>595</v>
      </c>
      <c r="B129" s="201" t="s">
        <v>253</v>
      </c>
    </row>
    <row r="130" spans="1:4" x14ac:dyDescent="0.35">
      <c r="A130" s="201" t="s">
        <v>596</v>
      </c>
      <c r="B130" s="201" t="s">
        <v>243</v>
      </c>
    </row>
    <row r="131" spans="1:4" x14ac:dyDescent="0.35">
      <c r="A131" s="201" t="s">
        <v>597</v>
      </c>
      <c r="B131" s="201">
        <v>1</v>
      </c>
    </row>
    <row r="132" spans="1:4" x14ac:dyDescent="0.35">
      <c r="A132" s="201" t="s">
        <v>598</v>
      </c>
      <c r="B132" s="201">
        <v>0.01</v>
      </c>
    </row>
    <row r="133" spans="1:4" x14ac:dyDescent="0.35">
      <c r="A133" s="201" t="s">
        <v>599</v>
      </c>
      <c r="B133" s="201" t="b">
        <v>1</v>
      </c>
      <c r="C133" s="199" t="s">
        <v>486</v>
      </c>
      <c r="D133" s="199" t="s">
        <v>487</v>
      </c>
    </row>
    <row r="134" spans="1:4" x14ac:dyDescent="0.35">
      <c r="A134" s="201" t="s">
        <v>600</v>
      </c>
      <c r="B134" s="201" t="s">
        <v>539</v>
      </c>
    </row>
    <row r="135" spans="1:4" x14ac:dyDescent="0.35">
      <c r="A135" s="201" t="s">
        <v>601</v>
      </c>
      <c r="B135" s="201" t="s">
        <v>984</v>
      </c>
    </row>
    <row r="136" spans="1:4" x14ac:dyDescent="0.35">
      <c r="A136" s="201" t="s">
        <v>602</v>
      </c>
      <c r="B136" s="201">
        <v>1</v>
      </c>
    </row>
    <row r="137" spans="1:4" x14ac:dyDescent="0.35">
      <c r="A137" s="201" t="s">
        <v>603</v>
      </c>
      <c r="B137" s="201">
        <v>1000</v>
      </c>
    </row>
    <row r="138" spans="1:4" x14ac:dyDescent="0.35">
      <c r="A138" s="201" t="s">
        <v>604</v>
      </c>
      <c r="B138" s="201" t="b">
        <v>0</v>
      </c>
      <c r="C138" s="199" t="s">
        <v>486</v>
      </c>
      <c r="D138" s="199" t="s">
        <v>487</v>
      </c>
    </row>
    <row r="139" spans="1:4" x14ac:dyDescent="0.35">
      <c r="A139" s="201" t="s">
        <v>605</v>
      </c>
      <c r="B139" s="201" t="s">
        <v>545</v>
      </c>
    </row>
    <row r="140" spans="1:4" x14ac:dyDescent="0.35">
      <c r="A140" s="201" t="s">
        <v>606</v>
      </c>
      <c r="B140" s="201" t="s">
        <v>883</v>
      </c>
    </row>
    <row r="141" spans="1:4" x14ac:dyDescent="0.35">
      <c r="A141" s="201" t="s">
        <v>607</v>
      </c>
      <c r="B141" s="201">
        <v>1</v>
      </c>
    </row>
    <row r="142" spans="1:4" x14ac:dyDescent="0.35">
      <c r="A142" s="201" t="s">
        <v>608</v>
      </c>
      <c r="B142" s="201">
        <v>0.01</v>
      </c>
    </row>
    <row r="143" spans="1:4" x14ac:dyDescent="0.35">
      <c r="A143" s="201" t="s">
        <v>609</v>
      </c>
      <c r="B143" s="201" t="b">
        <v>1</v>
      </c>
      <c r="C143" s="199" t="s">
        <v>486</v>
      </c>
      <c r="D143" s="199" t="s">
        <v>487</v>
      </c>
    </row>
    <row r="144" spans="1:4" x14ac:dyDescent="0.35">
      <c r="A144" s="201" t="s">
        <v>610</v>
      </c>
      <c r="B144" s="201" t="s">
        <v>258</v>
      </c>
    </row>
    <row r="145" spans="1:4" x14ac:dyDescent="0.35">
      <c r="A145" s="201" t="s">
        <v>611</v>
      </c>
      <c r="B145" s="201" t="s">
        <v>983</v>
      </c>
    </row>
    <row r="146" spans="1:4" x14ac:dyDescent="0.35">
      <c r="A146" s="201" t="s">
        <v>612</v>
      </c>
      <c r="B146" s="201">
        <v>1</v>
      </c>
    </row>
    <row r="147" spans="1:4" x14ac:dyDescent="0.35">
      <c r="A147" s="201" t="s">
        <v>613</v>
      </c>
      <c r="B147" s="201">
        <v>1000</v>
      </c>
    </row>
    <row r="148" spans="1:4" x14ac:dyDescent="0.35">
      <c r="A148" s="201" t="s">
        <v>614</v>
      </c>
      <c r="B148" s="201" t="b">
        <v>0</v>
      </c>
      <c r="C148" s="199" t="s">
        <v>486</v>
      </c>
      <c r="D148" s="199" t="s">
        <v>487</v>
      </c>
    </row>
    <row r="149" spans="1:4" x14ac:dyDescent="0.35">
      <c r="A149" s="201" t="s">
        <v>615</v>
      </c>
      <c r="B149" s="201" t="s">
        <v>260</v>
      </c>
    </row>
    <row r="150" spans="1:4" x14ac:dyDescent="0.35">
      <c r="A150" s="201" t="s">
        <v>616</v>
      </c>
      <c r="B150" s="201" t="s">
        <v>882</v>
      </c>
    </row>
    <row r="151" spans="1:4" x14ac:dyDescent="0.35">
      <c r="A151" s="201" t="s">
        <v>617</v>
      </c>
      <c r="B151" s="201">
        <v>1</v>
      </c>
    </row>
    <row r="152" spans="1:4" x14ac:dyDescent="0.35">
      <c r="A152" s="201" t="s">
        <v>618</v>
      </c>
      <c r="B152" s="201">
        <v>0.01</v>
      </c>
    </row>
    <row r="153" spans="1:4" x14ac:dyDescent="0.35">
      <c r="A153" s="201" t="s">
        <v>619</v>
      </c>
      <c r="B153" s="201" t="b">
        <v>1</v>
      </c>
      <c r="C153" s="199" t="s">
        <v>486</v>
      </c>
      <c r="D153" s="199" t="s">
        <v>487</v>
      </c>
    </row>
    <row r="154" spans="1:4" x14ac:dyDescent="0.35">
      <c r="A154" s="201" t="s">
        <v>620</v>
      </c>
      <c r="B154" s="201" t="s">
        <v>262</v>
      </c>
    </row>
    <row r="155" spans="1:4" x14ac:dyDescent="0.35">
      <c r="A155" s="201" t="s">
        <v>621</v>
      </c>
      <c r="B155" s="201" t="s">
        <v>982</v>
      </c>
    </row>
    <row r="156" spans="1:4" x14ac:dyDescent="0.35">
      <c r="A156" s="201" t="s">
        <v>622</v>
      </c>
      <c r="B156" s="201">
        <v>1</v>
      </c>
    </row>
    <row r="157" spans="1:4" x14ac:dyDescent="0.35">
      <c r="A157" s="201" t="s">
        <v>623</v>
      </c>
      <c r="B157" s="201">
        <v>1000</v>
      </c>
    </row>
    <row r="158" spans="1:4" x14ac:dyDescent="0.35">
      <c r="A158" s="201" t="s">
        <v>624</v>
      </c>
      <c r="B158" s="201" t="b">
        <v>0</v>
      </c>
      <c r="C158" s="199" t="s">
        <v>486</v>
      </c>
      <c r="D158" s="199" t="s">
        <v>487</v>
      </c>
    </row>
    <row r="159" spans="1:4" x14ac:dyDescent="0.35">
      <c r="A159" s="201" t="s">
        <v>625</v>
      </c>
      <c r="B159" s="201" t="s">
        <v>264</v>
      </c>
    </row>
    <row r="160" spans="1:4" x14ac:dyDescent="0.35">
      <c r="A160" s="201" t="s">
        <v>626</v>
      </c>
      <c r="B160" s="201" t="s">
        <v>881</v>
      </c>
    </row>
    <row r="161" spans="1:4" x14ac:dyDescent="0.35">
      <c r="A161" s="201" t="s">
        <v>627</v>
      </c>
      <c r="B161" s="201">
        <v>1</v>
      </c>
    </row>
    <row r="162" spans="1:4" x14ac:dyDescent="0.35">
      <c r="A162" s="201" t="s">
        <v>628</v>
      </c>
      <c r="B162" s="201">
        <v>0.01</v>
      </c>
    </row>
    <row r="163" spans="1:4" x14ac:dyDescent="0.35">
      <c r="A163" s="201" t="s">
        <v>629</v>
      </c>
      <c r="B163" s="201" t="b">
        <v>1</v>
      </c>
      <c r="C163" s="199" t="s">
        <v>486</v>
      </c>
      <c r="D163" s="199" t="s">
        <v>487</v>
      </c>
    </row>
    <row r="164" spans="1:4" x14ac:dyDescent="0.35">
      <c r="A164" s="201" t="s">
        <v>630</v>
      </c>
      <c r="B164" s="201" t="s">
        <v>266</v>
      </c>
    </row>
    <row r="165" spans="1:4" x14ac:dyDescent="0.35">
      <c r="A165" s="201" t="s">
        <v>631</v>
      </c>
      <c r="B165" s="201" t="s">
        <v>981</v>
      </c>
    </row>
    <row r="166" spans="1:4" x14ac:dyDescent="0.35">
      <c r="A166" s="201" t="s">
        <v>632</v>
      </c>
      <c r="B166" s="201">
        <v>1</v>
      </c>
    </row>
    <row r="167" spans="1:4" x14ac:dyDescent="0.35">
      <c r="A167" s="201" t="s">
        <v>633</v>
      </c>
      <c r="B167" s="201">
        <v>1000</v>
      </c>
    </row>
    <row r="168" spans="1:4" x14ac:dyDescent="0.35">
      <c r="A168" s="201" t="s">
        <v>634</v>
      </c>
      <c r="B168" s="201" t="b">
        <v>0</v>
      </c>
      <c r="C168" s="199" t="s">
        <v>486</v>
      </c>
      <c r="D168" s="199" t="s">
        <v>487</v>
      </c>
    </row>
    <row r="169" spans="1:4" x14ac:dyDescent="0.35">
      <c r="A169" s="201" t="s">
        <v>635</v>
      </c>
      <c r="B169" s="201" t="s">
        <v>268</v>
      </c>
    </row>
    <row r="170" spans="1:4" x14ac:dyDescent="0.35">
      <c r="A170" s="201" t="s">
        <v>636</v>
      </c>
      <c r="B170" s="201" t="s">
        <v>880</v>
      </c>
    </row>
    <row r="171" spans="1:4" x14ac:dyDescent="0.35">
      <c r="A171" s="201" t="s">
        <v>637</v>
      </c>
      <c r="B171" s="201">
        <v>1</v>
      </c>
    </row>
    <row r="172" spans="1:4" x14ac:dyDescent="0.35">
      <c r="A172" s="201" t="s">
        <v>638</v>
      </c>
      <c r="B172" s="201">
        <v>0.01</v>
      </c>
    </row>
    <row r="173" spans="1:4" x14ac:dyDescent="0.35">
      <c r="A173" s="201" t="s">
        <v>639</v>
      </c>
      <c r="B173" s="201" t="b">
        <v>1</v>
      </c>
      <c r="C173" s="199" t="s">
        <v>486</v>
      </c>
      <c r="D173" s="199" t="s">
        <v>487</v>
      </c>
    </row>
    <row r="174" spans="1:4" x14ac:dyDescent="0.35">
      <c r="A174" s="201" t="s">
        <v>640</v>
      </c>
      <c r="B174" s="201" t="s">
        <v>270</v>
      </c>
    </row>
    <row r="175" spans="1:4" x14ac:dyDescent="0.35">
      <c r="A175" s="201" t="s">
        <v>641</v>
      </c>
      <c r="B175" s="201" t="s">
        <v>980</v>
      </c>
    </row>
    <row r="176" spans="1:4" x14ac:dyDescent="0.35">
      <c r="A176" s="201" t="s">
        <v>642</v>
      </c>
      <c r="B176" s="201">
        <v>1</v>
      </c>
    </row>
    <row r="177" spans="1:4" x14ac:dyDescent="0.35">
      <c r="A177" s="201" t="s">
        <v>643</v>
      </c>
      <c r="B177" s="201">
        <v>1000</v>
      </c>
    </row>
    <row r="178" spans="1:4" x14ac:dyDescent="0.35">
      <c r="A178" s="201" t="s">
        <v>644</v>
      </c>
      <c r="B178" s="201" t="b">
        <v>0</v>
      </c>
      <c r="C178" s="199" t="s">
        <v>486</v>
      </c>
      <c r="D178" s="199" t="s">
        <v>487</v>
      </c>
    </row>
    <row r="179" spans="1:4" x14ac:dyDescent="0.35">
      <c r="A179" s="201" t="s">
        <v>645</v>
      </c>
      <c r="B179" s="201" t="s">
        <v>272</v>
      </c>
    </row>
    <row r="180" spans="1:4" x14ac:dyDescent="0.35">
      <c r="A180" s="201" t="s">
        <v>646</v>
      </c>
      <c r="B180" s="201" t="s">
        <v>962</v>
      </c>
    </row>
    <row r="181" spans="1:4" x14ac:dyDescent="0.35">
      <c r="A181" s="201" t="s">
        <v>647</v>
      </c>
      <c r="B181" s="201">
        <v>1</v>
      </c>
    </row>
    <row r="182" spans="1:4" x14ac:dyDescent="0.35">
      <c r="A182" s="201" t="s">
        <v>648</v>
      </c>
      <c r="B182" s="201">
        <v>1000</v>
      </c>
    </row>
    <row r="183" spans="1:4" x14ac:dyDescent="0.35">
      <c r="A183" s="201" t="s">
        <v>649</v>
      </c>
      <c r="B183" s="201" t="b">
        <v>0</v>
      </c>
      <c r="C183" s="199" t="s">
        <v>486</v>
      </c>
      <c r="D183" s="199" t="s">
        <v>487</v>
      </c>
    </row>
    <row r="184" spans="1:4" x14ac:dyDescent="0.35">
      <c r="A184" s="201" t="s">
        <v>650</v>
      </c>
      <c r="B184" s="201" t="s">
        <v>280</v>
      </c>
    </row>
    <row r="185" spans="1:4" x14ac:dyDescent="0.35">
      <c r="A185" s="201" t="s">
        <v>651</v>
      </c>
      <c r="B185" s="201" t="s">
        <v>879</v>
      </c>
    </row>
    <row r="186" spans="1:4" x14ac:dyDescent="0.35">
      <c r="A186" s="201" t="s">
        <v>652</v>
      </c>
      <c r="B186" s="201">
        <v>0</v>
      </c>
    </row>
    <row r="187" spans="1:4" x14ac:dyDescent="0.35">
      <c r="A187" s="201" t="s">
        <v>653</v>
      </c>
      <c r="B187" s="201">
        <v>0.01</v>
      </c>
    </row>
    <row r="188" spans="1:4" x14ac:dyDescent="0.35">
      <c r="A188" s="201" t="s">
        <v>654</v>
      </c>
      <c r="B188" s="201" t="b">
        <v>1</v>
      </c>
      <c r="C188" s="199" t="s">
        <v>486</v>
      </c>
      <c r="D188" s="199" t="s">
        <v>487</v>
      </c>
    </row>
    <row r="189" spans="1:4" x14ac:dyDescent="0.35">
      <c r="A189" s="201" t="s">
        <v>655</v>
      </c>
      <c r="B189" s="201" t="s">
        <v>282</v>
      </c>
    </row>
    <row r="190" spans="1:4" x14ac:dyDescent="0.35">
      <c r="A190" s="201" t="s">
        <v>656</v>
      </c>
      <c r="B190" s="201" t="s">
        <v>979</v>
      </c>
    </row>
    <row r="191" spans="1:4" x14ac:dyDescent="0.35">
      <c r="A191" s="201" t="s">
        <v>657</v>
      </c>
      <c r="B191" s="201">
        <v>1</v>
      </c>
    </row>
    <row r="192" spans="1:4" x14ac:dyDescent="0.35">
      <c r="A192" s="201" t="s">
        <v>658</v>
      </c>
      <c r="B192" s="201">
        <v>1000</v>
      </c>
    </row>
    <row r="193" spans="1:4" x14ac:dyDescent="0.35">
      <c r="A193" s="201" t="s">
        <v>659</v>
      </c>
      <c r="B193" s="201" t="b">
        <v>0</v>
      </c>
      <c r="C193" s="199" t="s">
        <v>486</v>
      </c>
      <c r="D193" s="199" t="s">
        <v>487</v>
      </c>
    </row>
    <row r="194" spans="1:4" x14ac:dyDescent="0.35">
      <c r="A194" s="201" t="s">
        <v>660</v>
      </c>
      <c r="B194" s="201" t="s">
        <v>284</v>
      </c>
    </row>
    <row r="195" spans="1:4" x14ac:dyDescent="0.35">
      <c r="A195" s="201" t="s">
        <v>661</v>
      </c>
      <c r="B195" s="201" t="s">
        <v>978</v>
      </c>
    </row>
    <row r="196" spans="1:4" x14ac:dyDescent="0.35">
      <c r="A196" s="201" t="s">
        <v>662</v>
      </c>
      <c r="B196" s="201">
        <v>1</v>
      </c>
    </row>
    <row r="197" spans="1:4" x14ac:dyDescent="0.35">
      <c r="A197" s="201" t="s">
        <v>663</v>
      </c>
      <c r="B197" s="201">
        <v>1000</v>
      </c>
    </row>
    <row r="198" spans="1:4" x14ac:dyDescent="0.35">
      <c r="A198" s="201" t="s">
        <v>664</v>
      </c>
      <c r="B198" s="201" t="b">
        <v>0</v>
      </c>
      <c r="C198" s="199" t="s">
        <v>486</v>
      </c>
      <c r="D198" s="199" t="s">
        <v>487</v>
      </c>
    </row>
    <row r="199" spans="1:4" x14ac:dyDescent="0.35">
      <c r="A199" s="201" t="s">
        <v>665</v>
      </c>
      <c r="B199" s="201" t="s">
        <v>251</v>
      </c>
    </row>
    <row r="200" spans="1:4" x14ac:dyDescent="0.35">
      <c r="A200" s="201" t="s">
        <v>666</v>
      </c>
      <c r="B200" s="201" t="s">
        <v>164</v>
      </c>
    </row>
    <row r="201" spans="1:4" x14ac:dyDescent="0.35">
      <c r="A201" s="201" t="s">
        <v>667</v>
      </c>
      <c r="B201" s="201">
        <v>0</v>
      </c>
    </row>
    <row r="202" spans="1:4" x14ac:dyDescent="0.35">
      <c r="A202" s="201" t="s">
        <v>668</v>
      </c>
      <c r="B202" s="201">
        <v>0.01</v>
      </c>
    </row>
    <row r="203" spans="1:4" x14ac:dyDescent="0.35">
      <c r="A203" s="201" t="s">
        <v>669</v>
      </c>
      <c r="B203" s="201" t="b">
        <v>1</v>
      </c>
      <c r="C203" s="199" t="s">
        <v>486</v>
      </c>
      <c r="D203" s="199" t="s">
        <v>487</v>
      </c>
    </row>
    <row r="204" spans="1:4" x14ac:dyDescent="0.35">
      <c r="A204" s="201" t="s">
        <v>670</v>
      </c>
      <c r="B204" s="201" t="s">
        <v>286</v>
      </c>
    </row>
    <row r="205" spans="1:4" x14ac:dyDescent="0.35">
      <c r="A205" s="201" t="s">
        <v>671</v>
      </c>
      <c r="B205" s="201" t="s">
        <v>287</v>
      </c>
    </row>
    <row r="206" spans="1:4" x14ac:dyDescent="0.35">
      <c r="A206" s="201" t="s">
        <v>672</v>
      </c>
      <c r="B206" s="201">
        <v>0</v>
      </c>
    </row>
    <row r="207" spans="1:4" x14ac:dyDescent="0.35">
      <c r="A207" s="201" t="s">
        <v>673</v>
      </c>
      <c r="B207" s="201">
        <v>1</v>
      </c>
    </row>
    <row r="208" spans="1:4" x14ac:dyDescent="0.35">
      <c r="A208" s="201" t="s">
        <v>674</v>
      </c>
      <c r="B208" s="201" t="b">
        <v>0</v>
      </c>
      <c r="C208" s="199" t="s">
        <v>486</v>
      </c>
      <c r="D208" s="199" t="s">
        <v>487</v>
      </c>
    </row>
    <row r="209" spans="1:4" x14ac:dyDescent="0.35">
      <c r="A209" s="201" t="s">
        <v>675</v>
      </c>
      <c r="B209" s="201" t="s">
        <v>288</v>
      </c>
    </row>
    <row r="210" spans="1:4" x14ac:dyDescent="0.35">
      <c r="A210" s="201" t="s">
        <v>676</v>
      </c>
      <c r="B210" s="201" t="s">
        <v>289</v>
      </c>
    </row>
    <row r="211" spans="1:4" x14ac:dyDescent="0.35">
      <c r="A211" s="201" t="s">
        <v>677</v>
      </c>
      <c r="B211" s="201">
        <v>0</v>
      </c>
    </row>
    <row r="212" spans="1:4" x14ac:dyDescent="0.35">
      <c r="A212" s="201" t="s">
        <v>678</v>
      </c>
      <c r="B212" s="201">
        <v>1</v>
      </c>
    </row>
    <row r="213" spans="1:4" x14ac:dyDescent="0.35">
      <c r="A213" s="201" t="s">
        <v>679</v>
      </c>
      <c r="B213" s="201" t="b">
        <v>0</v>
      </c>
      <c r="C213" s="199" t="s">
        <v>486</v>
      </c>
      <c r="D213" s="199" t="s">
        <v>487</v>
      </c>
    </row>
    <row r="214" spans="1:4" x14ac:dyDescent="0.35">
      <c r="A214" s="201" t="s">
        <v>680</v>
      </c>
      <c r="B214" s="201" t="s">
        <v>290</v>
      </c>
    </row>
    <row r="215" spans="1:4" x14ac:dyDescent="0.35">
      <c r="A215" s="201" t="s">
        <v>681</v>
      </c>
      <c r="B215" s="201" t="s">
        <v>977</v>
      </c>
    </row>
    <row r="216" spans="1:4" x14ac:dyDescent="0.35">
      <c r="A216" s="201" t="s">
        <v>682</v>
      </c>
      <c r="B216" s="201">
        <v>1</v>
      </c>
    </row>
    <row r="217" spans="1:4" x14ac:dyDescent="0.35">
      <c r="A217" s="201" t="s">
        <v>683</v>
      </c>
      <c r="B217" s="201">
        <v>1000</v>
      </c>
    </row>
    <row r="218" spans="1:4" x14ac:dyDescent="0.35">
      <c r="A218" s="201" t="s">
        <v>684</v>
      </c>
      <c r="B218" s="201" t="b">
        <v>0</v>
      </c>
      <c r="C218" s="199" t="s">
        <v>486</v>
      </c>
      <c r="D218" s="199" t="s">
        <v>487</v>
      </c>
    </row>
    <row r="219" spans="1:4" x14ac:dyDescent="0.35">
      <c r="A219" s="201" t="s">
        <v>685</v>
      </c>
      <c r="B219" s="201" t="s">
        <v>292</v>
      </c>
    </row>
    <row r="220" spans="1:4" x14ac:dyDescent="0.35">
      <c r="A220" s="201" t="s">
        <v>686</v>
      </c>
      <c r="B220" s="201" t="s">
        <v>976</v>
      </c>
    </row>
    <row r="221" spans="1:4" x14ac:dyDescent="0.35">
      <c r="A221" s="201" t="s">
        <v>687</v>
      </c>
      <c r="B221" s="201">
        <v>1</v>
      </c>
    </row>
    <row r="222" spans="1:4" x14ac:dyDescent="0.35">
      <c r="A222" s="201" t="s">
        <v>688</v>
      </c>
      <c r="B222" s="201">
        <v>1000</v>
      </c>
    </row>
    <row r="223" spans="1:4" x14ac:dyDescent="0.35">
      <c r="A223" s="201" t="s">
        <v>689</v>
      </c>
      <c r="B223" s="201" t="b">
        <v>0</v>
      </c>
      <c r="C223" s="199" t="s">
        <v>486</v>
      </c>
      <c r="D223" s="199" t="s">
        <v>487</v>
      </c>
    </row>
    <row r="224" spans="1:4" x14ac:dyDescent="0.35">
      <c r="A224" s="201" t="s">
        <v>690</v>
      </c>
      <c r="B224" s="201" t="s">
        <v>294</v>
      </c>
    </row>
    <row r="225" spans="1:4" x14ac:dyDescent="0.35">
      <c r="A225" s="201" t="s">
        <v>691</v>
      </c>
      <c r="B225" s="201" t="s">
        <v>975</v>
      </c>
    </row>
    <row r="226" spans="1:4" x14ac:dyDescent="0.35">
      <c r="A226" s="201" t="s">
        <v>692</v>
      </c>
      <c r="B226" s="201">
        <v>1</v>
      </c>
    </row>
    <row r="227" spans="1:4" x14ac:dyDescent="0.35">
      <c r="A227" s="201" t="s">
        <v>693</v>
      </c>
      <c r="B227" s="201">
        <v>1000</v>
      </c>
    </row>
    <row r="228" spans="1:4" x14ac:dyDescent="0.35">
      <c r="A228" s="201" t="s">
        <v>694</v>
      </c>
      <c r="B228" s="201" t="b">
        <v>0</v>
      </c>
      <c r="C228" s="199" t="s">
        <v>486</v>
      </c>
      <c r="D228" s="199" t="s">
        <v>487</v>
      </c>
    </row>
    <row r="229" spans="1:4" x14ac:dyDescent="0.35">
      <c r="A229" s="201" t="s">
        <v>695</v>
      </c>
      <c r="B229" s="201" t="s">
        <v>296</v>
      </c>
    </row>
    <row r="230" spans="1:4" x14ac:dyDescent="0.35">
      <c r="A230" s="201" t="s">
        <v>696</v>
      </c>
      <c r="B230" s="201" t="s">
        <v>974</v>
      </c>
    </row>
    <row r="231" spans="1:4" x14ac:dyDescent="0.35">
      <c r="A231" s="201" t="s">
        <v>697</v>
      </c>
      <c r="B231" s="201">
        <v>1</v>
      </c>
    </row>
    <row r="232" spans="1:4" x14ac:dyDescent="0.35">
      <c r="A232" s="201" t="s">
        <v>698</v>
      </c>
      <c r="B232" s="201">
        <v>1000</v>
      </c>
    </row>
    <row r="233" spans="1:4" x14ac:dyDescent="0.35">
      <c r="A233" s="201" t="s">
        <v>699</v>
      </c>
      <c r="B233" s="201" t="b">
        <v>0</v>
      </c>
      <c r="C233" s="199" t="s">
        <v>486</v>
      </c>
      <c r="D233" s="199" t="s">
        <v>487</v>
      </c>
    </row>
    <row r="234" spans="1:4" x14ac:dyDescent="0.35">
      <c r="A234" s="201" t="s">
        <v>700</v>
      </c>
      <c r="B234" s="201" t="s">
        <v>298</v>
      </c>
    </row>
    <row r="235" spans="1:4" x14ac:dyDescent="0.35">
      <c r="A235" s="201" t="s">
        <v>701</v>
      </c>
      <c r="B235" s="201" t="s">
        <v>973</v>
      </c>
    </row>
    <row r="236" spans="1:4" x14ac:dyDescent="0.35">
      <c r="A236" s="201" t="s">
        <v>702</v>
      </c>
      <c r="B236" s="201">
        <v>1</v>
      </c>
    </row>
    <row r="237" spans="1:4" x14ac:dyDescent="0.35">
      <c r="A237" s="201" t="s">
        <v>703</v>
      </c>
      <c r="B237" s="201">
        <v>1000</v>
      </c>
    </row>
    <row r="238" spans="1:4" x14ac:dyDescent="0.35">
      <c r="A238" s="201" t="s">
        <v>704</v>
      </c>
      <c r="B238" s="201" t="b">
        <v>0</v>
      </c>
      <c r="C238" s="199" t="s">
        <v>486</v>
      </c>
      <c r="D238" s="199" t="s">
        <v>487</v>
      </c>
    </row>
    <row r="239" spans="1:4" x14ac:dyDescent="0.35">
      <c r="A239" s="201" t="s">
        <v>705</v>
      </c>
      <c r="B239" s="201" t="s">
        <v>300</v>
      </c>
    </row>
    <row r="240" spans="1:4" x14ac:dyDescent="0.35">
      <c r="A240" s="201" t="s">
        <v>706</v>
      </c>
      <c r="B240" s="201" t="s">
        <v>972</v>
      </c>
    </row>
    <row r="241" spans="1:4" x14ac:dyDescent="0.35">
      <c r="A241" s="201" t="s">
        <v>707</v>
      </c>
      <c r="B241" s="201">
        <v>1</v>
      </c>
    </row>
    <row r="242" spans="1:4" x14ac:dyDescent="0.35">
      <c r="A242" s="201" t="s">
        <v>708</v>
      </c>
      <c r="B242" s="201">
        <v>1000</v>
      </c>
    </row>
    <row r="243" spans="1:4" x14ac:dyDescent="0.35">
      <c r="A243" s="201" t="s">
        <v>709</v>
      </c>
      <c r="B243" s="201" t="b">
        <v>0</v>
      </c>
      <c r="C243" s="199" t="s">
        <v>486</v>
      </c>
      <c r="D243" s="199" t="s">
        <v>487</v>
      </c>
    </row>
    <row r="244" spans="1:4" x14ac:dyDescent="0.35">
      <c r="A244" s="201" t="s">
        <v>710</v>
      </c>
      <c r="B244" s="201" t="s">
        <v>302</v>
      </c>
    </row>
    <row r="245" spans="1:4" x14ac:dyDescent="0.35">
      <c r="A245" s="201" t="s">
        <v>711</v>
      </c>
      <c r="B245" s="201" t="s">
        <v>971</v>
      </c>
    </row>
    <row r="246" spans="1:4" x14ac:dyDescent="0.35">
      <c r="A246" s="201" t="s">
        <v>712</v>
      </c>
      <c r="B246" s="201">
        <v>1</v>
      </c>
    </row>
    <row r="247" spans="1:4" x14ac:dyDescent="0.35">
      <c r="A247" s="201" t="s">
        <v>713</v>
      </c>
      <c r="B247" s="201">
        <v>1000</v>
      </c>
    </row>
    <row r="248" spans="1:4" x14ac:dyDescent="0.35">
      <c r="A248" s="201" t="s">
        <v>714</v>
      </c>
      <c r="B248" s="201" t="b">
        <v>0</v>
      </c>
      <c r="C248" s="199" t="s">
        <v>486</v>
      </c>
      <c r="D248" s="199" t="s">
        <v>487</v>
      </c>
    </row>
    <row r="249" spans="1:4" x14ac:dyDescent="0.35">
      <c r="A249" s="201" t="s">
        <v>715</v>
      </c>
      <c r="B249" s="201" t="s">
        <v>304</v>
      </c>
    </row>
    <row r="250" spans="1:4" x14ac:dyDescent="0.35">
      <c r="A250" s="201" t="s">
        <v>716</v>
      </c>
      <c r="B250" s="201" t="s">
        <v>970</v>
      </c>
    </row>
    <row r="251" spans="1:4" x14ac:dyDescent="0.35">
      <c r="A251" s="201" t="s">
        <v>717</v>
      </c>
      <c r="B251" s="201">
        <v>1</v>
      </c>
    </row>
    <row r="252" spans="1:4" x14ac:dyDescent="0.35">
      <c r="A252" s="201" t="s">
        <v>718</v>
      </c>
      <c r="B252" s="201">
        <v>1000</v>
      </c>
    </row>
    <row r="253" spans="1:4" x14ac:dyDescent="0.35">
      <c r="A253" s="201" t="s">
        <v>719</v>
      </c>
      <c r="B253" s="201" t="b">
        <v>0</v>
      </c>
      <c r="C253" s="199" t="s">
        <v>486</v>
      </c>
      <c r="D253" s="199" t="s">
        <v>487</v>
      </c>
    </row>
    <row r="254" spans="1:4" x14ac:dyDescent="0.35">
      <c r="A254" s="201" t="s">
        <v>720</v>
      </c>
      <c r="B254" s="201" t="s">
        <v>306</v>
      </c>
    </row>
    <row r="255" spans="1:4" x14ac:dyDescent="0.35">
      <c r="A255" s="201" t="s">
        <v>721</v>
      </c>
      <c r="B255" s="201" t="s">
        <v>969</v>
      </c>
    </row>
    <row r="256" spans="1:4" x14ac:dyDescent="0.35">
      <c r="A256" s="201" t="s">
        <v>722</v>
      </c>
      <c r="B256" s="201">
        <v>1</v>
      </c>
    </row>
    <row r="257" spans="1:4" x14ac:dyDescent="0.35">
      <c r="A257" s="201" t="s">
        <v>723</v>
      </c>
      <c r="B257" s="201">
        <v>1000</v>
      </c>
    </row>
    <row r="258" spans="1:4" x14ac:dyDescent="0.35">
      <c r="A258" s="201" t="s">
        <v>724</v>
      </c>
      <c r="B258" s="201" t="b">
        <v>0</v>
      </c>
      <c r="C258" s="199" t="s">
        <v>486</v>
      </c>
      <c r="D258" s="199" t="s">
        <v>487</v>
      </c>
    </row>
    <row r="259" spans="1:4" x14ac:dyDescent="0.35">
      <c r="A259" s="201" t="s">
        <v>725</v>
      </c>
      <c r="B259" s="201" t="s">
        <v>726</v>
      </c>
    </row>
    <row r="260" spans="1:4" x14ac:dyDescent="0.35">
      <c r="A260" s="201" t="s">
        <v>727</v>
      </c>
      <c r="B260" s="201" t="s">
        <v>968</v>
      </c>
    </row>
    <row r="261" spans="1:4" x14ac:dyDescent="0.35">
      <c r="A261" s="201" t="s">
        <v>728</v>
      </c>
      <c r="B261" s="201">
        <v>1</v>
      </c>
    </row>
    <row r="262" spans="1:4" x14ac:dyDescent="0.35">
      <c r="A262" s="201" t="s">
        <v>729</v>
      </c>
      <c r="B262" s="201">
        <v>1000</v>
      </c>
    </row>
    <row r="263" spans="1:4" x14ac:dyDescent="0.35">
      <c r="A263" s="201" t="s">
        <v>730</v>
      </c>
      <c r="B263" s="201" t="b">
        <v>0</v>
      </c>
      <c r="C263" s="199" t="s">
        <v>486</v>
      </c>
      <c r="D263" s="199" t="s">
        <v>487</v>
      </c>
    </row>
    <row r="264" spans="1:4" x14ac:dyDescent="0.35">
      <c r="A264" s="201" t="s">
        <v>731</v>
      </c>
      <c r="B264" s="201" t="s">
        <v>732</v>
      </c>
    </row>
    <row r="265" spans="1:4" x14ac:dyDescent="0.35">
      <c r="A265" s="201" t="s">
        <v>733</v>
      </c>
      <c r="B265" s="201" t="s">
        <v>967</v>
      </c>
    </row>
    <row r="266" spans="1:4" x14ac:dyDescent="0.35">
      <c r="A266" s="201" t="s">
        <v>734</v>
      </c>
      <c r="B266" s="201">
        <v>1</v>
      </c>
    </row>
    <row r="267" spans="1:4" x14ac:dyDescent="0.35">
      <c r="A267" s="201" t="s">
        <v>735</v>
      </c>
      <c r="B267" s="201">
        <v>1000</v>
      </c>
    </row>
    <row r="268" spans="1:4" x14ac:dyDescent="0.35">
      <c r="A268" s="201" t="s">
        <v>736</v>
      </c>
      <c r="B268" s="201" t="b">
        <v>0</v>
      </c>
      <c r="C268" s="199" t="s">
        <v>486</v>
      </c>
      <c r="D268" s="199" t="s">
        <v>487</v>
      </c>
    </row>
    <row r="269" spans="1:4" x14ac:dyDescent="0.35">
      <c r="A269" s="201" t="s">
        <v>737</v>
      </c>
      <c r="B269" s="201" t="s">
        <v>738</v>
      </c>
    </row>
    <row r="270" spans="1:4" x14ac:dyDescent="0.35">
      <c r="A270" s="201" t="s">
        <v>739</v>
      </c>
      <c r="B270" s="201" t="s">
        <v>740</v>
      </c>
    </row>
    <row r="271" spans="1:4" x14ac:dyDescent="0.35">
      <c r="A271" s="201" t="s">
        <v>741</v>
      </c>
      <c r="B271" s="201">
        <v>0</v>
      </c>
    </row>
    <row r="272" spans="1:4" x14ac:dyDescent="0.35">
      <c r="A272" s="201" t="s">
        <v>742</v>
      </c>
      <c r="B272" s="201">
        <v>1000</v>
      </c>
    </row>
    <row r="273" spans="1:4" x14ac:dyDescent="0.35">
      <c r="A273" s="201" t="s">
        <v>743</v>
      </c>
      <c r="B273" s="201" t="b">
        <v>0</v>
      </c>
      <c r="C273" s="199" t="s">
        <v>486</v>
      </c>
      <c r="D273" s="199" t="s">
        <v>487</v>
      </c>
    </row>
    <row r="274" spans="1:4" x14ac:dyDescent="0.35">
      <c r="A274" s="201" t="s">
        <v>744</v>
      </c>
      <c r="B274" s="201" t="s">
        <v>745</v>
      </c>
    </row>
    <row r="275" spans="1:4" x14ac:dyDescent="0.35">
      <c r="A275" s="201" t="s">
        <v>746</v>
      </c>
      <c r="B275" s="201" t="s">
        <v>747</v>
      </c>
    </row>
    <row r="276" spans="1:4" x14ac:dyDescent="0.35">
      <c r="A276" s="201" t="s">
        <v>748</v>
      </c>
      <c r="B276" s="201">
        <v>0</v>
      </c>
    </row>
    <row r="277" spans="1:4" x14ac:dyDescent="0.35">
      <c r="A277" s="201" t="s">
        <v>749</v>
      </c>
      <c r="B277" s="201">
        <v>1000</v>
      </c>
    </row>
    <row r="278" spans="1:4" x14ac:dyDescent="0.35">
      <c r="A278" s="201" t="s">
        <v>750</v>
      </c>
      <c r="B278" s="201" t="b">
        <v>0</v>
      </c>
      <c r="C278" s="199" t="s">
        <v>486</v>
      </c>
      <c r="D278" s="199" t="s">
        <v>487</v>
      </c>
    </row>
    <row r="279" spans="1:4" x14ac:dyDescent="0.35">
      <c r="A279" s="201" t="s">
        <v>751</v>
      </c>
      <c r="B279" s="201" t="s">
        <v>237</v>
      </c>
    </row>
    <row r="280" spans="1:4" x14ac:dyDescent="0.35">
      <c r="A280" s="201" t="s">
        <v>752</v>
      </c>
      <c r="B280" s="201" t="s">
        <v>962</v>
      </c>
    </row>
    <row r="281" spans="1:4" x14ac:dyDescent="0.35">
      <c r="A281" s="201" t="s">
        <v>753</v>
      </c>
      <c r="B281" s="201">
        <v>1</v>
      </c>
    </row>
    <row r="282" spans="1:4" x14ac:dyDescent="0.35">
      <c r="A282" s="201" t="s">
        <v>754</v>
      </c>
      <c r="B282" s="201">
        <v>1000</v>
      </c>
    </row>
    <row r="283" spans="1:4" x14ac:dyDescent="0.35">
      <c r="A283" s="201" t="s">
        <v>755</v>
      </c>
      <c r="B283" s="201" t="b">
        <v>0</v>
      </c>
      <c r="C283" s="199" t="s">
        <v>486</v>
      </c>
      <c r="D283" s="199" t="s">
        <v>487</v>
      </c>
    </row>
    <row r="284" spans="1:4" x14ac:dyDescent="0.35">
      <c r="A284" s="201" t="s">
        <v>756</v>
      </c>
      <c r="B284" s="201" t="s">
        <v>241</v>
      </c>
    </row>
    <row r="285" spans="1:4" x14ac:dyDescent="0.35">
      <c r="A285" s="201" t="s">
        <v>757</v>
      </c>
      <c r="B285" s="201" t="s">
        <v>961</v>
      </c>
    </row>
    <row r="286" spans="1:4" x14ac:dyDescent="0.35">
      <c r="A286" s="201" t="s">
        <v>758</v>
      </c>
      <c r="B286" s="201">
        <v>1</v>
      </c>
    </row>
    <row r="287" spans="1:4" x14ac:dyDescent="0.35">
      <c r="A287" s="201" t="s">
        <v>759</v>
      </c>
      <c r="B287" s="201">
        <v>1000</v>
      </c>
    </row>
    <row r="288" spans="1:4" x14ac:dyDescent="0.35">
      <c r="A288" s="201" t="s">
        <v>760</v>
      </c>
      <c r="B288" s="201" t="b">
        <v>0</v>
      </c>
      <c r="C288" s="199" t="s">
        <v>486</v>
      </c>
      <c r="D288" s="199" t="s">
        <v>487</v>
      </c>
    </row>
    <row r="289" spans="1:4" x14ac:dyDescent="0.35">
      <c r="A289" s="201" t="s">
        <v>761</v>
      </c>
      <c r="B289" s="201" t="s">
        <v>244</v>
      </c>
    </row>
    <row r="290" spans="1:4" x14ac:dyDescent="0.35">
      <c r="A290" s="201" t="s">
        <v>762</v>
      </c>
      <c r="B290" s="201" t="s">
        <v>960</v>
      </c>
    </row>
    <row r="291" spans="1:4" x14ac:dyDescent="0.35">
      <c r="A291" s="201" t="s">
        <v>763</v>
      </c>
      <c r="B291" s="201">
        <v>1</v>
      </c>
    </row>
    <row r="292" spans="1:4" x14ac:dyDescent="0.35">
      <c r="A292" s="201" t="s">
        <v>764</v>
      </c>
      <c r="B292" s="201">
        <v>1000</v>
      </c>
    </row>
    <row r="293" spans="1:4" x14ac:dyDescent="0.35">
      <c r="A293" s="201" t="s">
        <v>765</v>
      </c>
      <c r="B293" s="201" t="b">
        <v>0</v>
      </c>
      <c r="C293" s="199" t="s">
        <v>486</v>
      </c>
      <c r="D293" s="199" t="s">
        <v>487</v>
      </c>
    </row>
    <row r="294" spans="1:4" x14ac:dyDescent="0.35">
      <c r="A294" s="201" t="s">
        <v>766</v>
      </c>
      <c r="B294" s="201" t="s">
        <v>767</v>
      </c>
    </row>
    <row r="295" spans="1:4" x14ac:dyDescent="0.35">
      <c r="A295" s="201" t="s">
        <v>768</v>
      </c>
      <c r="B295" s="201" t="s">
        <v>966</v>
      </c>
    </row>
    <row r="296" spans="1:4" x14ac:dyDescent="0.35">
      <c r="A296" s="201" t="s">
        <v>769</v>
      </c>
      <c r="B296" s="201">
        <v>1</v>
      </c>
    </row>
    <row r="297" spans="1:4" x14ac:dyDescent="0.35">
      <c r="A297" s="201" t="s">
        <v>770</v>
      </c>
      <c r="B297" s="201">
        <v>1000</v>
      </c>
    </row>
    <row r="298" spans="1:4" x14ac:dyDescent="0.35">
      <c r="A298" s="201" t="s">
        <v>771</v>
      </c>
      <c r="B298" s="201" t="b">
        <v>0</v>
      </c>
      <c r="C298" s="199" t="s">
        <v>486</v>
      </c>
      <c r="D298" s="199" t="s">
        <v>487</v>
      </c>
    </row>
    <row r="299" spans="1:4" x14ac:dyDescent="0.35">
      <c r="A299" s="201" t="s">
        <v>772</v>
      </c>
      <c r="B299" s="201" t="s">
        <v>282</v>
      </c>
    </row>
    <row r="300" spans="1:4" x14ac:dyDescent="0.35">
      <c r="A300" s="201" t="s">
        <v>773</v>
      </c>
      <c r="B300" s="201" t="s">
        <v>979</v>
      </c>
    </row>
    <row r="301" spans="1:4" x14ac:dyDescent="0.35">
      <c r="A301" s="201" t="s">
        <v>774</v>
      </c>
      <c r="B301" s="201">
        <v>1</v>
      </c>
    </row>
    <row r="302" spans="1:4" x14ac:dyDescent="0.35">
      <c r="A302" s="201" t="s">
        <v>775</v>
      </c>
      <c r="B302" s="201">
        <v>1000</v>
      </c>
    </row>
    <row r="303" spans="1:4" x14ac:dyDescent="0.35">
      <c r="A303" s="201" t="s">
        <v>776</v>
      </c>
      <c r="B303" s="201" t="b">
        <v>0</v>
      </c>
      <c r="C303" s="199" t="s">
        <v>486</v>
      </c>
      <c r="D303" s="199" t="s">
        <v>487</v>
      </c>
    </row>
    <row r="304" spans="1:4" x14ac:dyDescent="0.35">
      <c r="A304" s="201" t="s">
        <v>777</v>
      </c>
      <c r="B304" s="201" t="s">
        <v>284</v>
      </c>
    </row>
    <row r="305" spans="1:4" x14ac:dyDescent="0.35">
      <c r="A305" s="201" t="s">
        <v>778</v>
      </c>
      <c r="B305" s="201" t="s">
        <v>978</v>
      </c>
    </row>
    <row r="306" spans="1:4" x14ac:dyDescent="0.35">
      <c r="A306" s="201" t="s">
        <v>779</v>
      </c>
      <c r="B306" s="201">
        <v>1</v>
      </c>
    </row>
    <row r="307" spans="1:4" x14ac:dyDescent="0.35">
      <c r="A307" s="201" t="s">
        <v>780</v>
      </c>
      <c r="B307" s="201">
        <v>1000</v>
      </c>
    </row>
    <row r="308" spans="1:4" x14ac:dyDescent="0.35">
      <c r="A308" s="201" t="s">
        <v>781</v>
      </c>
      <c r="B308" s="201" t="b">
        <v>0</v>
      </c>
      <c r="C308" s="199" t="s">
        <v>486</v>
      </c>
      <c r="D308" s="199" t="s">
        <v>487</v>
      </c>
    </row>
    <row r="309" spans="1:4" x14ac:dyDescent="0.35">
      <c r="A309" s="201" t="s">
        <v>782</v>
      </c>
      <c r="B309" s="201" t="s">
        <v>251</v>
      </c>
    </row>
    <row r="310" spans="1:4" x14ac:dyDescent="0.35">
      <c r="A310" s="201" t="s">
        <v>783</v>
      </c>
      <c r="B310" s="201" t="s">
        <v>164</v>
      </c>
    </row>
    <row r="311" spans="1:4" x14ac:dyDescent="0.35">
      <c r="A311" s="201" t="s">
        <v>784</v>
      </c>
      <c r="B311" s="201">
        <v>0</v>
      </c>
    </row>
    <row r="312" spans="1:4" x14ac:dyDescent="0.35">
      <c r="A312" s="201" t="s">
        <v>785</v>
      </c>
      <c r="B312" s="201">
        <v>0.01</v>
      </c>
    </row>
    <row r="313" spans="1:4" x14ac:dyDescent="0.35">
      <c r="A313" s="201" t="s">
        <v>786</v>
      </c>
      <c r="B313" s="201" t="b">
        <v>1</v>
      </c>
      <c r="C313" s="199" t="s">
        <v>486</v>
      </c>
      <c r="D313" s="199" t="s">
        <v>487</v>
      </c>
    </row>
    <row r="314" spans="1:4" x14ac:dyDescent="0.35">
      <c r="A314" s="201" t="s">
        <v>787</v>
      </c>
      <c r="B314" s="201" t="s">
        <v>286</v>
      </c>
    </row>
    <row r="315" spans="1:4" x14ac:dyDescent="0.35">
      <c r="A315" s="201" t="s">
        <v>788</v>
      </c>
      <c r="B315" s="201" t="s">
        <v>287</v>
      </c>
    </row>
    <row r="316" spans="1:4" x14ac:dyDescent="0.35">
      <c r="A316" s="201" t="s">
        <v>789</v>
      </c>
      <c r="B316" s="201">
        <v>0</v>
      </c>
    </row>
    <row r="317" spans="1:4" x14ac:dyDescent="0.35">
      <c r="A317" s="201" t="s">
        <v>790</v>
      </c>
      <c r="B317" s="201">
        <v>1</v>
      </c>
    </row>
    <row r="318" spans="1:4" x14ac:dyDescent="0.35">
      <c r="A318" s="201" t="s">
        <v>791</v>
      </c>
      <c r="B318" s="201" t="b">
        <v>0</v>
      </c>
      <c r="C318" s="199" t="s">
        <v>486</v>
      </c>
      <c r="D318" s="199" t="s">
        <v>487</v>
      </c>
    </row>
    <row r="319" spans="1:4" x14ac:dyDescent="0.35">
      <c r="A319" s="201" t="s">
        <v>792</v>
      </c>
      <c r="B319" s="201" t="s">
        <v>288</v>
      </c>
    </row>
    <row r="320" spans="1:4" x14ac:dyDescent="0.35">
      <c r="A320" s="201" t="s">
        <v>793</v>
      </c>
      <c r="B320" s="201" t="s">
        <v>289</v>
      </c>
    </row>
    <row r="321" spans="1:4" x14ac:dyDescent="0.35">
      <c r="A321" s="201" t="s">
        <v>794</v>
      </c>
      <c r="B321" s="201">
        <v>0</v>
      </c>
    </row>
    <row r="322" spans="1:4" x14ac:dyDescent="0.35">
      <c r="A322" s="201" t="s">
        <v>795</v>
      </c>
      <c r="B322" s="201">
        <v>1</v>
      </c>
    </row>
    <row r="323" spans="1:4" x14ac:dyDescent="0.35">
      <c r="A323" s="201" t="s">
        <v>796</v>
      </c>
      <c r="B323" s="201" t="b">
        <v>0</v>
      </c>
      <c r="C323" s="199" t="s">
        <v>486</v>
      </c>
      <c r="D323" s="199" t="s">
        <v>487</v>
      </c>
    </row>
    <row r="324" spans="1:4" x14ac:dyDescent="0.35">
      <c r="A324" s="201" t="s">
        <v>797</v>
      </c>
      <c r="B324" s="201" t="s">
        <v>290</v>
      </c>
    </row>
    <row r="325" spans="1:4" x14ac:dyDescent="0.35">
      <c r="A325" s="201" t="s">
        <v>798</v>
      </c>
      <c r="B325" s="201" t="s">
        <v>977</v>
      </c>
    </row>
    <row r="326" spans="1:4" x14ac:dyDescent="0.35">
      <c r="A326" s="201" t="s">
        <v>799</v>
      </c>
      <c r="B326" s="201">
        <v>1</v>
      </c>
    </row>
    <row r="327" spans="1:4" x14ac:dyDescent="0.35">
      <c r="A327" s="201" t="s">
        <v>800</v>
      </c>
      <c r="B327" s="201">
        <v>1000</v>
      </c>
    </row>
    <row r="328" spans="1:4" x14ac:dyDescent="0.35">
      <c r="A328" s="201" t="s">
        <v>801</v>
      </c>
      <c r="B328" s="201" t="b">
        <v>0</v>
      </c>
      <c r="C328" s="199" t="s">
        <v>486</v>
      </c>
      <c r="D328" s="199" t="s">
        <v>487</v>
      </c>
    </row>
    <row r="329" spans="1:4" x14ac:dyDescent="0.35">
      <c r="A329" s="201" t="s">
        <v>802</v>
      </c>
      <c r="B329" s="201" t="s">
        <v>292</v>
      </c>
    </row>
    <row r="330" spans="1:4" x14ac:dyDescent="0.35">
      <c r="A330" s="201" t="s">
        <v>803</v>
      </c>
      <c r="B330" s="201" t="s">
        <v>976</v>
      </c>
    </row>
    <row r="331" spans="1:4" x14ac:dyDescent="0.35">
      <c r="A331" s="201" t="s">
        <v>804</v>
      </c>
      <c r="B331" s="201">
        <v>1</v>
      </c>
    </row>
    <row r="332" spans="1:4" x14ac:dyDescent="0.35">
      <c r="A332" s="201" t="s">
        <v>805</v>
      </c>
      <c r="B332" s="201">
        <v>1000</v>
      </c>
    </row>
    <row r="333" spans="1:4" x14ac:dyDescent="0.35">
      <c r="A333" s="201" t="s">
        <v>806</v>
      </c>
      <c r="B333" s="201" t="b">
        <v>0</v>
      </c>
      <c r="C333" s="199" t="s">
        <v>486</v>
      </c>
      <c r="D333" s="199" t="s">
        <v>487</v>
      </c>
    </row>
    <row r="334" spans="1:4" x14ac:dyDescent="0.35">
      <c r="A334" s="201" t="s">
        <v>807</v>
      </c>
      <c r="B334" s="201" t="s">
        <v>294</v>
      </c>
    </row>
    <row r="335" spans="1:4" x14ac:dyDescent="0.35">
      <c r="A335" s="201" t="s">
        <v>808</v>
      </c>
      <c r="B335" s="201" t="s">
        <v>975</v>
      </c>
    </row>
    <row r="336" spans="1:4" x14ac:dyDescent="0.35">
      <c r="A336" s="201" t="s">
        <v>809</v>
      </c>
      <c r="B336" s="201">
        <v>1</v>
      </c>
    </row>
    <row r="337" spans="1:4" x14ac:dyDescent="0.35">
      <c r="A337" s="201" t="s">
        <v>810</v>
      </c>
      <c r="B337" s="201">
        <v>1000</v>
      </c>
    </row>
    <row r="338" spans="1:4" x14ac:dyDescent="0.35">
      <c r="A338" s="201" t="s">
        <v>811</v>
      </c>
      <c r="B338" s="201" t="b">
        <v>0</v>
      </c>
      <c r="C338" s="199" t="s">
        <v>486</v>
      </c>
      <c r="D338" s="199" t="s">
        <v>487</v>
      </c>
    </row>
    <row r="339" spans="1:4" x14ac:dyDescent="0.35">
      <c r="A339" s="201" t="s">
        <v>812</v>
      </c>
      <c r="B339" s="201" t="s">
        <v>296</v>
      </c>
    </row>
    <row r="340" spans="1:4" x14ac:dyDescent="0.35">
      <c r="A340" s="201" t="s">
        <v>813</v>
      </c>
      <c r="B340" s="201" t="s">
        <v>974</v>
      </c>
    </row>
    <row r="341" spans="1:4" x14ac:dyDescent="0.35">
      <c r="A341" s="201" t="s">
        <v>814</v>
      </c>
      <c r="B341" s="201">
        <v>1</v>
      </c>
    </row>
    <row r="342" spans="1:4" x14ac:dyDescent="0.35">
      <c r="A342" s="201" t="s">
        <v>815</v>
      </c>
      <c r="B342" s="201">
        <v>1000</v>
      </c>
    </row>
    <row r="343" spans="1:4" x14ac:dyDescent="0.35">
      <c r="A343" s="201" t="s">
        <v>816</v>
      </c>
      <c r="B343" s="201" t="b">
        <v>0</v>
      </c>
      <c r="C343" s="199" t="s">
        <v>486</v>
      </c>
      <c r="D343" s="199" t="s">
        <v>487</v>
      </c>
    </row>
    <row r="344" spans="1:4" x14ac:dyDescent="0.35">
      <c r="A344" s="201" t="s">
        <v>817</v>
      </c>
      <c r="B344" s="201" t="s">
        <v>298</v>
      </c>
    </row>
    <row r="345" spans="1:4" x14ac:dyDescent="0.35">
      <c r="A345" s="201" t="s">
        <v>818</v>
      </c>
      <c r="B345" s="201" t="s">
        <v>973</v>
      </c>
    </row>
    <row r="346" spans="1:4" x14ac:dyDescent="0.35">
      <c r="A346" s="201" t="s">
        <v>819</v>
      </c>
      <c r="B346" s="201">
        <v>1</v>
      </c>
    </row>
    <row r="347" spans="1:4" x14ac:dyDescent="0.35">
      <c r="A347" s="201" t="s">
        <v>820</v>
      </c>
      <c r="B347" s="201">
        <v>1000</v>
      </c>
    </row>
    <row r="348" spans="1:4" x14ac:dyDescent="0.35">
      <c r="A348" s="201" t="s">
        <v>821</v>
      </c>
      <c r="B348" s="201" t="b">
        <v>0</v>
      </c>
      <c r="C348" s="199" t="s">
        <v>486</v>
      </c>
      <c r="D348" s="199" t="s">
        <v>487</v>
      </c>
    </row>
    <row r="349" spans="1:4" x14ac:dyDescent="0.35">
      <c r="A349" s="201" t="s">
        <v>822</v>
      </c>
      <c r="B349" s="201" t="s">
        <v>300</v>
      </c>
    </row>
    <row r="350" spans="1:4" x14ac:dyDescent="0.35">
      <c r="A350" s="201" t="s">
        <v>823</v>
      </c>
      <c r="B350" s="201" t="s">
        <v>972</v>
      </c>
    </row>
    <row r="351" spans="1:4" x14ac:dyDescent="0.35">
      <c r="A351" s="201" t="s">
        <v>824</v>
      </c>
      <c r="B351" s="201">
        <v>1</v>
      </c>
    </row>
    <row r="352" spans="1:4" x14ac:dyDescent="0.35">
      <c r="A352" s="201" t="s">
        <v>825</v>
      </c>
      <c r="B352" s="201">
        <v>1000</v>
      </c>
    </row>
    <row r="353" spans="1:4" x14ac:dyDescent="0.35">
      <c r="A353" s="201" t="s">
        <v>826</v>
      </c>
      <c r="B353" s="201" t="b">
        <v>0</v>
      </c>
      <c r="C353" s="199" t="s">
        <v>486</v>
      </c>
      <c r="D353" s="199" t="s">
        <v>487</v>
      </c>
    </row>
    <row r="354" spans="1:4" x14ac:dyDescent="0.35">
      <c r="A354" s="201" t="s">
        <v>827</v>
      </c>
      <c r="B354" s="201" t="s">
        <v>302</v>
      </c>
    </row>
    <row r="355" spans="1:4" x14ac:dyDescent="0.35">
      <c r="A355" s="201" t="s">
        <v>828</v>
      </c>
      <c r="B355" s="201" t="s">
        <v>971</v>
      </c>
    </row>
    <row r="356" spans="1:4" x14ac:dyDescent="0.35">
      <c r="A356" s="201" t="s">
        <v>829</v>
      </c>
      <c r="B356" s="201">
        <v>1</v>
      </c>
    </row>
    <row r="357" spans="1:4" x14ac:dyDescent="0.35">
      <c r="A357" s="201" t="s">
        <v>830</v>
      </c>
      <c r="B357" s="201">
        <v>1000</v>
      </c>
    </row>
    <row r="358" spans="1:4" x14ac:dyDescent="0.35">
      <c r="A358" s="201" t="s">
        <v>831</v>
      </c>
      <c r="B358" s="201" t="b">
        <v>0</v>
      </c>
      <c r="C358" s="199" t="s">
        <v>486</v>
      </c>
      <c r="D358" s="199" t="s">
        <v>487</v>
      </c>
    </row>
    <row r="359" spans="1:4" x14ac:dyDescent="0.35">
      <c r="A359" s="201" t="s">
        <v>832</v>
      </c>
      <c r="B359" s="201" t="s">
        <v>304</v>
      </c>
    </row>
    <row r="360" spans="1:4" x14ac:dyDescent="0.35">
      <c r="A360" s="201" t="s">
        <v>833</v>
      </c>
      <c r="B360" s="201" t="s">
        <v>970</v>
      </c>
    </row>
    <row r="361" spans="1:4" x14ac:dyDescent="0.35">
      <c r="A361" s="201" t="s">
        <v>834</v>
      </c>
      <c r="B361" s="201">
        <v>1</v>
      </c>
    </row>
    <row r="362" spans="1:4" x14ac:dyDescent="0.35">
      <c r="A362" s="201" t="s">
        <v>835</v>
      </c>
      <c r="B362" s="201">
        <v>1000</v>
      </c>
    </row>
    <row r="363" spans="1:4" x14ac:dyDescent="0.35">
      <c r="A363" s="201" t="s">
        <v>836</v>
      </c>
      <c r="B363" s="201" t="b">
        <v>0</v>
      </c>
      <c r="C363" s="199" t="s">
        <v>486</v>
      </c>
      <c r="D363" s="199" t="s">
        <v>487</v>
      </c>
    </row>
    <row r="364" spans="1:4" x14ac:dyDescent="0.35">
      <c r="A364" s="201" t="s">
        <v>837</v>
      </c>
      <c r="B364" s="201" t="s">
        <v>306</v>
      </c>
    </row>
    <row r="365" spans="1:4" x14ac:dyDescent="0.35">
      <c r="A365" s="201" t="s">
        <v>838</v>
      </c>
      <c r="B365" s="201" t="s">
        <v>969</v>
      </c>
    </row>
    <row r="366" spans="1:4" x14ac:dyDescent="0.35">
      <c r="A366" s="201" t="s">
        <v>839</v>
      </c>
      <c r="B366" s="201">
        <v>1</v>
      </c>
    </row>
    <row r="367" spans="1:4" x14ac:dyDescent="0.35">
      <c r="A367" s="201" t="s">
        <v>840</v>
      </c>
      <c r="B367" s="201">
        <v>1000</v>
      </c>
    </row>
    <row r="368" spans="1:4" x14ac:dyDescent="0.35">
      <c r="A368" s="201" t="s">
        <v>841</v>
      </c>
      <c r="B368" s="201" t="b">
        <v>0</v>
      </c>
      <c r="C368" s="199" t="s">
        <v>486</v>
      </c>
      <c r="D368" s="199" t="s">
        <v>487</v>
      </c>
    </row>
    <row r="369" spans="1:4" x14ac:dyDescent="0.35">
      <c r="A369" s="201" t="s">
        <v>842</v>
      </c>
      <c r="B369" s="201" t="s">
        <v>726</v>
      </c>
    </row>
    <row r="370" spans="1:4" x14ac:dyDescent="0.35">
      <c r="A370" s="201" t="s">
        <v>843</v>
      </c>
      <c r="B370" s="201" t="s">
        <v>968</v>
      </c>
    </row>
    <row r="371" spans="1:4" x14ac:dyDescent="0.35">
      <c r="A371" s="201" t="s">
        <v>844</v>
      </c>
      <c r="B371" s="201">
        <v>1</v>
      </c>
    </row>
    <row r="372" spans="1:4" x14ac:dyDescent="0.35">
      <c r="A372" s="201" t="s">
        <v>845</v>
      </c>
      <c r="B372" s="201">
        <v>1000</v>
      </c>
    </row>
    <row r="373" spans="1:4" x14ac:dyDescent="0.35">
      <c r="A373" s="201" t="s">
        <v>846</v>
      </c>
      <c r="B373" s="201" t="b">
        <v>0</v>
      </c>
      <c r="C373" s="199" t="s">
        <v>486</v>
      </c>
      <c r="D373" s="199" t="s">
        <v>487</v>
      </c>
    </row>
    <row r="374" spans="1:4" x14ac:dyDescent="0.35">
      <c r="A374" s="201" t="s">
        <v>847</v>
      </c>
      <c r="B374" s="201" t="s">
        <v>732</v>
      </c>
    </row>
    <row r="375" spans="1:4" x14ac:dyDescent="0.35">
      <c r="A375" s="201" t="s">
        <v>848</v>
      </c>
      <c r="B375" s="201" t="s">
        <v>967</v>
      </c>
    </row>
    <row r="376" spans="1:4" x14ac:dyDescent="0.35">
      <c r="A376" s="201" t="s">
        <v>849</v>
      </c>
      <c r="B376" s="201">
        <v>1</v>
      </c>
    </row>
    <row r="377" spans="1:4" x14ac:dyDescent="0.35">
      <c r="A377" s="201" t="s">
        <v>850</v>
      </c>
      <c r="B377" s="201">
        <v>1000</v>
      </c>
    </row>
    <row r="378" spans="1:4" x14ac:dyDescent="0.35">
      <c r="A378" s="201" t="s">
        <v>851</v>
      </c>
      <c r="B378" s="201" t="b">
        <v>0</v>
      </c>
      <c r="C378" s="199" t="s">
        <v>486</v>
      </c>
      <c r="D378" s="199" t="s">
        <v>487</v>
      </c>
    </row>
    <row r="379" spans="1:4" x14ac:dyDescent="0.35">
      <c r="A379" s="201" t="s">
        <v>852</v>
      </c>
      <c r="B379" s="201" t="s">
        <v>767</v>
      </c>
    </row>
    <row r="380" spans="1:4" x14ac:dyDescent="0.35">
      <c r="A380" s="201" t="s">
        <v>853</v>
      </c>
      <c r="B380" s="201" t="s">
        <v>966</v>
      </c>
    </row>
    <row r="381" spans="1:4" x14ac:dyDescent="0.35">
      <c r="A381" s="201" t="s">
        <v>854</v>
      </c>
      <c r="B381" s="201">
        <v>1</v>
      </c>
    </row>
    <row r="382" spans="1:4" x14ac:dyDescent="0.35">
      <c r="A382" s="201" t="s">
        <v>855</v>
      </c>
      <c r="B382" s="201">
        <v>1000</v>
      </c>
    </row>
    <row r="383" spans="1:4" x14ac:dyDescent="0.35">
      <c r="A383" s="201" t="s">
        <v>856</v>
      </c>
      <c r="B383" s="201" t="b">
        <v>0</v>
      </c>
      <c r="C383" s="199" t="s">
        <v>486</v>
      </c>
      <c r="D383" s="199" t="s">
        <v>487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5">
    <pageSetUpPr fitToPage="1"/>
  </sheetPr>
  <dimension ref="A1:K107"/>
  <sheetViews>
    <sheetView zoomScaleNormal="100" workbookViewId="0"/>
  </sheetViews>
  <sheetFormatPr defaultColWidth="11.453125" defaultRowHeight="12.5" x14ac:dyDescent="0.25"/>
  <cols>
    <col min="1" max="1" width="32" style="18" bestFit="1" customWidth="1"/>
    <col min="2" max="2" width="46.26953125" style="18" bestFit="1" customWidth="1"/>
    <col min="3" max="3" width="65" style="16" bestFit="1" customWidth="1"/>
    <col min="4" max="5" width="11.453125" style="17" bestFit="1" customWidth="1"/>
    <col min="6" max="6" width="21.7265625" style="18" bestFit="1" customWidth="1"/>
    <col min="7" max="7" width="11.453125" style="18" bestFit="1" customWidth="1"/>
    <col min="8" max="9" width="19.26953125" style="18" bestFit="1" customWidth="1"/>
    <col min="10" max="256" width="11.453125" style="18" bestFit="1"/>
    <col min="257" max="16384" width="11.453125" style="18"/>
  </cols>
  <sheetData>
    <row r="1" spans="1:9" x14ac:dyDescent="0.25">
      <c r="A1" s="15" t="s">
        <v>308</v>
      </c>
      <c r="B1" s="28"/>
    </row>
    <row r="2" spans="1:9" x14ac:dyDescent="0.25">
      <c r="A2" s="15" t="s">
        <v>309</v>
      </c>
      <c r="B2" s="28" t="s">
        <v>310</v>
      </c>
      <c r="H2" s="19" t="s">
        <v>311</v>
      </c>
      <c r="I2" s="20" t="s">
        <v>312</v>
      </c>
    </row>
    <row r="3" spans="1:9" x14ac:dyDescent="0.25">
      <c r="A3" s="21" t="s">
        <v>313</v>
      </c>
      <c r="B3" s="22" t="s">
        <v>314</v>
      </c>
      <c r="H3" s="23" t="s">
        <v>315</v>
      </c>
      <c r="I3" s="24" t="s">
        <v>316</v>
      </c>
    </row>
    <row r="4" spans="1:9" x14ac:dyDescent="0.25">
      <c r="A4" s="21" t="s">
        <v>317</v>
      </c>
      <c r="B4" s="22" t="s">
        <v>318</v>
      </c>
      <c r="H4" s="23" t="s">
        <v>319</v>
      </c>
      <c r="I4" s="24" t="s">
        <v>320</v>
      </c>
    </row>
    <row r="5" spans="1:9" x14ac:dyDescent="0.25">
      <c r="A5" s="21" t="s">
        <v>321</v>
      </c>
      <c r="B5" s="22" t="s">
        <v>322</v>
      </c>
      <c r="H5" s="23" t="s">
        <v>323</v>
      </c>
      <c r="I5" s="24" t="s">
        <v>324</v>
      </c>
    </row>
    <row r="6" spans="1:9" x14ac:dyDescent="0.25">
      <c r="A6" s="21" t="s">
        <v>325</v>
      </c>
      <c r="B6" s="22" t="s">
        <v>326</v>
      </c>
      <c r="H6" s="23" t="s">
        <v>327</v>
      </c>
      <c r="I6" s="24" t="s">
        <v>328</v>
      </c>
    </row>
    <row r="7" spans="1:9" x14ac:dyDescent="0.25">
      <c r="A7" s="21" t="s">
        <v>329</v>
      </c>
      <c r="B7" s="22" t="s">
        <v>330</v>
      </c>
      <c r="H7" s="23" t="s">
        <v>331</v>
      </c>
      <c r="I7" s="24" t="s">
        <v>332</v>
      </c>
    </row>
    <row r="8" spans="1:9" x14ac:dyDescent="0.25">
      <c r="A8" s="21" t="s">
        <v>333</v>
      </c>
      <c r="B8" s="22" t="s">
        <v>334</v>
      </c>
      <c r="H8" s="23"/>
      <c r="I8" s="24"/>
    </row>
    <row r="9" spans="1:9" x14ac:dyDescent="0.25">
      <c r="A9" s="21" t="s">
        <v>335</v>
      </c>
      <c r="B9" s="22" t="s">
        <v>336</v>
      </c>
      <c r="C9" s="16" t="s">
        <v>337</v>
      </c>
      <c r="H9" s="23"/>
      <c r="I9" s="24"/>
    </row>
    <row r="10" spans="1:9" x14ac:dyDescent="0.25">
      <c r="A10" s="21" t="s">
        <v>338</v>
      </c>
      <c r="B10" s="22" t="s">
        <v>339</v>
      </c>
      <c r="H10" s="23"/>
      <c r="I10" s="24"/>
    </row>
    <row r="11" spans="1:9" x14ac:dyDescent="0.25">
      <c r="A11" s="21" t="s">
        <v>340</v>
      </c>
      <c r="B11" s="22" t="s">
        <v>341</v>
      </c>
      <c r="C11" s="16" t="s">
        <v>342</v>
      </c>
      <c r="H11" s="23"/>
      <c r="I11" s="24"/>
    </row>
    <row r="12" spans="1:9" x14ac:dyDescent="0.25">
      <c r="A12" s="21" t="s">
        <v>343</v>
      </c>
      <c r="B12" s="22" t="s">
        <v>344</v>
      </c>
      <c r="C12" s="16" t="s">
        <v>342</v>
      </c>
      <c r="H12" s="23"/>
      <c r="I12" s="24"/>
    </row>
    <row r="13" spans="1:9" x14ac:dyDescent="0.25">
      <c r="A13" s="21" t="s">
        <v>345</v>
      </c>
      <c r="B13" s="22" t="s">
        <v>346</v>
      </c>
      <c r="H13" s="23"/>
      <c r="I13" s="24"/>
    </row>
    <row r="14" spans="1:9" x14ac:dyDescent="0.25">
      <c r="A14" s="21" t="s">
        <v>347</v>
      </c>
      <c r="B14" s="22" t="s">
        <v>348</v>
      </c>
      <c r="H14" s="23"/>
      <c r="I14" s="24"/>
    </row>
    <row r="15" spans="1:9" x14ac:dyDescent="0.25">
      <c r="A15" s="21" t="s">
        <v>349</v>
      </c>
      <c r="B15" s="22" t="s">
        <v>350</v>
      </c>
      <c r="C15" s="16" t="s">
        <v>4</v>
      </c>
      <c r="H15" s="23"/>
      <c r="I15" s="24"/>
    </row>
    <row r="16" spans="1:9" x14ac:dyDescent="0.25">
      <c r="A16" s="21" t="s">
        <v>351</v>
      </c>
      <c r="B16" s="22" t="s">
        <v>352</v>
      </c>
      <c r="C16" s="16" t="s">
        <v>353</v>
      </c>
      <c r="H16" s="23"/>
      <c r="I16" s="24"/>
    </row>
    <row r="17" spans="1:9" x14ac:dyDescent="0.25">
      <c r="A17" s="21" t="s">
        <v>354</v>
      </c>
      <c r="B17" s="22" t="s">
        <v>355</v>
      </c>
      <c r="C17" s="16" t="s">
        <v>353</v>
      </c>
      <c r="H17" s="23"/>
      <c r="I17" s="24"/>
    </row>
    <row r="18" spans="1:9" x14ac:dyDescent="0.25">
      <c r="A18" s="21" t="s">
        <v>356</v>
      </c>
      <c r="B18" s="22" t="s">
        <v>357</v>
      </c>
      <c r="C18" s="16" t="s">
        <v>353</v>
      </c>
      <c r="H18" s="23"/>
      <c r="I18" s="24"/>
    </row>
    <row r="19" spans="1:9" x14ac:dyDescent="0.25">
      <c r="A19" s="21" t="s">
        <v>358</v>
      </c>
      <c r="B19" s="22">
        <v>65</v>
      </c>
      <c r="H19" s="23"/>
      <c r="I19" s="24"/>
    </row>
    <row r="20" spans="1:9" ht="25" x14ac:dyDescent="0.25">
      <c r="A20" s="21" t="s">
        <v>359</v>
      </c>
      <c r="B20" s="22" t="s">
        <v>283</v>
      </c>
      <c r="C20" s="16" t="s">
        <v>360</v>
      </c>
      <c r="H20" s="25"/>
      <c r="I20" s="26"/>
    </row>
    <row r="21" spans="1:9" ht="25" x14ac:dyDescent="0.25">
      <c r="A21" s="21" t="s">
        <v>361</v>
      </c>
      <c r="B21" s="22" t="s">
        <v>869</v>
      </c>
      <c r="C21" s="16" t="s">
        <v>362</v>
      </c>
    </row>
    <row r="22" spans="1:9" x14ac:dyDescent="0.25">
      <c r="A22" s="21" t="s">
        <v>363</v>
      </c>
      <c r="B22" s="22" t="b">
        <v>1</v>
      </c>
    </row>
    <row r="23" spans="1:9" x14ac:dyDescent="0.25">
      <c r="A23" s="21" t="s">
        <v>364</v>
      </c>
      <c r="B23" s="22" t="b">
        <v>1</v>
      </c>
    </row>
    <row r="24" spans="1:9" x14ac:dyDescent="0.25">
      <c r="A24" s="21" t="s">
        <v>365</v>
      </c>
      <c r="B24" s="22" t="b">
        <v>1</v>
      </c>
    </row>
    <row r="25" spans="1:9" x14ac:dyDescent="0.25">
      <c r="A25" s="21" t="s">
        <v>366</v>
      </c>
      <c r="B25" s="22" t="b">
        <v>1</v>
      </c>
    </row>
    <row r="26" spans="1:9" x14ac:dyDescent="0.25">
      <c r="A26" s="21" t="s">
        <v>367</v>
      </c>
      <c r="B26" s="22" t="b">
        <v>1</v>
      </c>
    </row>
    <row r="27" spans="1:9" x14ac:dyDescent="0.25">
      <c r="A27" s="21" t="s">
        <v>368</v>
      </c>
      <c r="B27" s="22" t="b">
        <v>1</v>
      </c>
    </row>
    <row r="28" spans="1:9" x14ac:dyDescent="0.25">
      <c r="A28" s="21" t="s">
        <v>369</v>
      </c>
      <c r="B28" s="22" t="b">
        <v>1</v>
      </c>
    </row>
    <row r="29" spans="1:9" x14ac:dyDescent="0.25">
      <c r="A29" s="21" t="s">
        <v>370</v>
      </c>
      <c r="B29" s="22" t="b">
        <v>0</v>
      </c>
    </row>
    <row r="30" spans="1:9" x14ac:dyDescent="0.25">
      <c r="A30" s="21" t="s">
        <v>371</v>
      </c>
      <c r="B30" s="22" t="b">
        <v>1</v>
      </c>
    </row>
    <row r="31" spans="1:9" x14ac:dyDescent="0.25">
      <c r="A31" s="21" t="s">
        <v>372</v>
      </c>
      <c r="B31" s="22" t="b">
        <v>0</v>
      </c>
    </row>
    <row r="32" spans="1:9" x14ac:dyDescent="0.25">
      <c r="A32" s="21" t="s">
        <v>373</v>
      </c>
      <c r="B32" s="22" t="b">
        <v>1</v>
      </c>
    </row>
    <row r="33" spans="1:3" x14ac:dyDescent="0.25">
      <c r="A33" s="21" t="s">
        <v>374</v>
      </c>
      <c r="B33" s="22" t="b">
        <v>0</v>
      </c>
    </row>
    <row r="34" spans="1:3" x14ac:dyDescent="0.25">
      <c r="A34" s="21" t="s">
        <v>375</v>
      </c>
      <c r="B34" s="22" t="b">
        <v>1</v>
      </c>
    </row>
    <row r="35" spans="1:3" x14ac:dyDescent="0.25">
      <c r="A35" s="21" t="s">
        <v>376</v>
      </c>
      <c r="B35" s="22" t="b">
        <v>0</v>
      </c>
    </row>
    <row r="36" spans="1:3" x14ac:dyDescent="0.25">
      <c r="A36" s="21" t="s">
        <v>377</v>
      </c>
      <c r="B36" s="22" t="b">
        <v>1</v>
      </c>
    </row>
    <row r="37" spans="1:3" x14ac:dyDescent="0.25">
      <c r="A37" s="21" t="s">
        <v>378</v>
      </c>
      <c r="B37" s="22" t="b">
        <v>1</v>
      </c>
    </row>
    <row r="38" spans="1:3" x14ac:dyDescent="0.25">
      <c r="A38" s="21" t="s">
        <v>379</v>
      </c>
      <c r="B38" s="22" t="b">
        <v>0</v>
      </c>
    </row>
    <row r="39" spans="1:3" x14ac:dyDescent="0.25">
      <c r="A39" s="21" t="s">
        <v>380</v>
      </c>
      <c r="B39" s="22" t="s">
        <v>381</v>
      </c>
    </row>
    <row r="40" spans="1:3" x14ac:dyDescent="0.25">
      <c r="A40" s="21" t="s">
        <v>382</v>
      </c>
      <c r="B40" s="22" t="s">
        <v>383</v>
      </c>
    </row>
    <row r="41" spans="1:3" x14ac:dyDescent="0.25">
      <c r="A41" s="21" t="s">
        <v>384</v>
      </c>
      <c r="B41" s="22"/>
    </row>
    <row r="42" spans="1:3" ht="25" x14ac:dyDescent="0.25">
      <c r="A42" s="21" t="s">
        <v>385</v>
      </c>
      <c r="B42" s="22" t="s">
        <v>386</v>
      </c>
      <c r="C42" s="16" t="s">
        <v>387</v>
      </c>
    </row>
    <row r="43" spans="1:3" ht="25" x14ac:dyDescent="0.25">
      <c r="A43" s="21" t="s">
        <v>388</v>
      </c>
      <c r="B43" s="22" t="s">
        <v>389</v>
      </c>
      <c r="C43" s="16" t="s">
        <v>387</v>
      </c>
    </row>
    <row r="44" spans="1:3" x14ac:dyDescent="0.25">
      <c r="A44" s="21" t="s">
        <v>390</v>
      </c>
      <c r="B44" s="22" t="s">
        <v>389</v>
      </c>
      <c r="C44" s="16" t="s">
        <v>391</v>
      </c>
    </row>
    <row r="45" spans="1:3" x14ac:dyDescent="0.25">
      <c r="A45" s="21" t="s">
        <v>392</v>
      </c>
      <c r="B45" s="22" t="s">
        <v>389</v>
      </c>
    </row>
    <row r="46" spans="1:3" x14ac:dyDescent="0.25">
      <c r="A46" s="21" t="s">
        <v>393</v>
      </c>
      <c r="B46" s="22">
        <v>1</v>
      </c>
      <c r="C46" s="16" t="s">
        <v>394</v>
      </c>
    </row>
    <row r="47" spans="1:3" x14ac:dyDescent="0.25">
      <c r="A47" s="21" t="s">
        <v>395</v>
      </c>
      <c r="B47" s="22" t="b">
        <v>1</v>
      </c>
    </row>
    <row r="48" spans="1:3" x14ac:dyDescent="0.25">
      <c r="A48" s="21" t="s">
        <v>396</v>
      </c>
      <c r="B48" s="22" t="b">
        <v>1</v>
      </c>
    </row>
    <row r="49" spans="1:3" x14ac:dyDescent="0.25">
      <c r="A49" s="21" t="s">
        <v>397</v>
      </c>
      <c r="B49" s="22" t="b">
        <v>0</v>
      </c>
    </row>
    <row r="50" spans="1:3" x14ac:dyDescent="0.25">
      <c r="A50" s="21">
        <v>1</v>
      </c>
      <c r="B50" s="22" t="s">
        <v>398</v>
      </c>
    </row>
    <row r="51" spans="1:3" x14ac:dyDescent="0.25">
      <c r="A51" s="21" t="s">
        <v>399</v>
      </c>
      <c r="B51" s="27">
        <v>40898</v>
      </c>
    </row>
    <row r="52" spans="1:3" x14ac:dyDescent="0.25">
      <c r="A52" s="21" t="s">
        <v>400</v>
      </c>
      <c r="B52" s="22">
        <v>100</v>
      </c>
    </row>
    <row r="53" spans="1:3" x14ac:dyDescent="0.25">
      <c r="A53" s="21" t="s">
        <v>401</v>
      </c>
      <c r="B53" s="22">
        <v>100</v>
      </c>
    </row>
    <row r="54" spans="1:3" x14ac:dyDescent="0.25">
      <c r="A54" s="21" t="s">
        <v>402</v>
      </c>
      <c r="B54" s="22">
        <v>115</v>
      </c>
    </row>
    <row r="55" spans="1:3" x14ac:dyDescent="0.25">
      <c r="A55" s="21" t="s">
        <v>403</v>
      </c>
      <c r="B55" s="22">
        <v>100</v>
      </c>
    </row>
    <row r="56" spans="1:3" x14ac:dyDescent="0.25">
      <c r="A56" s="21" t="s">
        <v>404</v>
      </c>
      <c r="B56" s="22">
        <v>1</v>
      </c>
    </row>
    <row r="57" spans="1:3" x14ac:dyDescent="0.25">
      <c r="A57" s="21" t="s">
        <v>405</v>
      </c>
      <c r="B57" s="22">
        <v>1</v>
      </c>
    </row>
    <row r="58" spans="1:3" x14ac:dyDescent="0.25">
      <c r="A58" s="21" t="s">
        <v>406</v>
      </c>
      <c r="B58" s="22">
        <v>720</v>
      </c>
    </row>
    <row r="59" spans="1:3" x14ac:dyDescent="0.25">
      <c r="A59" s="21" t="s">
        <v>407</v>
      </c>
      <c r="B59" s="22">
        <v>520</v>
      </c>
    </row>
    <row r="60" spans="1:3" x14ac:dyDescent="0.25">
      <c r="A60" s="21" t="s">
        <v>408</v>
      </c>
      <c r="B60" s="22" t="b">
        <v>1</v>
      </c>
      <c r="C60" s="16" t="s">
        <v>409</v>
      </c>
    </row>
    <row r="61" spans="1:3" x14ac:dyDescent="0.25">
      <c r="A61" s="15" t="s">
        <v>410</v>
      </c>
      <c r="B61" s="28" t="s">
        <v>992</v>
      </c>
      <c r="C61" s="16" t="s">
        <v>411</v>
      </c>
    </row>
    <row r="62" spans="1:3" x14ac:dyDescent="0.25">
      <c r="A62" s="21" t="s">
        <v>412</v>
      </c>
      <c r="B62" s="22" t="s">
        <v>992</v>
      </c>
      <c r="C62" s="16" t="s">
        <v>411</v>
      </c>
    </row>
    <row r="63" spans="1:3" x14ac:dyDescent="0.25">
      <c r="A63" s="29" t="s">
        <v>413</v>
      </c>
      <c r="B63" s="30">
        <v>0</v>
      </c>
      <c r="C63" s="16" t="s">
        <v>411</v>
      </c>
    </row>
    <row r="64" spans="1:3" x14ac:dyDescent="0.25">
      <c r="A64" s="21" t="s">
        <v>414</v>
      </c>
      <c r="B64" s="22" t="b">
        <v>1</v>
      </c>
    </row>
    <row r="65" spans="1:11" x14ac:dyDescent="0.25">
      <c r="A65" s="21" t="s">
        <v>415</v>
      </c>
      <c r="B65" s="22" t="b">
        <v>0</v>
      </c>
    </row>
    <row r="66" spans="1:11" ht="12.75" customHeight="1" x14ac:dyDescent="0.25">
      <c r="A66" s="21" t="s">
        <v>416</v>
      </c>
      <c r="B66" s="22">
        <v>0</v>
      </c>
    </row>
    <row r="67" spans="1:11" ht="12.75" customHeight="1" x14ac:dyDescent="0.25">
      <c r="A67" s="21" t="s">
        <v>417</v>
      </c>
      <c r="B67" s="22">
        <v>1</v>
      </c>
    </row>
    <row r="68" spans="1:11" ht="12.75" customHeight="1" x14ac:dyDescent="0.25">
      <c r="A68" s="21" t="s">
        <v>418</v>
      </c>
      <c r="B68" s="22">
        <v>1</v>
      </c>
    </row>
    <row r="69" spans="1:11" ht="12.75" customHeight="1" x14ac:dyDescent="0.25">
      <c r="A69" s="179" t="s">
        <v>419</v>
      </c>
      <c r="B69" s="22"/>
      <c r="C69" s="18"/>
    </row>
    <row r="70" spans="1:11" ht="12.75" customHeight="1" x14ac:dyDescent="0.25">
      <c r="A70" s="180" t="s">
        <v>420</v>
      </c>
      <c r="B70" s="22"/>
      <c r="C70" s="18"/>
    </row>
    <row r="71" spans="1:11" ht="12.75" customHeight="1" x14ac:dyDescent="0.25">
      <c r="A71" s="180" t="s">
        <v>421</v>
      </c>
      <c r="B71" s="22"/>
      <c r="C71" s="18"/>
    </row>
    <row r="72" spans="1:11" ht="12.75" customHeight="1" x14ac:dyDescent="0.25">
      <c r="A72" s="21" t="s">
        <v>422</v>
      </c>
      <c r="B72" s="22" t="s">
        <v>212</v>
      </c>
      <c r="C72" s="18"/>
    </row>
    <row r="73" spans="1:11" ht="12.75" customHeight="1" x14ac:dyDescent="0.25">
      <c r="A73" s="21" t="s">
        <v>423</v>
      </c>
      <c r="B73" s="22" t="s">
        <v>61</v>
      </c>
      <c r="C73" s="18"/>
    </row>
    <row r="74" spans="1:11" ht="12.75" customHeight="1" x14ac:dyDescent="0.25">
      <c r="A74" s="207" t="s">
        <v>424</v>
      </c>
      <c r="B74" s="208"/>
      <c r="C74" s="174" t="s">
        <v>196</v>
      </c>
      <c r="D74" s="175" t="s">
        <v>219</v>
      </c>
      <c r="E74" s="175" t="s">
        <v>212</v>
      </c>
      <c r="F74" s="175" t="s">
        <v>216</v>
      </c>
      <c r="G74" s="176" t="s">
        <v>425</v>
      </c>
      <c r="H74" s="175" t="s">
        <v>208</v>
      </c>
      <c r="I74" s="175" t="s">
        <v>221</v>
      </c>
      <c r="J74" s="175" t="s">
        <v>225</v>
      </c>
      <c r="K74" s="175" t="s">
        <v>228</v>
      </c>
    </row>
    <row r="75" spans="1:11" ht="12.75" customHeight="1" x14ac:dyDescent="0.25">
      <c r="A75" s="207" t="s">
        <v>426</v>
      </c>
      <c r="B75" s="209"/>
      <c r="C75" s="177" t="s">
        <v>62</v>
      </c>
      <c r="D75" s="178" t="s">
        <v>62</v>
      </c>
      <c r="E75" s="178" t="s">
        <v>61</v>
      </c>
      <c r="F75" s="178" t="s">
        <v>62</v>
      </c>
      <c r="G75" s="178" t="s">
        <v>62</v>
      </c>
      <c r="H75" s="178" t="s">
        <v>62</v>
      </c>
      <c r="I75" s="178" t="s">
        <v>62</v>
      </c>
      <c r="J75" s="178" t="s">
        <v>62</v>
      </c>
      <c r="K75" s="178" t="s">
        <v>62</v>
      </c>
    </row>
    <row r="76" spans="1:11" ht="12.75" customHeight="1" x14ac:dyDescent="0.25">
      <c r="A76" s="21"/>
      <c r="B76" s="22"/>
      <c r="C76" s="36" t="s">
        <v>427</v>
      </c>
      <c r="D76" s="32" t="s">
        <v>428</v>
      </c>
      <c r="E76" s="32" t="s">
        <v>429</v>
      </c>
      <c r="F76" s="32" t="s">
        <v>430</v>
      </c>
      <c r="G76" s="37"/>
      <c r="H76" s="32" t="s">
        <v>428</v>
      </c>
      <c r="I76" s="32" t="s">
        <v>431</v>
      </c>
      <c r="J76" s="32" t="s">
        <v>431</v>
      </c>
      <c r="K76" s="32" t="s">
        <v>431</v>
      </c>
    </row>
    <row r="77" spans="1:11" ht="12.75" customHeight="1" x14ac:dyDescent="0.25">
      <c r="A77" s="21" t="s">
        <v>432</v>
      </c>
      <c r="B77" s="22" t="s">
        <v>211</v>
      </c>
      <c r="C77" s="34" t="s">
        <v>194</v>
      </c>
      <c r="D77" s="31" t="s">
        <v>195</v>
      </c>
      <c r="E77" s="31" t="s">
        <v>211</v>
      </c>
      <c r="F77" s="31" t="s">
        <v>215</v>
      </c>
      <c r="G77" s="35" t="s">
        <v>215</v>
      </c>
      <c r="H77" s="31" t="s">
        <v>207</v>
      </c>
      <c r="I77" s="31" t="s">
        <v>220</v>
      </c>
      <c r="J77" s="31" t="s">
        <v>224</v>
      </c>
      <c r="K77" s="31" t="s">
        <v>220</v>
      </c>
    </row>
    <row r="78" spans="1:11" ht="12.75" customHeight="1" x14ac:dyDescent="0.25">
      <c r="A78" s="21" t="s">
        <v>433</v>
      </c>
      <c r="B78" s="22" t="s">
        <v>213</v>
      </c>
      <c r="C78" s="34" t="s">
        <v>199</v>
      </c>
      <c r="D78" s="31" t="s">
        <v>200</v>
      </c>
      <c r="E78" s="31" t="s">
        <v>213</v>
      </c>
      <c r="F78" s="31" t="s">
        <v>217</v>
      </c>
      <c r="G78" s="35" t="s">
        <v>217</v>
      </c>
      <c r="H78" s="31" t="s">
        <v>209</v>
      </c>
      <c r="I78" s="31" t="s">
        <v>222</v>
      </c>
      <c r="J78" s="31" t="s">
        <v>226</v>
      </c>
      <c r="K78" s="31" t="s">
        <v>222</v>
      </c>
    </row>
    <row r="79" spans="1:11" ht="12.75" customHeight="1" x14ac:dyDescent="0.25">
      <c r="A79" s="29" t="s">
        <v>434</v>
      </c>
      <c r="B79" s="30" t="s">
        <v>214</v>
      </c>
      <c r="C79" s="36" t="s">
        <v>203</v>
      </c>
      <c r="D79" s="32" t="s">
        <v>204</v>
      </c>
      <c r="E79" s="32" t="s">
        <v>214</v>
      </c>
      <c r="F79" s="32" t="s">
        <v>218</v>
      </c>
      <c r="G79" s="37" t="s">
        <v>218</v>
      </c>
      <c r="H79" s="32" t="s">
        <v>210</v>
      </c>
      <c r="I79" s="32" t="s">
        <v>223</v>
      </c>
      <c r="J79" s="32" t="s">
        <v>227</v>
      </c>
      <c r="K79" s="32" t="s">
        <v>229</v>
      </c>
    </row>
    <row r="80" spans="1:11" ht="12.75" customHeight="1" x14ac:dyDescent="0.25">
      <c r="A80" s="21" t="s">
        <v>435</v>
      </c>
      <c r="B80" s="22" t="s">
        <v>436</v>
      </c>
    </row>
    <row r="81" spans="1:2" ht="12.75" customHeight="1" x14ac:dyDescent="0.25">
      <c r="A81" s="21" t="s">
        <v>437</v>
      </c>
      <c r="B81" s="22" t="s">
        <v>438</v>
      </c>
    </row>
    <row r="82" spans="1:2" ht="12.75" customHeight="1" x14ac:dyDescent="0.25">
      <c r="A82" s="21" t="s">
        <v>439</v>
      </c>
      <c r="B82" s="22" t="s">
        <v>440</v>
      </c>
    </row>
    <row r="83" spans="1:2" ht="12.75" customHeight="1" x14ac:dyDescent="0.25">
      <c r="A83" s="21" t="s">
        <v>441</v>
      </c>
      <c r="B83" s="22" t="s">
        <v>442</v>
      </c>
    </row>
    <row r="84" spans="1:2" ht="12.75" customHeight="1" x14ac:dyDescent="0.25">
      <c r="A84" s="21" t="s">
        <v>443</v>
      </c>
      <c r="B84" s="22" t="s">
        <v>436</v>
      </c>
    </row>
    <row r="85" spans="1:2" ht="12.75" customHeight="1" x14ac:dyDescent="0.25">
      <c r="A85" s="21" t="s">
        <v>444</v>
      </c>
      <c r="B85" s="22" t="s">
        <v>445</v>
      </c>
    </row>
    <row r="86" spans="1:2" ht="12.75" customHeight="1" x14ac:dyDescent="0.25">
      <c r="A86" s="21" t="s">
        <v>446</v>
      </c>
      <c r="B86" s="22" t="s">
        <v>447</v>
      </c>
    </row>
    <row r="87" spans="1:2" ht="12.75" customHeight="1" x14ac:dyDescent="0.25">
      <c r="A87" s="21" t="s">
        <v>448</v>
      </c>
      <c r="B87" s="22" t="s">
        <v>449</v>
      </c>
    </row>
    <row r="88" spans="1:2" ht="12.75" customHeight="1" x14ac:dyDescent="0.25">
      <c r="A88" s="21" t="s">
        <v>450</v>
      </c>
      <c r="B88" s="22" t="s">
        <v>451</v>
      </c>
    </row>
    <row r="89" spans="1:2" ht="12.75" customHeight="1" x14ac:dyDescent="0.25">
      <c r="A89" s="21" t="s">
        <v>452</v>
      </c>
      <c r="B89" s="22"/>
    </row>
    <row r="90" spans="1:2" ht="12.75" customHeight="1" x14ac:dyDescent="0.25">
      <c r="A90" s="21" t="s">
        <v>453</v>
      </c>
      <c r="B90" s="22" t="s">
        <v>454</v>
      </c>
    </row>
    <row r="91" spans="1:2" ht="12.75" customHeight="1" x14ac:dyDescent="0.25">
      <c r="A91" s="21" t="s">
        <v>455</v>
      </c>
      <c r="B91" s="22" t="s">
        <v>456</v>
      </c>
    </row>
    <row r="92" spans="1:2" ht="12.75" customHeight="1" x14ac:dyDescent="0.25">
      <c r="A92" s="21" t="s">
        <v>457</v>
      </c>
      <c r="B92" s="22"/>
    </row>
    <row r="93" spans="1:2" ht="12.75" customHeight="1" x14ac:dyDescent="0.25">
      <c r="A93" s="21" t="s">
        <v>458</v>
      </c>
      <c r="B93" s="22" t="s">
        <v>454</v>
      </c>
    </row>
    <row r="94" spans="1:2" ht="12.75" customHeight="1" x14ac:dyDescent="0.25">
      <c r="A94" s="21" t="s">
        <v>459</v>
      </c>
      <c r="B94" s="22" t="s">
        <v>460</v>
      </c>
    </row>
    <row r="95" spans="1:2" ht="12.75" customHeight="1" x14ac:dyDescent="0.25">
      <c r="A95" s="21" t="s">
        <v>461</v>
      </c>
      <c r="B95" s="22" t="s">
        <v>462</v>
      </c>
    </row>
    <row r="97" spans="1:2" x14ac:dyDescent="0.25">
      <c r="A97" s="64" t="s">
        <v>463</v>
      </c>
    </row>
    <row r="98" spans="1:2" x14ac:dyDescent="0.25">
      <c r="A98" s="63" t="s">
        <v>464</v>
      </c>
      <c r="B98" s="18">
        <v>0</v>
      </c>
    </row>
    <row r="99" spans="1:2" x14ac:dyDescent="0.25">
      <c r="A99" s="63" t="s">
        <v>465</v>
      </c>
      <c r="B99" s="18">
        <v>0</v>
      </c>
    </row>
    <row r="100" spans="1:2" x14ac:dyDescent="0.25">
      <c r="A100" s="63" t="s">
        <v>466</v>
      </c>
      <c r="B100" s="18">
        <v>2</v>
      </c>
    </row>
    <row r="101" spans="1:2" x14ac:dyDescent="0.25">
      <c r="A101" s="63" t="s">
        <v>467</v>
      </c>
      <c r="B101" s="18">
        <v>1</v>
      </c>
    </row>
    <row r="102" spans="1:2" x14ac:dyDescent="0.25">
      <c r="A102" s="63" t="s">
        <v>468</v>
      </c>
      <c r="B102" s="18">
        <v>2</v>
      </c>
    </row>
    <row r="103" spans="1:2" x14ac:dyDescent="0.25">
      <c r="A103" s="63" t="s">
        <v>469</v>
      </c>
      <c r="B103" s="18">
        <v>3</v>
      </c>
    </row>
    <row r="105" spans="1:2" x14ac:dyDescent="0.25">
      <c r="A105" s="64" t="s">
        <v>470</v>
      </c>
    </row>
    <row r="106" spans="1:2" x14ac:dyDescent="0.25">
      <c r="A106" s="63" t="s">
        <v>471</v>
      </c>
      <c r="B106" s="18" t="s">
        <v>472</v>
      </c>
    </row>
    <row r="107" spans="1:2" x14ac:dyDescent="0.25">
      <c r="A107" s="63" t="s">
        <v>473</v>
      </c>
      <c r="B107" s="18" t="s">
        <v>472</v>
      </c>
    </row>
  </sheetData>
  <mergeCells count="2">
    <mergeCell ref="A74:B74"/>
    <mergeCell ref="A75:B75"/>
  </mergeCells>
  <phoneticPr fontId="0" type="noConversion"/>
  <pageMargins left="0.2" right="0.16" top="0.17" bottom="0.19" header="0.4921259845" footer="0.4921259845"/>
  <pageSetup paperSize="9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5169" r:id="rId4" name="cbUnwichtigeBlaetterLoeschen">
          <controlPr defaultSize="0" autoLine="0" r:id="rId5">
            <anchor moveWithCells="1">
              <from>
                <xdr:col>2</xdr:col>
                <xdr:colOff>57150</xdr:colOff>
                <xdr:row>4</xdr:row>
                <xdr:rowOff>152400</xdr:rowOff>
              </from>
              <to>
                <xdr:col>2</xdr:col>
                <xdr:colOff>3130550</xdr:colOff>
                <xdr:row>7</xdr:row>
                <xdr:rowOff>114300</xdr:rowOff>
              </to>
            </anchor>
          </controlPr>
        </control>
      </mc:Choice>
      <mc:Fallback>
        <control shapeId="135169" r:id="rId4" name="cbUnwichtigeBlaetterLoeschen"/>
      </mc:Fallback>
    </mc:AlternateContent>
    <mc:AlternateContent xmlns:mc="http://schemas.openxmlformats.org/markup-compatibility/2006">
      <mc:Choice Requires="x14">
        <control shapeId="135168" r:id="rId6" name="cbACEmpty">
          <controlPr autoLine="0" r:id="rId7">
            <anchor moveWithCells="1">
              <from>
                <xdr:col>2</xdr:col>
                <xdr:colOff>57150</xdr:colOff>
                <xdr:row>2</xdr:row>
                <xdr:rowOff>19050</xdr:rowOff>
              </from>
              <to>
                <xdr:col>2</xdr:col>
                <xdr:colOff>3130550</xdr:colOff>
                <xdr:row>4</xdr:row>
                <xdr:rowOff>139700</xdr:rowOff>
              </to>
            </anchor>
          </controlPr>
        </control>
      </mc:Choice>
      <mc:Fallback>
        <control shapeId="135168" r:id="rId6" name="cbACEmpty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83</vt:i4>
      </vt:variant>
      <vt:variant>
        <vt:lpstr>Именованные диапазоны</vt:lpstr>
      </vt:variant>
      <vt:variant>
        <vt:i4>154</vt:i4>
      </vt:variant>
    </vt:vector>
  </HeadingPairs>
  <TitlesOfParts>
    <vt:vector size="237" baseType="lpstr">
      <vt:lpstr>AAA Start</vt:lpstr>
      <vt:lpstr>EP_Chart1</vt:lpstr>
      <vt:lpstr>EP_Chart2</vt:lpstr>
      <vt:lpstr>EP_Chart3</vt:lpstr>
      <vt:lpstr>EP_Chart4</vt:lpstr>
      <vt:lpstr>EP_Chart5</vt:lpstr>
      <vt:lpstr>EP_Chart7</vt:lpstr>
      <vt:lpstr>EP_Chart8</vt:lpstr>
      <vt:lpstr>BBB_ChartUebersetzungen</vt:lpstr>
      <vt:lpstr>BBB_FactSkalierungen</vt:lpstr>
      <vt:lpstr>BBB_FactUebersetzungen</vt:lpstr>
      <vt:lpstr>XXX_Uebersetzungen</vt:lpstr>
      <vt:lpstr>type_2</vt:lpstr>
      <vt:lpstr>Info.type_2</vt:lpstr>
      <vt:lpstr>type_3</vt:lpstr>
      <vt:lpstr>Info.type_3</vt:lpstr>
      <vt:lpstr>XXX_001</vt:lpstr>
      <vt:lpstr>XXX_002</vt:lpstr>
      <vt:lpstr>XXX_003</vt:lpstr>
      <vt:lpstr>XXX_004</vt:lpstr>
      <vt:lpstr>XXX_005</vt:lpstr>
      <vt:lpstr>XXX_006</vt:lpstr>
      <vt:lpstr>XXX_007</vt:lpstr>
      <vt:lpstr>XXX_008</vt:lpstr>
      <vt:lpstr>XXX_009</vt:lpstr>
      <vt:lpstr>XXX_010</vt:lpstr>
      <vt:lpstr>XXX_011</vt:lpstr>
      <vt:lpstr>XXX_012</vt:lpstr>
      <vt:lpstr>XXX_013</vt:lpstr>
      <vt:lpstr>XXX_014</vt:lpstr>
      <vt:lpstr>XXX_015</vt:lpstr>
      <vt:lpstr>XXX_016</vt:lpstr>
      <vt:lpstr>XXX_017</vt:lpstr>
      <vt:lpstr>XXX_018</vt:lpstr>
      <vt:lpstr>XXX_019</vt:lpstr>
      <vt:lpstr>XXX_020</vt:lpstr>
      <vt:lpstr>XXX_021</vt:lpstr>
      <vt:lpstr>XXX_022</vt:lpstr>
      <vt:lpstr>XXX_023</vt:lpstr>
      <vt:lpstr>XXX_024</vt:lpstr>
      <vt:lpstr>XXX_025</vt:lpstr>
      <vt:lpstr>XXX_026</vt:lpstr>
      <vt:lpstr>XXX_027</vt:lpstr>
      <vt:lpstr>XXX_028</vt:lpstr>
      <vt:lpstr>XXX_029</vt:lpstr>
      <vt:lpstr>XXX_030</vt:lpstr>
      <vt:lpstr>XXX_031</vt:lpstr>
      <vt:lpstr>XXX_032</vt:lpstr>
      <vt:lpstr>XXX_033</vt:lpstr>
      <vt:lpstr>XXX_034</vt:lpstr>
      <vt:lpstr>XXX_035</vt:lpstr>
      <vt:lpstr>XXX_036</vt:lpstr>
      <vt:lpstr>XXX_037</vt:lpstr>
      <vt:lpstr>XXX_038</vt:lpstr>
      <vt:lpstr>XXX_039</vt:lpstr>
      <vt:lpstr>XXX_040</vt:lpstr>
      <vt:lpstr>XXX_041</vt:lpstr>
      <vt:lpstr>XXX_042</vt:lpstr>
      <vt:lpstr>XXX_043</vt:lpstr>
      <vt:lpstr>XXX_044</vt:lpstr>
      <vt:lpstr>XXX_045</vt:lpstr>
      <vt:lpstr>XXX_046</vt:lpstr>
      <vt:lpstr>XXX_047</vt:lpstr>
      <vt:lpstr>XXX_048</vt:lpstr>
      <vt:lpstr>XXX_049</vt:lpstr>
      <vt:lpstr>XXX_050</vt:lpstr>
      <vt:lpstr>XXX_051</vt:lpstr>
      <vt:lpstr>XXX_052</vt:lpstr>
      <vt:lpstr>XXX_053</vt:lpstr>
      <vt:lpstr>XXX_054</vt:lpstr>
      <vt:lpstr>XXX_055</vt:lpstr>
      <vt:lpstr>XXX_056</vt:lpstr>
      <vt:lpstr>XXX_057</vt:lpstr>
      <vt:lpstr>XXX_058</vt:lpstr>
      <vt:lpstr>XXX_059</vt:lpstr>
      <vt:lpstr>XXX_060</vt:lpstr>
      <vt:lpstr>XXX_061</vt:lpstr>
      <vt:lpstr>XXX_062</vt:lpstr>
      <vt:lpstr>XXX_063</vt:lpstr>
      <vt:lpstr>XXX_064</vt:lpstr>
      <vt:lpstr>XXX_065</vt:lpstr>
      <vt:lpstr>Info.type_4</vt:lpstr>
      <vt:lpstr>Verwaltung</vt:lpstr>
      <vt:lpstr>AC_Status</vt:lpstr>
      <vt:lpstr>aktuelleLaenderkennung</vt:lpstr>
      <vt:lpstr>AnzahlProdukte</vt:lpstr>
      <vt:lpstr>AutoDruckbereich</vt:lpstr>
      <vt:lpstr>BeschriftungTotalPlusFact</vt:lpstr>
      <vt:lpstr>ChartMatrix</vt:lpstr>
      <vt:lpstr>ChartMatrixUrsprung</vt:lpstr>
      <vt:lpstr>CHARTTABPREFIX</vt:lpstr>
      <vt:lpstr>ChartTexte_Sprache</vt:lpstr>
      <vt:lpstr>ChartTitle1</vt:lpstr>
      <vt:lpstr>ChartTitle2</vt:lpstr>
      <vt:lpstr>ChartTitle3</vt:lpstr>
      <vt:lpstr>CompBalanceIndex</vt:lpstr>
      <vt:lpstr>CountryOrigin</vt:lpstr>
      <vt:lpstr>CpPptDruckbereich</vt:lpstr>
      <vt:lpstr>CpPptLeftDefault</vt:lpstr>
      <vt:lpstr>CpPptMaxHeight</vt:lpstr>
      <vt:lpstr>CpPptMaxWidth</vt:lpstr>
      <vt:lpstr>CpPptPicture</vt:lpstr>
      <vt:lpstr>CpPptScaleGL</vt:lpstr>
      <vt:lpstr>CpPptScaleHeader</vt:lpstr>
      <vt:lpstr>CpPptScaleStandard</vt:lpstr>
      <vt:lpstr>CpPptScaleStandardNeu</vt:lpstr>
      <vt:lpstr>CpPptTopDefault</vt:lpstr>
      <vt:lpstr>DATENTABPREFIX</vt:lpstr>
      <vt:lpstr>DruckbereichChart_Bev1</vt:lpstr>
      <vt:lpstr>DruckbereichChart_Bev2</vt:lpstr>
      <vt:lpstr>DruckbereichChart_Bev3</vt:lpstr>
      <vt:lpstr>DruckbereichChart_Eur1</vt:lpstr>
      <vt:lpstr>DruckbereichChart_Eur2</vt:lpstr>
      <vt:lpstr>DruckbereichChart_Eur3</vt:lpstr>
      <vt:lpstr>DruckbereichChart_Mopro1</vt:lpstr>
      <vt:lpstr>DruckbereichChart1</vt:lpstr>
      <vt:lpstr>DruckbereichChart1a</vt:lpstr>
      <vt:lpstr>DruckbereichChart1b</vt:lpstr>
      <vt:lpstr>DruckbereichChart2</vt:lpstr>
      <vt:lpstr>DruckbereichChart2a</vt:lpstr>
      <vt:lpstr>DruckbereichChart3</vt:lpstr>
      <vt:lpstr>DruckbereichChart3gains</vt:lpstr>
      <vt:lpstr>DruckbereichChart3losses</vt:lpstr>
      <vt:lpstr>DruckbereichChart4</vt:lpstr>
      <vt:lpstr>DruckbereichMitKopfzeile</vt:lpstr>
      <vt:lpstr>EP_Chart2_ActSwtchDesc</vt:lpstr>
      <vt:lpstr>EP_Chart2_ExpIdxDesc</vt:lpstr>
      <vt:lpstr>EP_Chart2_ProdNames_topleft</vt:lpstr>
      <vt:lpstr>EP_Chart2_Src</vt:lpstr>
      <vt:lpstr>EP_Chart3_ActSwtchDesc</vt:lpstr>
      <vt:lpstr>EP_Chart3_ProdNames_topleft</vt:lpstr>
      <vt:lpstr>EP_Chart3_Src</vt:lpstr>
      <vt:lpstr>EP_Chart4_SrcA_Cat</vt:lpstr>
      <vt:lpstr>EP_Chart4_SrcA_PurchInt</vt:lpstr>
      <vt:lpstr>EP_Chart4_SrcA_Rep</vt:lpstr>
      <vt:lpstr>EP_Chart4_SrcA_Switch</vt:lpstr>
      <vt:lpstr>EP_Chart4_SrcB</vt:lpstr>
      <vt:lpstr>EP_Chart5_ProdNames_topleft</vt:lpstr>
      <vt:lpstr>EP_Chart5_Src</vt:lpstr>
      <vt:lpstr>EP_Chart5_Src_topleft</vt:lpstr>
      <vt:lpstr>EP_Chart5_YAChangeData</vt:lpstr>
      <vt:lpstr>EP_Chart5_YAChangeDesc</vt:lpstr>
      <vt:lpstr>EP_Chart6_Src</vt:lpstr>
      <vt:lpstr>EP_Chart7_ProdNames_topleft</vt:lpstr>
      <vt:lpstr>EP_Chart7_Src</vt:lpstr>
      <vt:lpstr>EP_Chart7_Src_topleft</vt:lpstr>
      <vt:lpstr>EP_Chart7_TopGain_topleft</vt:lpstr>
      <vt:lpstr>EP_Chart7_TopLoss_topleft</vt:lpstr>
      <vt:lpstr>EP_Chart7_YAChangeData</vt:lpstr>
      <vt:lpstr>EP_Chart7_YAChangeDesc</vt:lpstr>
      <vt:lpstr>EP_Chart8_NoArrows</vt:lpstr>
      <vt:lpstr>EP_Chart8_Src</vt:lpstr>
      <vt:lpstr>EPChart_ShowComment</vt:lpstr>
      <vt:lpstr>EPChart_ShowDescription</vt:lpstr>
      <vt:lpstr>EPChart1_Brand</vt:lpstr>
      <vt:lpstr>EPChart1_Entwicklung</vt:lpstr>
      <vt:lpstr>EPChart1_ExtInt</vt:lpstr>
      <vt:lpstr>EPChart1_Gain</vt:lpstr>
      <vt:lpstr>EPChart1_Kaeufer</vt:lpstr>
      <vt:lpstr>EPChart1_Loss</vt:lpstr>
      <vt:lpstr>EPChart1_PurchInt</vt:lpstr>
      <vt:lpstr>EPChart1_Repertoire</vt:lpstr>
      <vt:lpstr>EPChart1_TCPerc</vt:lpstr>
      <vt:lpstr>EPChart1_ZR1</vt:lpstr>
      <vt:lpstr>EPChart1_ZR2</vt:lpstr>
      <vt:lpstr>FactText_Anzahl</vt:lpstr>
      <vt:lpstr>FactText_Menge</vt:lpstr>
      <vt:lpstr>FactText_Wert</vt:lpstr>
      <vt:lpstr>FarbeHintergrund</vt:lpstr>
      <vt:lpstr>GL_Info_Typ1</vt:lpstr>
      <vt:lpstr>GL_Info_Typ2</vt:lpstr>
      <vt:lpstr>GL_Info_Typ3</vt:lpstr>
      <vt:lpstr>GL_Info_Typ4</vt:lpstr>
      <vt:lpstr>GL_Tab_Postfix_Typ1</vt:lpstr>
      <vt:lpstr>GL_Tab_Postfix_Typ2</vt:lpstr>
      <vt:lpstr>GL_Tab_Postfix_Typ3</vt:lpstr>
      <vt:lpstr>GL_Tab_Postfix_Typ4</vt:lpstr>
      <vt:lpstr>GL_Tab_Prefix_Typ1</vt:lpstr>
      <vt:lpstr>GL_Tab_Prefix_Typ2</vt:lpstr>
      <vt:lpstr>GL_Tab_Prefix_Typ3</vt:lpstr>
      <vt:lpstr>GL_Tab_Prefix_Typ4</vt:lpstr>
      <vt:lpstr>GL_TabPrefix</vt:lpstr>
      <vt:lpstr>GL_TypePrefix</vt:lpstr>
      <vt:lpstr>GLChartFirstIndex</vt:lpstr>
      <vt:lpstr>GLChartSndIndex</vt:lpstr>
      <vt:lpstr>InfoAnalyse</vt:lpstr>
      <vt:lpstr>InfoDatum</vt:lpstr>
      <vt:lpstr>InfoFact</vt:lpstr>
      <vt:lpstr>InfoHHF</vt:lpstr>
      <vt:lpstr>InfoPanel</vt:lpstr>
      <vt:lpstr>InfoWG</vt:lpstr>
      <vt:lpstr>InfoZR1</vt:lpstr>
      <vt:lpstr>InfoZR2</vt:lpstr>
      <vt:lpstr>Inputdatei</vt:lpstr>
      <vt:lpstr>Inputpfad</vt:lpstr>
      <vt:lpstr>Name_Listenblatt</vt:lpstr>
      <vt:lpstr>Name_Uebersetzungsblatt</vt:lpstr>
      <vt:lpstr>OptionAbsolut</vt:lpstr>
      <vt:lpstr>OptionAbsolutChart4</vt:lpstr>
      <vt:lpstr>OptionAbsolutNonCompetitive</vt:lpstr>
      <vt:lpstr>OptionAbsolutTotalOverview</vt:lpstr>
      <vt:lpstr>OptionAffinityAbsBalance</vt:lpstr>
      <vt:lpstr>OptionIndexEuro2</vt:lpstr>
      <vt:lpstr>OptionPercentChart4</vt:lpstr>
      <vt:lpstr>OptionPercentTo100TotalOverview</vt:lpstr>
      <vt:lpstr>OptionSortChart1</vt:lpstr>
      <vt:lpstr>OptionSortChart1a</vt:lpstr>
      <vt:lpstr>OptionSortChart4</vt:lpstr>
      <vt:lpstr>OptionSortChartBev1</vt:lpstr>
      <vt:lpstr>OptionSortChartBev2</vt:lpstr>
      <vt:lpstr>OptionSortChartBev3</vt:lpstr>
      <vt:lpstr>OptionSortChartEur2</vt:lpstr>
      <vt:lpstr>OptionSplitExtInt</vt:lpstr>
      <vt:lpstr>OptionStdTableNewShowIndex</vt:lpstr>
      <vt:lpstr>OptProductLongText</vt:lpstr>
      <vt:lpstr>OriginAnzahl</vt:lpstr>
      <vt:lpstr>OriginMenge</vt:lpstr>
      <vt:lpstr>OriginWert</vt:lpstr>
      <vt:lpstr>SonderFactFaktor</vt:lpstr>
      <vt:lpstr>SonderFactTextFaktor</vt:lpstr>
      <vt:lpstr>SonderFactTextOriginal</vt:lpstr>
      <vt:lpstr>Start_Produktliste</vt:lpstr>
      <vt:lpstr>STATUS_BUSY</vt:lpstr>
      <vt:lpstr>StdTableIndex</vt:lpstr>
      <vt:lpstr>StdTableNewIndex</vt:lpstr>
      <vt:lpstr>Suchtext_Startspalte</vt:lpstr>
      <vt:lpstr>SwitchMin</vt:lpstr>
      <vt:lpstr>TotOverviewIndex</vt:lpstr>
      <vt:lpstr>UebOption_Charttexte</vt:lpstr>
      <vt:lpstr>UebOption_Fact</vt:lpstr>
      <vt:lpstr>UebOption_HHF</vt:lpstr>
      <vt:lpstr>UebOption_Markt</vt:lpstr>
      <vt:lpstr>UebOption_Panel</vt:lpstr>
      <vt:lpstr>UebOption_Produkte</vt:lpstr>
      <vt:lpstr>UebOption_Zeitraum</vt:lpstr>
      <vt:lpstr>VersionAutocharting</vt:lpstr>
      <vt:lpstr>VersionsDatum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Winkler, Juergen (GfK)</dc:creator>
  <cp:lastModifiedBy>Nikolay Zhuravlev</cp:lastModifiedBy>
  <dcterms:created xsi:type="dcterms:W3CDTF">2019-01-16T13:37:11Z</dcterms:created>
  <dcterms:modified xsi:type="dcterms:W3CDTF">2024-11-14T19:12:29Z</dcterms:modified>
</cp:coreProperties>
</file>